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⑲令和８年度 ソロモン諸島 現地調査派遣（第2次）・戦没者遺骨収集派遣\依頼\"/>
    </mc:Choice>
  </mc:AlternateContent>
  <xr:revisionPtr revIDLastSave="0" documentId="13_ncr:1_{080A4DCF-383B-4C7C-B54B-F97AFDBBE1B2}" xr6:coauthVersionLast="47" xr6:coauthVersionMax="47" xr10:uidLastSave="{00000000-0000-0000-0000-000000000000}"/>
  <bookViews>
    <workbookView xWindow="-110" yWindow="-110" windowWidth="19420" windowHeight="10300" tabRatio="895" xr2:uid="{12792EB4-A01E-4A5A-864B-3249AD4A453A}"/>
  </bookViews>
  <sheets>
    <sheet name="現地調査②" sheetId="34" r:id="rId1"/>
    <sheet name="遺骨収集" sheetId="33" r:id="rId2"/>
  </sheets>
  <definedNames>
    <definedName name="_xlnm.Print_Area" localSheetId="1">遺骨収集!$A$1:$M$79</definedName>
    <definedName name="_xlnm.Print_Area" localSheetId="0">現地調査②!$A$1:$M$76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34" l="1"/>
  <c r="C12" i="34" s="1"/>
  <c r="A12" i="34"/>
  <c r="A19" i="34" s="1"/>
  <c r="C7" i="34"/>
  <c r="B12" i="33"/>
  <c r="B19" i="33" s="1"/>
  <c r="B25" i="33" s="1"/>
  <c r="C25" i="33" s="1"/>
  <c r="A12" i="33"/>
  <c r="C7" i="33"/>
  <c r="B19" i="34" l="1"/>
  <c r="C19" i="34" s="1"/>
  <c r="A23" i="34"/>
  <c r="A27" i="34"/>
  <c r="C19" i="33"/>
  <c r="B29" i="33"/>
  <c r="C29" i="33" s="1"/>
  <c r="C12" i="33"/>
  <c r="A19" i="33"/>
  <c r="B23" i="34" l="1"/>
  <c r="B27" i="34" s="1"/>
  <c r="A31" i="34"/>
  <c r="B33" i="33"/>
  <c r="A25" i="33"/>
  <c r="C23" i="34" l="1"/>
  <c r="A29" i="33"/>
  <c r="A35" i="34"/>
  <c r="A39" i="34"/>
  <c r="C27" i="34"/>
  <c r="B31" i="34"/>
  <c r="C33" i="33"/>
  <c r="B37" i="33"/>
  <c r="A33" i="33" l="1"/>
  <c r="A37" i="33" s="1"/>
  <c r="A41" i="33" s="1"/>
  <c r="A43" i="34"/>
  <c r="A48" i="34" s="1"/>
  <c r="C31" i="34"/>
  <c r="B35" i="34"/>
  <c r="B39" i="34" s="1"/>
  <c r="C39" i="34" s="1"/>
  <c r="C37" i="33"/>
  <c r="B41" i="33"/>
  <c r="B45" i="33" s="1"/>
  <c r="C45" i="33" s="1"/>
  <c r="A45" i="33" l="1"/>
  <c r="A52" i="34"/>
  <c r="A57" i="34" s="1"/>
  <c r="C35" i="34"/>
  <c r="B43" i="34"/>
  <c r="B48" i="34" s="1"/>
  <c r="B49" i="33"/>
  <c r="C41" i="33"/>
  <c r="A49" i="33" l="1"/>
  <c r="A53" i="33" s="1"/>
  <c r="C48" i="34"/>
  <c r="A61" i="34"/>
  <c r="A65" i="34" s="1"/>
  <c r="A70" i="34" s="1"/>
  <c r="C43" i="34"/>
  <c r="B52" i="34"/>
  <c r="C52" i="34" s="1"/>
  <c r="C49" i="33"/>
  <c r="B53" i="33"/>
  <c r="A57" i="33" l="1"/>
  <c r="A61" i="33" s="1"/>
  <c r="A65" i="33"/>
  <c r="A70" i="33" s="1"/>
  <c r="B57" i="34"/>
  <c r="C57" i="34" s="1"/>
  <c r="C53" i="33"/>
  <c r="B57" i="33"/>
  <c r="B61" i="34" l="1"/>
  <c r="A76" i="33"/>
  <c r="C61" i="34"/>
  <c r="B65" i="34"/>
  <c r="C57" i="33"/>
  <c r="B61" i="33"/>
  <c r="C61" i="33" s="1"/>
  <c r="C65" i="34" l="1"/>
  <c r="B70" i="34"/>
  <c r="C70" i="34" s="1"/>
  <c r="B65" i="33"/>
  <c r="C65" i="33" l="1"/>
  <c r="B70" i="33"/>
  <c r="C70" i="33" l="1"/>
  <c r="B76" i="33"/>
  <c r="C76" i="33" s="1"/>
</calcChain>
</file>

<file path=xl/sharedStrings.xml><?xml version="1.0" encoding="utf-8"?>
<sst xmlns="http://schemas.openxmlformats.org/spreadsheetml/2006/main" count="282" uniqueCount="77">
  <si>
    <t>月　日</t>
    <rPh sb="0" eb="1">
      <t>ツキ</t>
    </rPh>
    <rPh sb="2" eb="3">
      <t>ヒ</t>
    </rPh>
    <phoneticPr fontId="7"/>
  </si>
  <si>
    <t>曜日</t>
    <rPh sb="0" eb="2">
      <t>ヨウビ</t>
    </rPh>
    <phoneticPr fontId="7"/>
  </si>
  <si>
    <t>借上げ</t>
    <rPh sb="0" eb="2">
      <t>カリア</t>
    </rPh>
    <phoneticPr fontId="7"/>
  </si>
  <si>
    <t>時間</t>
    <rPh sb="0" eb="2">
      <t>ジカン</t>
    </rPh>
    <phoneticPr fontId="9"/>
  </si>
  <si>
    <t>都市（空港）</t>
    <rPh sb="0" eb="2">
      <t>トシ</t>
    </rPh>
    <rPh sb="3" eb="5">
      <t>クウコウ</t>
    </rPh>
    <phoneticPr fontId="9"/>
  </si>
  <si>
    <t>泊</t>
    <rPh sb="0" eb="1">
      <t>ハク</t>
    </rPh>
    <phoneticPr fontId="9"/>
  </si>
  <si>
    <t>発</t>
    <rPh sb="0" eb="1">
      <t>ハツ</t>
    </rPh>
    <phoneticPr fontId="7"/>
  </si>
  <si>
    <t>着</t>
    <rPh sb="0" eb="1">
      <t>チャク</t>
    </rPh>
    <phoneticPr fontId="7"/>
  </si>
  <si>
    <t>泊</t>
    <rPh sb="0" eb="1">
      <t>ハク</t>
    </rPh>
    <phoneticPr fontId="7"/>
  </si>
  <si>
    <t>発</t>
    <rPh sb="0" eb="1">
      <t>ハツ</t>
    </rPh>
    <phoneticPr fontId="6"/>
  </si>
  <si>
    <t>着</t>
    <rPh sb="0" eb="1">
      <t>チャク</t>
    </rPh>
    <phoneticPr fontId="6"/>
  </si>
  <si>
    <t>成田</t>
    <rPh sb="0" eb="2">
      <t>ナリタ</t>
    </rPh>
    <phoneticPr fontId="7"/>
  </si>
  <si>
    <t>※　日程は、現地事情等により変更することがある。</t>
    <rPh sb="2" eb="4">
      <t>ニッテイ</t>
    </rPh>
    <rPh sb="6" eb="8">
      <t>ゲンチ</t>
    </rPh>
    <rPh sb="8" eb="11">
      <t>ジジョウナド</t>
    </rPh>
    <rPh sb="14" eb="16">
      <t>ヘンコウ</t>
    </rPh>
    <phoneticPr fontId="9"/>
  </si>
  <si>
    <t>機中</t>
    <rPh sb="0" eb="2">
      <t>キチュウ</t>
    </rPh>
    <phoneticPr fontId="7"/>
  </si>
  <si>
    <t>ポートモレスビー</t>
    <phoneticPr fontId="6"/>
  </si>
  <si>
    <t>ホニアラ</t>
    <phoneticPr fontId="7"/>
  </si>
  <si>
    <t>【遺骨鑑定 等】</t>
    <rPh sb="1" eb="5">
      <t>イコツカンテイ</t>
    </rPh>
    <rPh sb="6" eb="7">
      <t>トウ</t>
    </rPh>
    <phoneticPr fontId="6"/>
  </si>
  <si>
    <t>ホニアラ</t>
    <phoneticPr fontId="6"/>
  </si>
  <si>
    <t>【現地追悼式】</t>
    <rPh sb="1" eb="6">
      <t>ゲンチツイトウシキ</t>
    </rPh>
    <phoneticPr fontId="7"/>
  </si>
  <si>
    <t>【現地追悼式予備日】</t>
    <rPh sb="1" eb="6">
      <t>ゲンチツイトウシキ</t>
    </rPh>
    <rPh sb="6" eb="9">
      <t>ヨビビ</t>
    </rPh>
    <phoneticPr fontId="7"/>
  </si>
  <si>
    <t>【解団式】</t>
    <rPh sb="3" eb="4">
      <t>シキ</t>
    </rPh>
    <phoneticPr fontId="7"/>
  </si>
  <si>
    <t>ガダルカナル州</t>
    <rPh sb="6" eb="7">
      <t>シュウ</t>
    </rPh>
    <phoneticPr fontId="7"/>
  </si>
  <si>
    <t>行　動　及　び　概　要</t>
  </si>
  <si>
    <t>備考</t>
    <rPh sb="0" eb="2">
      <t>ビコウ</t>
    </rPh>
    <phoneticPr fontId="7"/>
  </si>
  <si>
    <t>【結団式・説明会】</t>
    <rPh sb="5" eb="8">
      <t>セツメイカイ</t>
    </rPh>
    <phoneticPr fontId="7"/>
  </si>
  <si>
    <t>会議室1室×2時間</t>
    <rPh sb="0" eb="3">
      <t>カイギシツ</t>
    </rPh>
    <rPh sb="4" eb="5">
      <t>シツ</t>
    </rPh>
    <rPh sb="7" eb="9">
      <t>ジカン</t>
    </rPh>
    <phoneticPr fontId="7"/>
  </si>
  <si>
    <t>（PX55便）</t>
    <phoneticPr fontId="7"/>
  </si>
  <si>
    <t>（PX55便）水土21:40-5:30</t>
    <rPh sb="5" eb="6">
      <t>ビン</t>
    </rPh>
    <phoneticPr fontId="7"/>
  </si>
  <si>
    <t>（PX80便）月木7:30-10:50</t>
    <rPh sb="7" eb="8">
      <t>ゲツ</t>
    </rPh>
    <rPh sb="8" eb="9">
      <t>モク</t>
    </rPh>
    <phoneticPr fontId="7"/>
  </si>
  <si>
    <t>車両：（終日）ミニバス×1台</t>
    <rPh sb="0" eb="2">
      <t>シャリョウ</t>
    </rPh>
    <rPh sb="4" eb="6">
      <t>シュウジツ</t>
    </rPh>
    <rPh sb="13" eb="14">
      <t>ダイ</t>
    </rPh>
    <phoneticPr fontId="7"/>
  </si>
  <si>
    <t>（PX80便）</t>
    <phoneticPr fontId="7"/>
  </si>
  <si>
    <t>（PX84便）火9:45-13:05</t>
    <rPh sb="5" eb="6">
      <t>ビン</t>
    </rPh>
    <phoneticPr fontId="7"/>
  </si>
  <si>
    <t>　　　　 （送迎）荷物車×1台</t>
    <phoneticPr fontId="7"/>
  </si>
  <si>
    <t>（PX82便）土9:30-12:50</t>
    <rPh sb="5" eb="6">
      <t>ビン</t>
    </rPh>
    <phoneticPr fontId="7"/>
  </si>
  <si>
    <t>【現地協力者との打合せ】</t>
    <rPh sb="1" eb="3">
      <t>ゲンチ</t>
    </rPh>
    <rPh sb="3" eb="6">
      <t>キョウリョクシャ</t>
    </rPh>
    <rPh sb="8" eb="10">
      <t>ウチアワ</t>
    </rPh>
    <phoneticPr fontId="7"/>
  </si>
  <si>
    <t>【調査用品の調達等】</t>
    <rPh sb="1" eb="5">
      <t>チョウサヨウヒン</t>
    </rPh>
    <rPh sb="6" eb="8">
      <t>チョウタツ</t>
    </rPh>
    <rPh sb="8" eb="9">
      <t>トウ</t>
    </rPh>
    <phoneticPr fontId="7"/>
  </si>
  <si>
    <t>【事業周知および周辺情報に基づく調査】</t>
  </si>
  <si>
    <t>【未鑑定遺骨仮安置】</t>
    <rPh sb="1" eb="4">
      <t>ミカンテイ</t>
    </rPh>
    <rPh sb="4" eb="6">
      <t>イコツ</t>
    </rPh>
    <rPh sb="6" eb="7">
      <t>カリ</t>
    </rPh>
    <rPh sb="7" eb="9">
      <t>アンチ</t>
    </rPh>
    <phoneticPr fontId="7"/>
  </si>
  <si>
    <t>【帰還準備】</t>
    <rPh sb="1" eb="5">
      <t>キカンジュンビ</t>
    </rPh>
    <phoneticPr fontId="7"/>
  </si>
  <si>
    <t>（PX85便）</t>
  </si>
  <si>
    <t>（PX85便）水11:30-12:50</t>
    <rPh sb="5" eb="6">
      <t>ビン</t>
    </rPh>
    <rPh sb="7" eb="8">
      <t>スイ</t>
    </rPh>
    <phoneticPr fontId="7"/>
  </si>
  <si>
    <t>車両：（送迎）ミニバス×1台</t>
    <rPh sb="0" eb="2">
      <t>シャリョウ</t>
    </rPh>
    <rPh sb="4" eb="6">
      <t>ソウゲイ</t>
    </rPh>
    <rPh sb="13" eb="14">
      <t>ダイ</t>
    </rPh>
    <phoneticPr fontId="7"/>
  </si>
  <si>
    <t>　※PX81 月木、PX83 日</t>
    <phoneticPr fontId="7"/>
  </si>
  <si>
    <t>　　　　　（送迎）荷物車×1台</t>
    <phoneticPr fontId="7"/>
  </si>
  <si>
    <t>（PX54便）</t>
    <phoneticPr fontId="7"/>
  </si>
  <si>
    <t>（PX54便）水土14:10-20:00</t>
    <rPh sb="5" eb="6">
      <t>ビン</t>
    </rPh>
    <rPh sb="7" eb="9">
      <t>スイド</t>
    </rPh>
    <phoneticPr fontId="7"/>
  </si>
  <si>
    <t>【解団】</t>
    <rPh sb="1" eb="3">
      <t>カイダン</t>
    </rPh>
    <phoneticPr fontId="7"/>
  </si>
  <si>
    <t>令和８年度 ソロモン諸島現地調査派遣（第２次）　日程表（案）</t>
    <rPh sb="0" eb="2">
      <t>レイワ</t>
    </rPh>
    <rPh sb="3" eb="4">
      <t>ネン</t>
    </rPh>
    <rPh sb="4" eb="5">
      <t>ド</t>
    </rPh>
    <rPh sb="10" eb="12">
      <t>ショトウ</t>
    </rPh>
    <rPh sb="12" eb="14">
      <t>ゲンチ</t>
    </rPh>
    <rPh sb="14" eb="16">
      <t>チョウサ</t>
    </rPh>
    <rPh sb="19" eb="20">
      <t>ダイ</t>
    </rPh>
    <rPh sb="21" eb="22">
      <t>ジ</t>
    </rPh>
    <rPh sb="24" eb="26">
      <t>ニッテイ</t>
    </rPh>
    <rPh sb="26" eb="27">
      <t>ヒョウ</t>
    </rPh>
    <rPh sb="28" eb="29">
      <t>アン</t>
    </rPh>
    <phoneticPr fontId="9"/>
  </si>
  <si>
    <t>午前</t>
    <rPh sb="0" eb="2">
      <t>ゴゼン</t>
    </rPh>
    <phoneticPr fontId="7"/>
  </si>
  <si>
    <t>令和８年度 ソロモン諸島戦没者遺骨収集派遣　日程表（案）</t>
    <rPh sb="0" eb="2">
      <t>レイワ</t>
    </rPh>
    <rPh sb="3" eb="4">
      <t>ネン</t>
    </rPh>
    <rPh sb="4" eb="5">
      <t>ド</t>
    </rPh>
    <rPh sb="10" eb="12">
      <t>ショトウ</t>
    </rPh>
    <rPh sb="12" eb="15">
      <t>センボツシャ</t>
    </rPh>
    <rPh sb="15" eb="17">
      <t>イコツ</t>
    </rPh>
    <rPh sb="17" eb="19">
      <t>シュウシュウ</t>
    </rPh>
    <rPh sb="19" eb="21">
      <t>ハケン</t>
    </rPh>
    <rPh sb="22" eb="24">
      <t>ニッテイ</t>
    </rPh>
    <rPh sb="24" eb="25">
      <t>ヒョウ</t>
    </rPh>
    <rPh sb="26" eb="27">
      <t>アン</t>
    </rPh>
    <phoneticPr fontId="9"/>
  </si>
  <si>
    <t>千代田区</t>
    <rPh sb="0" eb="4">
      <t>チヨダク</t>
    </rPh>
    <phoneticPr fontId="7"/>
  </si>
  <si>
    <t>【遺骨仮安置室等の準備】</t>
    <rPh sb="1" eb="7">
      <t>イコツカリアンチシツ</t>
    </rPh>
    <rPh sb="7" eb="8">
      <t>トウ</t>
    </rPh>
    <rPh sb="9" eb="11">
      <t>ジュンビ</t>
    </rPh>
    <phoneticPr fontId="7"/>
  </si>
  <si>
    <t>推進協会</t>
    <rPh sb="0" eb="4">
      <t>スイシンキョウカイ</t>
    </rPh>
    <phoneticPr fontId="7"/>
  </si>
  <si>
    <t>日本遺族会</t>
    <rPh sb="0" eb="5">
      <t>ニホンイゾクカイ</t>
    </rPh>
    <phoneticPr fontId="7"/>
  </si>
  <si>
    <t>JYMA</t>
    <phoneticPr fontId="7"/>
  </si>
  <si>
    <t>隊友会</t>
    <rPh sb="0" eb="3">
      <t>タイユウカイ</t>
    </rPh>
    <phoneticPr fontId="7"/>
  </si>
  <si>
    <t>ソロモン会</t>
    <rPh sb="4" eb="5">
      <t>カイ</t>
    </rPh>
    <phoneticPr fontId="7"/>
  </si>
  <si>
    <t>計</t>
    <rPh sb="0" eb="1">
      <t>ケイ</t>
    </rPh>
    <phoneticPr fontId="7"/>
  </si>
  <si>
    <t>通訳</t>
    <rPh sb="0" eb="2">
      <t>ツウヤク</t>
    </rPh>
    <phoneticPr fontId="7"/>
  </si>
  <si>
    <t>現地ガイド</t>
    <rPh sb="0" eb="2">
      <t>ゲンチ</t>
    </rPh>
    <phoneticPr fontId="7"/>
  </si>
  <si>
    <t>博物館職員</t>
    <rPh sb="0" eb="5">
      <t>ハクブツカンショクイン</t>
    </rPh>
    <phoneticPr fontId="7"/>
  </si>
  <si>
    <t>フランシス</t>
    <phoneticPr fontId="7"/>
  </si>
  <si>
    <t>マネボサ</t>
    <phoneticPr fontId="7"/>
  </si>
  <si>
    <t>【在ソロモン日本国大使館 表敬訪問】</t>
    <rPh sb="1" eb="2">
      <t>ザイ</t>
    </rPh>
    <rPh sb="6" eb="8">
      <t>ニホン</t>
    </rPh>
    <rPh sb="8" eb="9">
      <t>コク</t>
    </rPh>
    <rPh sb="9" eb="12">
      <t>タイシカン</t>
    </rPh>
    <rPh sb="13" eb="17">
      <t>ヒョウケイホウモン</t>
    </rPh>
    <phoneticPr fontId="7"/>
  </si>
  <si>
    <t>【ソロモン諸島国立博物館 表敬訪問】</t>
    <rPh sb="5" eb="7">
      <t>ショトウ</t>
    </rPh>
    <rPh sb="7" eb="12">
      <t>コクリツハクブツカン</t>
    </rPh>
    <rPh sb="13" eb="15">
      <t>ヒョウケイ</t>
    </rPh>
    <rPh sb="15" eb="17">
      <t>ホウモン</t>
    </rPh>
    <phoneticPr fontId="7"/>
  </si>
  <si>
    <t>【ホニアラ市環境衛生課 表敬訪問】 遺骨持出許可書発給依頼</t>
    <rPh sb="5" eb="11">
      <t>シカンキョウエイセイカ</t>
    </rPh>
    <phoneticPr fontId="7"/>
  </si>
  <si>
    <t>【現地関係機関 表敬訪問】</t>
    <phoneticPr fontId="7"/>
  </si>
  <si>
    <t>【在ソロモン日本国大使館 結果報告・送還遺骨封印】</t>
    <rPh sb="1" eb="2">
      <t>ザイ</t>
    </rPh>
    <rPh sb="6" eb="8">
      <t>ニホン</t>
    </rPh>
    <rPh sb="8" eb="9">
      <t>コク</t>
    </rPh>
    <rPh sb="9" eb="12">
      <t>タイシカン</t>
    </rPh>
    <rPh sb="13" eb="17">
      <t>ケッカホウコク</t>
    </rPh>
    <rPh sb="18" eb="22">
      <t>ソウカンイコツ</t>
    </rPh>
    <rPh sb="22" eb="24">
      <t>フウイン</t>
    </rPh>
    <phoneticPr fontId="8"/>
  </si>
  <si>
    <t>【ソロモン諸島国立博物館 結果報告】</t>
    <rPh sb="5" eb="12">
      <t>ショトウコクリツハクブツカン</t>
    </rPh>
    <rPh sb="13" eb="17">
      <t>ケッカホウコク</t>
    </rPh>
    <phoneticPr fontId="7"/>
  </si>
  <si>
    <t>【焼骨式（仮）】</t>
    <rPh sb="1" eb="3">
      <t>ショウコツ</t>
    </rPh>
    <rPh sb="3" eb="4">
      <t>シキ</t>
    </rPh>
    <rPh sb="5" eb="6">
      <t>カリ</t>
    </rPh>
    <phoneticPr fontId="7"/>
  </si>
  <si>
    <t>【焼骨式予備日（仮）】</t>
    <rPh sb="1" eb="3">
      <t>ショウコツ</t>
    </rPh>
    <rPh sb="3" eb="4">
      <t>シキ</t>
    </rPh>
    <rPh sb="4" eb="6">
      <t>ヨビ</t>
    </rPh>
    <rPh sb="6" eb="7">
      <t>ニチ</t>
    </rPh>
    <rPh sb="8" eb="9">
      <t>カリ</t>
    </rPh>
    <phoneticPr fontId="7"/>
  </si>
  <si>
    <t>【収容遺骨仮安置】</t>
    <rPh sb="1" eb="3">
      <t>シュウヨウ</t>
    </rPh>
    <rPh sb="3" eb="5">
      <t>イコツ</t>
    </rPh>
    <rPh sb="5" eb="6">
      <t>カリ</t>
    </rPh>
    <rPh sb="6" eb="8">
      <t>アンチ</t>
    </rPh>
    <phoneticPr fontId="7"/>
  </si>
  <si>
    <t>【在ソロモン日本国大使館 結果報告】</t>
    <rPh sb="1" eb="2">
      <t>ザイ</t>
    </rPh>
    <rPh sb="6" eb="8">
      <t>ニホン</t>
    </rPh>
    <rPh sb="8" eb="9">
      <t>コク</t>
    </rPh>
    <rPh sb="9" eb="12">
      <t>タイシカン</t>
    </rPh>
    <rPh sb="13" eb="17">
      <t>ケッカホウコク</t>
    </rPh>
    <phoneticPr fontId="8"/>
  </si>
  <si>
    <t>車両：（終日）4WD×3台</t>
    <rPh sb="0" eb="2">
      <t>シャリョウ</t>
    </rPh>
    <rPh sb="4" eb="6">
      <t>シュウジツ</t>
    </rPh>
    <rPh sb="12" eb="13">
      <t>ダイ</t>
    </rPh>
    <phoneticPr fontId="7"/>
  </si>
  <si>
    <t>遺骨仮安置室×1室</t>
    <rPh sb="0" eb="6">
      <t>イコツカリアンチシツ</t>
    </rPh>
    <rPh sb="8" eb="9">
      <t>シツ</t>
    </rPh>
    <phoneticPr fontId="7"/>
  </si>
  <si>
    <t>遺骨収集派遣団の行事に参加</t>
    <rPh sb="0" eb="2">
      <t>イコツ</t>
    </rPh>
    <rPh sb="2" eb="4">
      <t>シュウシュウ</t>
    </rPh>
    <rPh sb="4" eb="6">
      <t>ハケン</t>
    </rPh>
    <rPh sb="6" eb="7">
      <t>ダン</t>
    </rPh>
    <rPh sb="8" eb="10">
      <t>ギョウジ</t>
    </rPh>
    <rPh sb="11" eb="13">
      <t>サンカ</t>
    </rPh>
    <phoneticPr fontId="7"/>
  </si>
  <si>
    <t>【遺骨引渡式】</t>
    <rPh sb="1" eb="6">
      <t>イコツヒキワタシシキ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</si>
</sst>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hh:mm;@"/>
    <numFmt numFmtId="177" formatCode="aaa"/>
    <numFmt numFmtId="178" formatCode="m&quot;月&quot;d&quot;日&quot;;@"/>
    <numFmt numFmtId="179" formatCode="hh:mm"/>
  </numFmts>
  <fonts count="18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メイリオ"/>
      <family val="3"/>
      <charset val="128"/>
    </font>
    <font>
      <i/>
      <sz val="6"/>
      <name val="Verdana"/>
      <family val="2"/>
    </font>
    <font>
      <sz val="12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1"/>
      <name val="Meiryo UI"/>
      <family val="3"/>
      <charset val="128"/>
    </font>
    <font>
      <sz val="11"/>
      <name val="游ゴシック"/>
      <family val="3"/>
      <charset val="128"/>
      <scheme val="minor"/>
    </font>
    <font>
      <b/>
      <sz val="18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7">
    <xf numFmtId="0" fontId="0" fillId="0" borderId="0"/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</cellStyleXfs>
  <cellXfs count="119">
    <xf numFmtId="0" fontId="0" fillId="0" borderId="0" xfId="0"/>
    <xf numFmtId="1" fontId="5" fillId="0" borderId="13" xfId="1" applyNumberFormat="1" applyFont="1" applyBorder="1" applyAlignment="1">
      <alignment horizontal="center" vertical="center"/>
    </xf>
    <xf numFmtId="178" fontId="5" fillId="0" borderId="14" xfId="1" applyNumberFormat="1" applyFont="1" applyBorder="1" applyAlignment="1">
      <alignment horizontal="center" vertical="center"/>
    </xf>
    <xf numFmtId="177" fontId="5" fillId="0" borderId="14" xfId="1" applyNumberFormat="1" applyFont="1" applyBorder="1" applyAlignment="1">
      <alignment horizontal="center" vertical="center"/>
    </xf>
    <xf numFmtId="178" fontId="5" fillId="0" borderId="15" xfId="1" applyNumberFormat="1" applyFont="1" applyBorder="1" applyAlignment="1">
      <alignment horizontal="center" vertical="center"/>
    </xf>
    <xf numFmtId="177" fontId="5" fillId="0" borderId="15" xfId="1" applyNumberFormat="1" applyFont="1" applyBorder="1" applyAlignment="1">
      <alignment horizontal="center" vertical="center"/>
    </xf>
    <xf numFmtId="0" fontId="10" fillId="0" borderId="15" xfId="4" applyFont="1" applyBorder="1" applyAlignment="1">
      <alignment horizontal="center" vertical="center" shrinkToFit="1"/>
    </xf>
    <xf numFmtId="0" fontId="10" fillId="0" borderId="0" xfId="1" applyFont="1" applyAlignment="1">
      <alignment horizontal="left" vertical="center"/>
    </xf>
    <xf numFmtId="20" fontId="10" fillId="0" borderId="15" xfId="1" applyNumberFormat="1" applyFont="1" applyBorder="1" applyAlignment="1">
      <alignment horizontal="distributed" vertical="center" shrinkToFit="1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vertical="center"/>
    </xf>
    <xf numFmtId="0" fontId="11" fillId="0" borderId="0" xfId="4" applyFont="1" applyAlignment="1">
      <alignment horizontal="left" vertical="center"/>
    </xf>
    <xf numFmtId="176" fontId="5" fillId="0" borderId="40" xfId="1" applyNumberFormat="1" applyFont="1" applyBorder="1" applyAlignment="1">
      <alignment horizontal="center" vertical="center"/>
    </xf>
    <xf numFmtId="20" fontId="10" fillId="0" borderId="43" xfId="1" applyNumberFormat="1" applyFont="1" applyBorder="1" applyAlignment="1">
      <alignment horizontal="distributed" vertical="center" shrinkToFit="1"/>
    </xf>
    <xf numFmtId="1" fontId="12" fillId="0" borderId="13" xfId="1" applyNumberFormat="1" applyFont="1" applyBorder="1" applyAlignment="1">
      <alignment horizontal="center" vertical="center"/>
    </xf>
    <xf numFmtId="176" fontId="12" fillId="0" borderId="46" xfId="1" applyNumberFormat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1" fontId="12" fillId="0" borderId="18" xfId="1" applyNumberFormat="1" applyFont="1" applyBorder="1" applyAlignment="1">
      <alignment horizontal="center" vertical="center"/>
    </xf>
    <xf numFmtId="176" fontId="12" fillId="0" borderId="41" xfId="1" applyNumberFormat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1" fontId="12" fillId="0" borderId="26" xfId="1" applyNumberFormat="1" applyFont="1" applyBorder="1" applyAlignment="1">
      <alignment horizontal="center" vertical="center"/>
    </xf>
    <xf numFmtId="176" fontId="12" fillId="0" borderId="40" xfId="1" applyNumberFormat="1" applyFont="1" applyBorder="1" applyAlignment="1">
      <alignment horizontal="center" vertical="center"/>
    </xf>
    <xf numFmtId="20" fontId="12" fillId="0" borderId="15" xfId="1" applyNumberFormat="1" applyFont="1" applyBorder="1" applyAlignment="1">
      <alignment horizontal="center" vertical="center"/>
    </xf>
    <xf numFmtId="0" fontId="12" fillId="0" borderId="29" xfId="1" applyFont="1" applyBorder="1" applyAlignment="1">
      <alignment vertical="center"/>
    </xf>
    <xf numFmtId="0" fontId="12" fillId="0" borderId="16" xfId="1" applyFont="1" applyBorder="1" applyAlignment="1">
      <alignment vertical="center"/>
    </xf>
    <xf numFmtId="20" fontId="12" fillId="0" borderId="14" xfId="1" applyNumberFormat="1" applyFont="1" applyBorder="1" applyAlignment="1">
      <alignment horizontal="center" vertical="center"/>
    </xf>
    <xf numFmtId="49" fontId="12" fillId="0" borderId="0" xfId="4" applyNumberFormat="1" applyFont="1" applyAlignment="1">
      <alignment vertical="center"/>
    </xf>
    <xf numFmtId="0" fontId="12" fillId="0" borderId="22" xfId="1" applyFont="1" applyBorder="1" applyAlignment="1">
      <alignment vertical="center"/>
    </xf>
    <xf numFmtId="0" fontId="12" fillId="0" borderId="19" xfId="1" applyFont="1" applyBorder="1" applyAlignment="1">
      <alignment horizontal="center" vertical="center"/>
    </xf>
    <xf numFmtId="176" fontId="12" fillId="0" borderId="42" xfId="1" applyNumberFormat="1" applyFont="1" applyBorder="1" applyAlignment="1">
      <alignment horizontal="center" vertical="center"/>
    </xf>
    <xf numFmtId="0" fontId="12" fillId="0" borderId="17" xfId="1" applyFont="1" applyBorder="1" applyAlignment="1">
      <alignment vertical="center"/>
    </xf>
    <xf numFmtId="20" fontId="12" fillId="0" borderId="27" xfId="1" applyNumberFormat="1" applyFont="1" applyBorder="1" applyAlignment="1">
      <alignment horizontal="center" vertical="center"/>
    </xf>
    <xf numFmtId="0" fontId="12" fillId="0" borderId="7" xfId="1" applyFont="1" applyBorder="1" applyAlignment="1">
      <alignment vertical="center"/>
    </xf>
    <xf numFmtId="20" fontId="12" fillId="0" borderId="21" xfId="1" applyNumberFormat="1" applyFont="1" applyBorder="1" applyAlignment="1">
      <alignment horizontal="center" vertical="center"/>
    </xf>
    <xf numFmtId="20" fontId="12" fillId="0" borderId="40" xfId="1" applyNumberFormat="1" applyFont="1" applyBorder="1" applyAlignment="1">
      <alignment horizontal="center" vertical="center"/>
    </xf>
    <xf numFmtId="20" fontId="12" fillId="0" borderId="19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20" xfId="1" applyFont="1" applyBorder="1" applyAlignment="1">
      <alignment vertical="center"/>
    </xf>
    <xf numFmtId="176" fontId="12" fillId="0" borderId="45" xfId="1" applyNumberFormat="1" applyFont="1" applyBorder="1" applyAlignment="1">
      <alignment horizontal="center" vertical="center"/>
    </xf>
    <xf numFmtId="20" fontId="12" fillId="0" borderId="31" xfId="1" applyNumberFormat="1" applyFont="1" applyBorder="1" applyAlignment="1">
      <alignment horizontal="center" vertical="center"/>
    </xf>
    <xf numFmtId="0" fontId="12" fillId="0" borderId="33" xfId="1" applyFont="1" applyBorder="1" applyAlignment="1">
      <alignment vertical="center"/>
    </xf>
    <xf numFmtId="0" fontId="12" fillId="0" borderId="34" xfId="1" applyFont="1" applyBorder="1" applyAlignment="1">
      <alignment vertical="center"/>
    </xf>
    <xf numFmtId="1" fontId="12" fillId="0" borderId="30" xfId="1" applyNumberFormat="1" applyFont="1" applyBorder="1" applyAlignment="1">
      <alignment horizontal="center" vertical="center"/>
    </xf>
    <xf numFmtId="0" fontId="12" fillId="0" borderId="0" xfId="4" applyFont="1" applyAlignment="1">
      <alignment vertical="center"/>
    </xf>
    <xf numFmtId="0" fontId="12" fillId="0" borderId="36" xfId="1" applyFont="1" applyBorder="1" applyAlignment="1">
      <alignment vertical="center"/>
    </xf>
    <xf numFmtId="0" fontId="13" fillId="0" borderId="0" xfId="1" applyFont="1" applyAlignment="1">
      <alignment vertical="center"/>
    </xf>
    <xf numFmtId="20" fontId="13" fillId="0" borderId="0" xfId="1" applyNumberFormat="1" applyFont="1" applyAlignment="1">
      <alignment vertical="center"/>
    </xf>
    <xf numFmtId="0" fontId="13" fillId="0" borderId="0" xfId="4" applyFont="1" applyAlignment="1">
      <alignment vertical="center"/>
    </xf>
    <xf numFmtId="49" fontId="13" fillId="0" borderId="0" xfId="1" applyNumberFormat="1" applyFont="1" applyAlignment="1">
      <alignment vertical="center"/>
    </xf>
    <xf numFmtId="56" fontId="13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/>
    </xf>
    <xf numFmtId="56" fontId="12" fillId="0" borderId="0" xfId="1" applyNumberFormat="1" applyFont="1" applyAlignment="1">
      <alignment vertical="center"/>
    </xf>
    <xf numFmtId="0" fontId="12" fillId="0" borderId="40" xfId="1" applyFont="1" applyBorder="1" applyAlignment="1">
      <alignment horizontal="center" vertical="center"/>
    </xf>
    <xf numFmtId="0" fontId="12" fillId="0" borderId="15" xfId="4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textRotation="255"/>
    </xf>
    <xf numFmtId="0" fontId="15" fillId="2" borderId="8" xfId="1" applyFont="1" applyFill="1" applyBorder="1" applyAlignment="1">
      <alignment horizontal="center" vertical="center" textRotation="255"/>
    </xf>
    <xf numFmtId="49" fontId="16" fillId="0" borderId="0" xfId="1" applyNumberFormat="1" applyFont="1" applyAlignment="1">
      <alignment vertical="center"/>
    </xf>
    <xf numFmtId="176" fontId="15" fillId="2" borderId="37" xfId="1" applyNumberFormat="1" applyFont="1" applyFill="1" applyBorder="1" applyAlignment="1">
      <alignment horizontal="center" vertical="center"/>
    </xf>
    <xf numFmtId="178" fontId="12" fillId="0" borderId="14" xfId="1" applyNumberFormat="1" applyFont="1" applyBorder="1" applyAlignment="1">
      <alignment horizontal="center" vertical="center"/>
    </xf>
    <xf numFmtId="177" fontId="12" fillId="0" borderId="14" xfId="1" applyNumberFormat="1" applyFont="1" applyBorder="1" applyAlignment="1">
      <alignment horizontal="center" vertical="center"/>
    </xf>
    <xf numFmtId="0" fontId="12" fillId="0" borderId="47" xfId="1" applyFont="1" applyBorder="1" applyAlignment="1">
      <alignment horizontal="distributed" vertical="center"/>
    </xf>
    <xf numFmtId="0" fontId="12" fillId="0" borderId="12" xfId="1" applyFont="1" applyBorder="1" applyAlignment="1">
      <alignment vertical="center"/>
    </xf>
    <xf numFmtId="179" fontId="12" fillId="0" borderId="40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distributed" vertical="center"/>
    </xf>
    <xf numFmtId="0" fontId="12" fillId="0" borderId="15" xfId="0" applyFont="1" applyBorder="1" applyAlignment="1">
      <alignment horizontal="center" vertical="center"/>
    </xf>
    <xf numFmtId="178" fontId="12" fillId="0" borderId="19" xfId="1" applyNumberFormat="1" applyFont="1" applyBorder="1" applyAlignment="1">
      <alignment horizontal="center" vertical="center"/>
    </xf>
    <xf numFmtId="177" fontId="12" fillId="0" borderId="19" xfId="1" applyNumberFormat="1" applyFont="1" applyBorder="1" applyAlignment="1">
      <alignment horizontal="center" vertical="center"/>
    </xf>
    <xf numFmtId="0" fontId="12" fillId="0" borderId="21" xfId="1" applyFont="1" applyBorder="1" applyAlignment="1">
      <alignment horizontal="distributed" vertical="center"/>
    </xf>
    <xf numFmtId="20" fontId="12" fillId="0" borderId="23" xfId="1" applyNumberFormat="1" applyFont="1" applyBorder="1" applyAlignment="1">
      <alignment horizontal="distributed" vertical="center"/>
    </xf>
    <xf numFmtId="0" fontId="12" fillId="0" borderId="25" xfId="1" applyFont="1" applyBorder="1" applyAlignment="1">
      <alignment vertical="center"/>
    </xf>
    <xf numFmtId="178" fontId="12" fillId="0" borderId="27" xfId="1" applyNumberFormat="1" applyFont="1" applyBorder="1" applyAlignment="1">
      <alignment horizontal="center" vertical="center"/>
    </xf>
    <xf numFmtId="20" fontId="12" fillId="0" borderId="15" xfId="1" applyNumberFormat="1" applyFont="1" applyBorder="1" applyAlignment="1">
      <alignment horizontal="distributed" vertical="center"/>
    </xf>
    <xf numFmtId="0" fontId="12" fillId="0" borderId="6" xfId="1" applyFont="1" applyBorder="1" applyAlignment="1">
      <alignment vertical="center"/>
    </xf>
    <xf numFmtId="49" fontId="12" fillId="0" borderId="0" xfId="6" applyNumberFormat="1" applyFont="1">
      <alignment vertical="center"/>
    </xf>
    <xf numFmtId="20" fontId="12" fillId="0" borderId="0" xfId="1" applyNumberFormat="1" applyFont="1" applyAlignment="1">
      <alignment vertical="center"/>
    </xf>
    <xf numFmtId="0" fontId="12" fillId="0" borderId="0" xfId="1" applyFont="1" applyAlignment="1">
      <alignment horizontal="distributed" vertical="center"/>
    </xf>
    <xf numFmtId="0" fontId="12" fillId="0" borderId="22" xfId="1" applyFont="1" applyBorder="1" applyAlignment="1">
      <alignment horizontal="distributed" vertical="center"/>
    </xf>
    <xf numFmtId="177" fontId="12" fillId="0" borderId="27" xfId="1" applyNumberFormat="1" applyFont="1" applyBorder="1" applyAlignment="1">
      <alignment horizontal="center" vertical="center"/>
    </xf>
    <xf numFmtId="20" fontId="12" fillId="0" borderId="28" xfId="1" applyNumberFormat="1" applyFont="1" applyBorder="1" applyAlignment="1">
      <alignment horizontal="distributed" vertical="center"/>
    </xf>
    <xf numFmtId="20" fontId="12" fillId="0" borderId="29" xfId="1" applyNumberFormat="1" applyFont="1" applyBorder="1" applyAlignment="1">
      <alignment vertical="center"/>
    </xf>
    <xf numFmtId="178" fontId="12" fillId="0" borderId="15" xfId="1" applyNumberFormat="1" applyFont="1" applyBorder="1" applyAlignment="1">
      <alignment horizontal="center" vertical="center"/>
    </xf>
    <xf numFmtId="177" fontId="12" fillId="0" borderId="15" xfId="1" applyNumberFormat="1" applyFont="1" applyBorder="1" applyAlignment="1">
      <alignment horizontal="center" vertical="center"/>
    </xf>
    <xf numFmtId="20" fontId="12" fillId="0" borderId="43" xfId="1" applyNumberFormat="1" applyFont="1" applyBorder="1" applyAlignment="1">
      <alignment horizontal="distributed" vertical="center"/>
    </xf>
    <xf numFmtId="0" fontId="12" fillId="0" borderId="43" xfId="1" applyFont="1" applyBorder="1" applyAlignment="1">
      <alignment horizontal="distributed" vertical="center"/>
    </xf>
    <xf numFmtId="178" fontId="12" fillId="0" borderId="21" xfId="1" applyNumberFormat="1" applyFont="1" applyBorder="1" applyAlignment="1">
      <alignment horizontal="center" vertical="center"/>
    </xf>
    <xf numFmtId="177" fontId="12" fillId="0" borderId="21" xfId="1" applyNumberFormat="1" applyFont="1" applyBorder="1" applyAlignment="1">
      <alignment horizontal="center" vertical="center"/>
    </xf>
    <xf numFmtId="178" fontId="12" fillId="0" borderId="28" xfId="1" applyNumberFormat="1" applyFont="1" applyBorder="1" applyAlignment="1">
      <alignment horizontal="center" vertical="center"/>
    </xf>
    <xf numFmtId="177" fontId="12" fillId="0" borderId="28" xfId="1" applyNumberFormat="1" applyFont="1" applyBorder="1" applyAlignment="1">
      <alignment horizontal="center" vertical="center"/>
    </xf>
    <xf numFmtId="20" fontId="12" fillId="0" borderId="51" xfId="1" applyNumberFormat="1" applyFont="1" applyBorder="1" applyAlignment="1">
      <alignment horizontal="distributed" vertical="center"/>
    </xf>
    <xf numFmtId="0" fontId="12" fillId="0" borderId="12" xfId="1" applyFont="1" applyBorder="1" applyAlignment="1">
      <alignment vertical="center" wrapText="1"/>
    </xf>
    <xf numFmtId="20" fontId="12" fillId="0" borderId="44" xfId="1" applyNumberFormat="1" applyFont="1" applyBorder="1" applyAlignment="1">
      <alignment horizontal="distributed" vertical="center"/>
    </xf>
    <xf numFmtId="0" fontId="12" fillId="0" borderId="44" xfId="1" applyFont="1" applyBorder="1" applyAlignment="1">
      <alignment horizontal="distributed" vertical="center"/>
    </xf>
    <xf numFmtId="179" fontId="12" fillId="0" borderId="40" xfId="4" applyNumberFormat="1" applyFont="1" applyBorder="1" applyAlignment="1">
      <alignment horizontal="center" vertical="center"/>
    </xf>
    <xf numFmtId="178" fontId="12" fillId="0" borderId="32" xfId="1" applyNumberFormat="1" applyFont="1" applyBorder="1" applyAlignment="1">
      <alignment horizontal="center" vertical="center"/>
    </xf>
    <xf numFmtId="177" fontId="12" fillId="0" borderId="31" xfId="1" applyNumberFormat="1" applyFont="1" applyBorder="1" applyAlignment="1">
      <alignment horizontal="center" vertical="center"/>
    </xf>
    <xf numFmtId="20" fontId="12" fillId="0" borderId="31" xfId="1" applyNumberFormat="1" applyFont="1" applyBorder="1" applyAlignment="1">
      <alignment horizontal="distributed" vertical="center"/>
    </xf>
    <xf numFmtId="0" fontId="12" fillId="0" borderId="35" xfId="1" applyFont="1" applyBorder="1" applyAlignment="1">
      <alignment vertical="center"/>
    </xf>
    <xf numFmtId="0" fontId="12" fillId="0" borderId="52" xfId="1" applyFont="1" applyBorder="1" applyAlignment="1">
      <alignment vertical="center"/>
    </xf>
    <xf numFmtId="0" fontId="17" fillId="0" borderId="0" xfId="4" applyFont="1" applyAlignment="1">
      <alignment vertical="center"/>
    </xf>
    <xf numFmtId="0" fontId="12" fillId="0" borderId="17" xfId="2" applyFont="1" applyBorder="1">
      <alignment vertical="center"/>
    </xf>
    <xf numFmtId="49" fontId="14" fillId="0" borderId="0" xfId="1" applyNumberFormat="1" applyFont="1" applyAlignment="1">
      <alignment horizontal="center" vertical="center"/>
    </xf>
    <xf numFmtId="0" fontId="15" fillId="2" borderId="48" xfId="1" applyFont="1" applyFill="1" applyBorder="1" applyAlignment="1">
      <alignment horizontal="center" vertical="center"/>
    </xf>
    <xf numFmtId="0" fontId="15" fillId="2" borderId="49" xfId="1" applyFont="1" applyFill="1" applyBorder="1" applyAlignment="1">
      <alignment horizontal="center" vertical="center"/>
    </xf>
    <xf numFmtId="0" fontId="15" fillId="3" borderId="48" xfId="1" applyFont="1" applyFill="1" applyBorder="1" applyAlignment="1">
      <alignment horizontal="center" vertical="center"/>
    </xf>
    <xf numFmtId="0" fontId="15" fillId="3" borderId="49" xfId="1" applyFont="1" applyFill="1" applyBorder="1" applyAlignment="1">
      <alignment horizontal="center" vertical="center"/>
    </xf>
    <xf numFmtId="0" fontId="15" fillId="2" borderId="38" xfId="1" applyFont="1" applyFill="1" applyBorder="1" applyAlignment="1">
      <alignment horizontal="center" vertical="center"/>
    </xf>
    <xf numFmtId="0" fontId="15" fillId="2" borderId="39" xfId="1" applyFont="1" applyFill="1" applyBorder="1" applyAlignment="1">
      <alignment horizontal="center" vertical="center"/>
    </xf>
    <xf numFmtId="0" fontId="15" fillId="2" borderId="10" xfId="1" applyFont="1" applyFill="1" applyBorder="1" applyAlignment="1">
      <alignment horizontal="center" vertical="center"/>
    </xf>
    <xf numFmtId="0" fontId="15" fillId="2" borderId="11" xfId="1" applyFont="1" applyFill="1" applyBorder="1" applyAlignment="1">
      <alignment horizontal="center" vertical="center"/>
    </xf>
    <xf numFmtId="0" fontId="15" fillId="2" borderId="50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5" fillId="2" borderId="9" xfId="1" applyFont="1" applyFill="1" applyBorder="1" applyAlignment="1">
      <alignment horizontal="center" vertical="center"/>
    </xf>
    <xf numFmtId="177" fontId="15" fillId="2" borderId="2" xfId="1" applyNumberFormat="1" applyFont="1" applyFill="1" applyBorder="1" applyAlignment="1">
      <alignment horizontal="center" vertical="center" textRotation="255"/>
    </xf>
    <xf numFmtId="177" fontId="15" fillId="2" borderId="9" xfId="1" applyNumberFormat="1" applyFont="1" applyFill="1" applyBorder="1" applyAlignment="1">
      <alignment horizontal="center" vertical="center" textRotation="255"/>
    </xf>
    <xf numFmtId="0" fontId="15" fillId="2" borderId="3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</cellXfs>
  <cellStyles count="7">
    <cellStyle name="標準" xfId="0" builtinId="0"/>
    <cellStyle name="標準 2" xfId="4" xr:uid="{9740E299-9435-4E5A-AF15-7267519A11B1}"/>
    <cellStyle name="標準 3" xfId="2" xr:uid="{998D8680-1741-494C-A7EF-DA9FB08B1692}"/>
    <cellStyle name="標準 4" xfId="3" xr:uid="{44A60C17-BDAA-46D5-9B87-5161D493F5FE}"/>
    <cellStyle name="標準 4 2" xfId="5" xr:uid="{EC688171-270C-4E10-A873-EF9AFABC255E}"/>
    <cellStyle name="標準 4 3 2" xfId="6" xr:uid="{858B75AB-22B9-43EE-8F1F-9DBC8AD9065A}"/>
    <cellStyle name="標準_kiyokoBLT1" xfId="1" xr:uid="{F36AAEE5-D972-4C09-A53B-2C23A9BA0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F3F7-81F7-4A8A-8771-8868F7007F27}">
  <sheetPr>
    <tabColor theme="6" tint="0.59999389629810485"/>
    <pageSetUpPr fitToPage="1"/>
  </sheetPr>
  <dimension ref="A1:N82"/>
  <sheetViews>
    <sheetView tabSelected="1" view="pageBreakPreview" zoomScale="75" zoomScaleNormal="75" zoomScaleSheetLayoutView="75" workbookViewId="0">
      <pane ySplit="5" topLeftCell="A63" activePane="bottomLeft" state="frozen"/>
      <selection activeCell="B2" sqref="B2"/>
      <selection pane="bottomLeft" activeCell="M15" sqref="M15"/>
    </sheetView>
  </sheetViews>
  <sheetFormatPr defaultColWidth="8.7265625" defaultRowHeight="18" x14ac:dyDescent="0.2"/>
  <cols>
    <col min="1" max="1" width="5.453125" style="48" customWidth="1"/>
    <col min="2" max="2" width="10.90625" style="48" customWidth="1"/>
    <col min="3" max="3" width="5.453125" style="48" customWidth="1"/>
    <col min="4" max="4" width="8.1796875" style="48" customWidth="1"/>
    <col min="5" max="5" width="14.7265625" style="48" customWidth="1"/>
    <col min="6" max="6" width="4.54296875" style="48" customWidth="1"/>
    <col min="7" max="7" width="2.26953125" style="48" customWidth="1"/>
    <col min="8" max="9" width="18.1796875" style="48" customWidth="1"/>
    <col min="10" max="10" width="14.54296875" style="48" customWidth="1"/>
    <col min="11" max="11" width="3.6328125" style="48" customWidth="1"/>
    <col min="12" max="13" width="30" style="48" customWidth="1"/>
    <col min="14" max="16384" width="8.7265625" style="48"/>
  </cols>
  <sheetData>
    <row r="1" spans="1:14" s="46" customFormat="1" ht="25.15" customHeight="1" x14ac:dyDescent="0.2">
      <c r="A1" s="51"/>
      <c r="B1" s="51"/>
      <c r="C1" s="51"/>
      <c r="D1" s="51"/>
      <c r="E1" s="17"/>
      <c r="F1" s="17"/>
      <c r="G1" s="17"/>
      <c r="H1" s="17"/>
      <c r="I1" s="17"/>
      <c r="J1" s="17"/>
      <c r="K1" s="17"/>
      <c r="L1" s="50"/>
    </row>
    <row r="2" spans="1:14" s="46" customFormat="1" ht="30" customHeight="1" x14ac:dyDescent="0.2">
      <c r="A2" s="102" t="s">
        <v>47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s="46" customFormat="1" ht="17.649999999999999" customHeight="1" thickBot="1" x14ac:dyDescent="0.25">
      <c r="A3" s="51"/>
      <c r="B3" s="51"/>
      <c r="C3" s="51"/>
      <c r="D3" s="51"/>
      <c r="E3" s="51"/>
      <c r="F3" s="51"/>
      <c r="G3" s="51"/>
      <c r="H3" s="58"/>
      <c r="I3" s="51"/>
      <c r="J3" s="51"/>
      <c r="K3" s="51"/>
      <c r="L3" s="49"/>
    </row>
    <row r="4" spans="1:14" s="46" customFormat="1" ht="25.15" customHeight="1" x14ac:dyDescent="0.2">
      <c r="A4" s="56"/>
      <c r="B4" s="112" t="s">
        <v>0</v>
      </c>
      <c r="C4" s="114" t="s">
        <v>1</v>
      </c>
      <c r="D4" s="116" t="s">
        <v>22</v>
      </c>
      <c r="E4" s="117"/>
      <c r="F4" s="117"/>
      <c r="G4" s="117"/>
      <c r="H4" s="117"/>
      <c r="I4" s="117"/>
      <c r="J4" s="117"/>
      <c r="K4" s="118"/>
      <c r="L4" s="103" t="s">
        <v>23</v>
      </c>
      <c r="M4" s="105" t="s">
        <v>2</v>
      </c>
    </row>
    <row r="5" spans="1:14" s="46" customFormat="1" ht="25.15" customHeight="1" thickBot="1" x14ac:dyDescent="0.25">
      <c r="A5" s="57"/>
      <c r="B5" s="113"/>
      <c r="C5" s="115"/>
      <c r="D5" s="59" t="s">
        <v>3</v>
      </c>
      <c r="E5" s="107" t="s">
        <v>4</v>
      </c>
      <c r="F5" s="108"/>
      <c r="G5" s="109"/>
      <c r="H5" s="110"/>
      <c r="I5" s="110"/>
      <c r="J5" s="110"/>
      <c r="K5" s="111"/>
      <c r="L5" s="104"/>
      <c r="M5" s="106"/>
    </row>
    <row r="6" spans="1:14" s="46" customFormat="1" ht="17.649999999999999" customHeight="1" thickTop="1" x14ac:dyDescent="0.2">
      <c r="A6" s="14"/>
      <c r="B6" s="60"/>
      <c r="C6" s="61"/>
      <c r="D6" s="15"/>
      <c r="E6" s="62"/>
      <c r="F6" s="16"/>
      <c r="G6" s="25"/>
      <c r="H6" s="17"/>
      <c r="I6" s="17"/>
      <c r="J6" s="17"/>
      <c r="K6" s="101"/>
      <c r="L6" s="63"/>
      <c r="M6" s="99"/>
    </row>
    <row r="7" spans="1:14" s="46" customFormat="1" ht="17.649999999999999" customHeight="1" x14ac:dyDescent="0.2">
      <c r="A7" s="14">
        <v>1</v>
      </c>
      <c r="B7" s="60">
        <v>46351</v>
      </c>
      <c r="C7" s="61">
        <f>WEEKDAY(B7)</f>
        <v>4</v>
      </c>
      <c r="D7" s="64">
        <v>0.70833333333333337</v>
      </c>
      <c r="E7" s="65"/>
      <c r="F7" s="66"/>
      <c r="G7" s="17"/>
      <c r="H7" s="17" t="s">
        <v>24</v>
      </c>
      <c r="I7" s="17"/>
      <c r="J7" s="17"/>
      <c r="K7" s="31"/>
      <c r="L7" s="63"/>
      <c r="M7" s="63" t="s">
        <v>25</v>
      </c>
    </row>
    <row r="8" spans="1:14" s="46" customFormat="1" ht="17.649999999999999" customHeight="1" x14ac:dyDescent="0.2">
      <c r="A8" s="14"/>
      <c r="B8" s="60"/>
      <c r="C8" s="61"/>
      <c r="D8" s="64"/>
      <c r="E8" s="65"/>
      <c r="F8" s="66"/>
      <c r="G8" s="17"/>
      <c r="H8" s="17"/>
      <c r="I8" s="17"/>
      <c r="J8" s="17"/>
      <c r="K8" s="31"/>
      <c r="L8" s="63"/>
      <c r="M8" s="63"/>
    </row>
    <row r="9" spans="1:14" s="46" customFormat="1" ht="17.649999999999999" customHeight="1" x14ac:dyDescent="0.2">
      <c r="A9" s="14"/>
      <c r="B9" s="60"/>
      <c r="C9" s="61"/>
      <c r="D9" s="64">
        <v>0.90277777777777779</v>
      </c>
      <c r="E9" s="65" t="s">
        <v>11</v>
      </c>
      <c r="F9" s="66" t="s">
        <v>6</v>
      </c>
      <c r="G9" s="17" t="s">
        <v>26</v>
      </c>
      <c r="H9" s="17"/>
      <c r="I9" s="17"/>
      <c r="J9" s="17"/>
      <c r="K9" s="31"/>
      <c r="L9" s="63" t="s">
        <v>27</v>
      </c>
      <c r="M9" s="63"/>
    </row>
    <row r="10" spans="1:14" s="46" customFormat="1" ht="17.649999999999999" customHeight="1" x14ac:dyDescent="0.2">
      <c r="A10" s="18"/>
      <c r="B10" s="67"/>
      <c r="C10" s="68"/>
      <c r="D10" s="19"/>
      <c r="E10" s="69"/>
      <c r="F10" s="20"/>
      <c r="G10" s="38"/>
      <c r="H10" s="28"/>
      <c r="I10" s="28"/>
      <c r="J10" s="70" t="s">
        <v>13</v>
      </c>
      <c r="K10" s="55" t="s">
        <v>8</v>
      </c>
      <c r="L10" s="71"/>
      <c r="M10" s="71"/>
    </row>
    <row r="11" spans="1:14" s="46" customFormat="1" ht="17.649999999999999" customHeight="1" x14ac:dyDescent="0.2">
      <c r="A11" s="21"/>
      <c r="B11" s="72"/>
      <c r="C11" s="61"/>
      <c r="D11" s="22"/>
      <c r="E11" s="73"/>
      <c r="F11" s="23"/>
      <c r="G11" s="24"/>
      <c r="H11" s="24"/>
      <c r="I11" s="24"/>
      <c r="J11" s="24"/>
      <c r="K11" s="33"/>
      <c r="L11" s="74"/>
      <c r="M11" s="74"/>
      <c r="N11" s="47"/>
    </row>
    <row r="12" spans="1:14" s="46" customFormat="1" ht="17.649999999999999" customHeight="1" x14ac:dyDescent="0.2">
      <c r="A12" s="14">
        <f>MAX($A$6:A11)+1</f>
        <v>2</v>
      </c>
      <c r="B12" s="60">
        <f>MAX($B$6:B11)+1</f>
        <v>46352</v>
      </c>
      <c r="C12" s="61">
        <f>WEEKDAY(B12)</f>
        <v>5</v>
      </c>
      <c r="D12" s="22">
        <v>0.22916666666666666</v>
      </c>
      <c r="E12" s="73" t="s">
        <v>14</v>
      </c>
      <c r="F12" s="23" t="s">
        <v>7</v>
      </c>
      <c r="G12" s="25"/>
      <c r="H12" s="75"/>
      <c r="I12" s="75"/>
      <c r="J12" s="17"/>
      <c r="K12" s="31"/>
      <c r="L12" s="63" t="s">
        <v>28</v>
      </c>
      <c r="M12" s="63" t="s">
        <v>29</v>
      </c>
    </row>
    <row r="13" spans="1:14" s="46" customFormat="1" ht="17.649999999999999" customHeight="1" x14ac:dyDescent="0.2">
      <c r="A13" s="14"/>
      <c r="B13" s="60"/>
      <c r="C13" s="61"/>
      <c r="D13" s="22">
        <v>0.3125</v>
      </c>
      <c r="E13" s="73" t="s">
        <v>14</v>
      </c>
      <c r="F13" s="26" t="s">
        <v>9</v>
      </c>
      <c r="G13" s="25" t="s">
        <v>30</v>
      </c>
      <c r="H13" s="27"/>
      <c r="I13" s="27"/>
      <c r="J13" s="17"/>
      <c r="K13" s="31"/>
      <c r="L13" s="63" t="s">
        <v>31</v>
      </c>
      <c r="M13" s="63" t="s">
        <v>74</v>
      </c>
    </row>
    <row r="14" spans="1:14" s="46" customFormat="1" ht="17.649999999999999" customHeight="1" x14ac:dyDescent="0.2">
      <c r="A14" s="14"/>
      <c r="B14" s="60"/>
      <c r="C14" s="61"/>
      <c r="D14" s="22">
        <v>0.4513888888888889</v>
      </c>
      <c r="E14" s="77" t="s">
        <v>15</v>
      </c>
      <c r="F14" s="26" t="s">
        <v>10</v>
      </c>
      <c r="G14" s="25"/>
      <c r="H14" s="27"/>
      <c r="I14" s="27"/>
      <c r="J14" s="17"/>
      <c r="K14" s="31"/>
      <c r="L14" s="63" t="s">
        <v>33</v>
      </c>
      <c r="M14" s="63"/>
    </row>
    <row r="15" spans="1:14" s="46" customFormat="1" ht="17.649999999999999" customHeight="1" x14ac:dyDescent="0.2">
      <c r="A15" s="14"/>
      <c r="B15" s="60"/>
      <c r="C15" s="61"/>
      <c r="D15" s="22"/>
      <c r="E15" s="77"/>
      <c r="F15" s="26"/>
      <c r="G15" s="25"/>
      <c r="H15" s="17" t="s">
        <v>34</v>
      </c>
      <c r="I15" s="17"/>
      <c r="J15" s="17"/>
      <c r="K15" s="31"/>
      <c r="L15" s="63"/>
      <c r="M15" s="63"/>
    </row>
    <row r="16" spans="1:14" s="46" customFormat="1" ht="17.649999999999999" customHeight="1" x14ac:dyDescent="0.2">
      <c r="A16" s="14"/>
      <c r="B16" s="60"/>
      <c r="C16" s="61"/>
      <c r="D16" s="22"/>
      <c r="E16" s="77"/>
      <c r="F16" s="26"/>
      <c r="G16" s="25"/>
      <c r="H16" s="27" t="s">
        <v>35</v>
      </c>
      <c r="I16" s="27"/>
      <c r="J16" s="17"/>
      <c r="K16" s="31"/>
      <c r="L16" s="63"/>
      <c r="M16" s="63"/>
    </row>
    <row r="17" spans="1:14" s="46" customFormat="1" ht="17.649999999999999" customHeight="1" x14ac:dyDescent="0.2">
      <c r="A17" s="18"/>
      <c r="B17" s="67"/>
      <c r="C17" s="68"/>
      <c r="D17" s="19"/>
      <c r="E17" s="78"/>
      <c r="F17" s="29"/>
      <c r="G17" s="38"/>
      <c r="H17" s="28"/>
      <c r="I17" s="28"/>
      <c r="J17" s="70" t="s">
        <v>15</v>
      </c>
      <c r="K17" s="55" t="s">
        <v>8</v>
      </c>
      <c r="L17" s="71"/>
      <c r="M17" s="71"/>
      <c r="N17" s="47"/>
    </row>
    <row r="18" spans="1:14" s="46" customFormat="1" ht="17.649999999999999" customHeight="1" x14ac:dyDescent="0.2">
      <c r="A18" s="21"/>
      <c r="B18" s="72"/>
      <c r="C18" s="79"/>
      <c r="D18" s="22"/>
      <c r="E18" s="80"/>
      <c r="F18" s="32"/>
      <c r="G18" s="24"/>
      <c r="H18" s="17"/>
      <c r="I18" s="17"/>
      <c r="J18" s="24"/>
      <c r="K18" s="33"/>
      <c r="L18" s="63"/>
      <c r="M18" s="74"/>
      <c r="N18" s="47"/>
    </row>
    <row r="19" spans="1:14" s="46" customFormat="1" ht="17.649999999999999" customHeight="1" x14ac:dyDescent="0.2">
      <c r="A19" s="14">
        <f>MAX($A$6:A18)+1</f>
        <v>3</v>
      </c>
      <c r="B19" s="60">
        <f>MAX($B$6:B18)+1</f>
        <v>46353</v>
      </c>
      <c r="C19" s="61">
        <f>WEEKDAY(B19)</f>
        <v>6</v>
      </c>
      <c r="D19" s="22" t="s">
        <v>48</v>
      </c>
      <c r="E19" s="73" t="s">
        <v>17</v>
      </c>
      <c r="F19" s="26"/>
      <c r="G19" s="17"/>
      <c r="H19" s="17" t="s">
        <v>63</v>
      </c>
      <c r="I19" s="17"/>
      <c r="J19" s="17"/>
      <c r="K19" s="31"/>
      <c r="L19" s="63"/>
      <c r="M19" s="63" t="s">
        <v>29</v>
      </c>
    </row>
    <row r="20" spans="1:14" s="46" customFormat="1" ht="17.649999999999999" customHeight="1" x14ac:dyDescent="0.2">
      <c r="A20" s="14"/>
      <c r="B20" s="60"/>
      <c r="C20" s="61"/>
      <c r="D20" s="53"/>
      <c r="E20" s="73"/>
      <c r="F20" s="16"/>
      <c r="G20" s="17"/>
      <c r="H20" s="17" t="s">
        <v>64</v>
      </c>
      <c r="I20" s="17"/>
      <c r="J20" s="17"/>
      <c r="K20" s="31"/>
      <c r="L20" s="63"/>
      <c r="M20" s="63" t="s">
        <v>74</v>
      </c>
    </row>
    <row r="21" spans="1:14" s="46" customFormat="1" ht="17.649999999999999" customHeight="1" x14ac:dyDescent="0.2">
      <c r="A21" s="18"/>
      <c r="B21" s="67"/>
      <c r="C21" s="68"/>
      <c r="D21" s="19"/>
      <c r="E21" s="73"/>
      <c r="F21" s="29"/>
      <c r="G21" s="38"/>
      <c r="H21" s="28"/>
      <c r="I21" s="28"/>
      <c r="J21" s="70" t="s">
        <v>15</v>
      </c>
      <c r="K21" s="55" t="s">
        <v>8</v>
      </c>
      <c r="L21" s="71"/>
      <c r="M21" s="71"/>
    </row>
    <row r="22" spans="1:14" s="46" customFormat="1" ht="17.649999999999999" customHeight="1" x14ac:dyDescent="0.2">
      <c r="A22" s="21"/>
      <c r="B22" s="88"/>
      <c r="C22" s="79"/>
      <c r="D22" s="30"/>
      <c r="E22" s="90"/>
      <c r="F22" s="32"/>
      <c r="G22" s="24"/>
      <c r="H22" s="24"/>
      <c r="I22" s="17"/>
      <c r="J22" s="17"/>
      <c r="K22" s="31"/>
      <c r="L22" s="63"/>
      <c r="M22" s="74"/>
    </row>
    <row r="23" spans="1:14" s="46" customFormat="1" ht="17.649999999999999" customHeight="1" x14ac:dyDescent="0.2">
      <c r="A23" s="14">
        <f>MAX($A$6:A22)+1</f>
        <v>4</v>
      </c>
      <c r="B23" s="60">
        <f>MAX($B$6:B22)+1</f>
        <v>46354</v>
      </c>
      <c r="C23" s="61">
        <f>WEEKDAY(B23)</f>
        <v>7</v>
      </c>
      <c r="D23" s="22"/>
      <c r="E23" s="85" t="s">
        <v>21</v>
      </c>
      <c r="F23" s="26"/>
      <c r="G23" s="25"/>
      <c r="H23" s="17" t="s">
        <v>36</v>
      </c>
      <c r="I23" s="17"/>
      <c r="J23" s="17"/>
      <c r="K23" s="31"/>
      <c r="L23" s="91"/>
      <c r="M23" s="63" t="s">
        <v>73</v>
      </c>
    </row>
    <row r="24" spans="1:14" s="46" customFormat="1" ht="17.649999999999999" customHeight="1" x14ac:dyDescent="0.2">
      <c r="A24" s="14"/>
      <c r="B24" s="82"/>
      <c r="C24" s="61"/>
      <c r="D24" s="53"/>
      <c r="E24" s="84"/>
      <c r="F24" s="16"/>
      <c r="G24" s="25"/>
      <c r="H24" s="17"/>
      <c r="I24" s="17"/>
      <c r="J24" s="17"/>
      <c r="K24" s="31"/>
      <c r="L24" s="63"/>
      <c r="M24" s="63" t="s">
        <v>74</v>
      </c>
    </row>
    <row r="25" spans="1:14" s="46" customFormat="1" ht="17.649999999999999" customHeight="1" x14ac:dyDescent="0.2">
      <c r="A25" s="18"/>
      <c r="B25" s="86"/>
      <c r="C25" s="68"/>
      <c r="D25" s="19"/>
      <c r="E25" s="84"/>
      <c r="F25" s="16"/>
      <c r="G25" s="38"/>
      <c r="H25" s="28"/>
      <c r="I25" s="28"/>
      <c r="J25" s="70" t="s">
        <v>15</v>
      </c>
      <c r="K25" s="55" t="s">
        <v>8</v>
      </c>
      <c r="L25" s="71"/>
      <c r="M25" s="71"/>
    </row>
    <row r="26" spans="1:14" s="46" customFormat="1" ht="17.649999999999999" customHeight="1" x14ac:dyDescent="0.2">
      <c r="A26" s="21"/>
      <c r="B26" s="88"/>
      <c r="C26" s="79"/>
      <c r="D26" s="22"/>
      <c r="E26" s="90"/>
      <c r="F26" s="32"/>
      <c r="G26" s="24"/>
      <c r="H26" s="24"/>
      <c r="I26" s="17"/>
      <c r="J26" s="17"/>
      <c r="K26" s="31"/>
      <c r="L26" s="63"/>
      <c r="M26" s="74"/>
    </row>
    <row r="27" spans="1:14" s="46" customFormat="1" ht="17.649999999999999" customHeight="1" x14ac:dyDescent="0.2">
      <c r="A27" s="14">
        <f>MAX($A$6:A26)+1</f>
        <v>5</v>
      </c>
      <c r="B27" s="60">
        <f>MAX($B$6:B26)+1</f>
        <v>46355</v>
      </c>
      <c r="C27" s="61">
        <f>WEEKDAY(B27)</f>
        <v>1</v>
      </c>
      <c r="D27" s="22"/>
      <c r="E27" s="85" t="s">
        <v>21</v>
      </c>
      <c r="F27" s="26"/>
      <c r="G27" s="25"/>
      <c r="H27" s="17" t="s">
        <v>36</v>
      </c>
      <c r="I27" s="17"/>
      <c r="J27" s="17"/>
      <c r="K27" s="31"/>
      <c r="L27" s="63"/>
      <c r="M27" s="63" t="s">
        <v>73</v>
      </c>
    </row>
    <row r="28" spans="1:14" s="46" customFormat="1" ht="17.649999999999999" customHeight="1" x14ac:dyDescent="0.2">
      <c r="A28" s="14"/>
      <c r="B28" s="82"/>
      <c r="C28" s="61"/>
      <c r="D28" s="53"/>
      <c r="E28" s="84"/>
      <c r="F28" s="16"/>
      <c r="G28" s="25"/>
      <c r="H28" s="17"/>
      <c r="I28" s="17"/>
      <c r="J28" s="17"/>
      <c r="K28" s="31"/>
      <c r="L28" s="63"/>
      <c r="M28" s="63" t="s">
        <v>74</v>
      </c>
    </row>
    <row r="29" spans="1:14" s="46" customFormat="1" ht="17.649999999999999" customHeight="1" x14ac:dyDescent="0.2">
      <c r="A29" s="14"/>
      <c r="B29" s="82"/>
      <c r="C29" s="61"/>
      <c r="D29" s="19"/>
      <c r="E29" s="92"/>
      <c r="F29" s="34"/>
      <c r="G29" s="38"/>
      <c r="H29" s="28"/>
      <c r="I29" s="28"/>
      <c r="J29" s="70" t="s">
        <v>15</v>
      </c>
      <c r="K29" s="55" t="s">
        <v>8</v>
      </c>
      <c r="L29" s="71"/>
      <c r="M29" s="71"/>
    </row>
    <row r="30" spans="1:14" s="46" customFormat="1" ht="17.649999999999999" customHeight="1" x14ac:dyDescent="0.2">
      <c r="A30" s="21"/>
      <c r="B30" s="88"/>
      <c r="C30" s="79"/>
      <c r="D30" s="22"/>
      <c r="E30" s="90"/>
      <c r="F30" s="32"/>
      <c r="G30" s="24"/>
      <c r="H30" s="24"/>
      <c r="I30" s="17"/>
      <c r="J30" s="17"/>
      <c r="K30" s="31"/>
      <c r="L30" s="63"/>
      <c r="M30" s="74"/>
    </row>
    <row r="31" spans="1:14" s="46" customFormat="1" ht="17.649999999999999" customHeight="1" x14ac:dyDescent="0.2">
      <c r="A31" s="14">
        <f>MAX($A$6:A30)+1</f>
        <v>6</v>
      </c>
      <c r="B31" s="60">
        <f>MAX($B$6:B30)+1</f>
        <v>46356</v>
      </c>
      <c r="C31" s="61">
        <f>WEEKDAY(B31)</f>
        <v>2</v>
      </c>
      <c r="D31" s="22"/>
      <c r="E31" s="85" t="s">
        <v>21</v>
      </c>
      <c r="F31" s="26"/>
      <c r="G31" s="25"/>
      <c r="H31" s="17" t="s">
        <v>36</v>
      </c>
      <c r="I31" s="17"/>
      <c r="J31" s="17"/>
      <c r="K31" s="31"/>
      <c r="L31" s="63"/>
      <c r="M31" s="63" t="s">
        <v>73</v>
      </c>
    </row>
    <row r="32" spans="1:14" s="46" customFormat="1" ht="17.649999999999999" customHeight="1" x14ac:dyDescent="0.2">
      <c r="A32" s="14"/>
      <c r="B32" s="82"/>
      <c r="C32" s="61"/>
      <c r="D32" s="53"/>
      <c r="E32" s="84"/>
      <c r="F32" s="16"/>
      <c r="G32" s="25"/>
      <c r="H32" s="17"/>
      <c r="I32" s="17"/>
      <c r="J32" s="17"/>
      <c r="K32" s="31"/>
      <c r="L32" s="63"/>
      <c r="M32" s="63" t="s">
        <v>74</v>
      </c>
    </row>
    <row r="33" spans="1:13" s="46" customFormat="1" ht="17.649999999999999" customHeight="1" x14ac:dyDescent="0.2">
      <c r="A33" s="14"/>
      <c r="B33" s="82"/>
      <c r="C33" s="61"/>
      <c r="D33" s="19"/>
      <c r="E33" s="92"/>
      <c r="F33" s="34"/>
      <c r="G33" s="38"/>
      <c r="H33" s="28"/>
      <c r="I33" s="28"/>
      <c r="J33" s="70" t="s">
        <v>15</v>
      </c>
      <c r="K33" s="55" t="s">
        <v>8</v>
      </c>
      <c r="L33" s="71"/>
      <c r="M33" s="71"/>
    </row>
    <row r="34" spans="1:13" s="46" customFormat="1" ht="17.649999999999999" customHeight="1" x14ac:dyDescent="0.2">
      <c r="A34" s="21"/>
      <c r="B34" s="88"/>
      <c r="C34" s="79"/>
      <c r="D34" s="30"/>
      <c r="E34" s="84"/>
      <c r="F34" s="26"/>
      <c r="G34" s="25"/>
      <c r="H34" s="24"/>
      <c r="I34" s="17"/>
      <c r="J34" s="17"/>
      <c r="K34" s="31"/>
      <c r="L34" s="63"/>
      <c r="M34" s="74"/>
    </row>
    <row r="35" spans="1:13" s="46" customFormat="1" ht="17.649999999999999" customHeight="1" x14ac:dyDescent="0.2">
      <c r="A35" s="14">
        <f>MAX($A$6:A34)+1</f>
        <v>7</v>
      </c>
      <c r="B35" s="60">
        <f>MAX($B$6:B34)+1</f>
        <v>46357</v>
      </c>
      <c r="C35" s="61">
        <f>WEEKDAY(B35)</f>
        <v>3</v>
      </c>
      <c r="D35" s="22"/>
      <c r="E35" s="85" t="s">
        <v>21</v>
      </c>
      <c r="F35" s="26"/>
      <c r="G35" s="25"/>
      <c r="H35" s="17" t="s">
        <v>36</v>
      </c>
      <c r="I35" s="17"/>
      <c r="J35" s="17"/>
      <c r="K35" s="31"/>
      <c r="L35" s="63"/>
      <c r="M35" s="63" t="s">
        <v>73</v>
      </c>
    </row>
    <row r="36" spans="1:13" s="46" customFormat="1" ht="17.649999999999999" customHeight="1" x14ac:dyDescent="0.2">
      <c r="A36" s="14"/>
      <c r="B36" s="82"/>
      <c r="C36" s="61"/>
      <c r="D36" s="22"/>
      <c r="E36" s="84"/>
      <c r="F36" s="26"/>
      <c r="G36" s="25"/>
      <c r="H36" s="17"/>
      <c r="I36" s="17"/>
      <c r="J36" s="17"/>
      <c r="K36" s="31"/>
      <c r="L36" s="63"/>
      <c r="M36" s="63" t="s">
        <v>74</v>
      </c>
    </row>
    <row r="37" spans="1:13" s="46" customFormat="1" ht="17.649999999999999" customHeight="1" x14ac:dyDescent="0.2">
      <c r="A37" s="18"/>
      <c r="B37" s="86"/>
      <c r="C37" s="68"/>
      <c r="D37" s="19"/>
      <c r="E37" s="93"/>
      <c r="F37" s="29"/>
      <c r="G37" s="38"/>
      <c r="H37" s="28"/>
      <c r="I37" s="28"/>
      <c r="J37" s="70" t="s">
        <v>15</v>
      </c>
      <c r="K37" s="55" t="s">
        <v>5</v>
      </c>
      <c r="L37" s="71"/>
      <c r="M37" s="71"/>
    </row>
    <row r="38" spans="1:13" s="46" customFormat="1" ht="17.649999999999999" customHeight="1" x14ac:dyDescent="0.2">
      <c r="A38" s="14"/>
      <c r="B38" s="82"/>
      <c r="C38" s="61"/>
      <c r="D38" s="53"/>
      <c r="E38" s="90"/>
      <c r="F38" s="32"/>
      <c r="G38" s="24"/>
      <c r="H38" s="24"/>
      <c r="I38" s="17"/>
      <c r="J38" s="17"/>
      <c r="K38" s="31"/>
      <c r="L38" s="63"/>
      <c r="M38" s="74"/>
    </row>
    <row r="39" spans="1:13" s="46" customFormat="1" ht="17.649999999999999" customHeight="1" x14ac:dyDescent="0.2">
      <c r="A39" s="14">
        <f>MAX($A$6:A38)+1</f>
        <v>8</v>
      </c>
      <c r="B39" s="60">
        <f>MAX($B$6:B38)+1</f>
        <v>46358</v>
      </c>
      <c r="C39" s="61">
        <f>WEEKDAY(B39)</f>
        <v>4</v>
      </c>
      <c r="D39" s="35"/>
      <c r="E39" s="85" t="s">
        <v>21</v>
      </c>
      <c r="F39" s="26"/>
      <c r="G39" s="25"/>
      <c r="H39" s="17" t="s">
        <v>36</v>
      </c>
      <c r="I39" s="17"/>
      <c r="J39" s="17"/>
      <c r="K39" s="31"/>
      <c r="L39" s="63"/>
      <c r="M39" s="63" t="s">
        <v>73</v>
      </c>
    </row>
    <row r="40" spans="1:13" s="46" customFormat="1" ht="17.649999999999999" customHeight="1" x14ac:dyDescent="0.2">
      <c r="A40" s="14"/>
      <c r="B40" s="82"/>
      <c r="C40" s="61"/>
      <c r="D40" s="35"/>
      <c r="E40" s="84"/>
      <c r="F40" s="26"/>
      <c r="G40" s="25"/>
      <c r="H40" s="17"/>
      <c r="I40" s="17"/>
      <c r="J40" s="17"/>
      <c r="K40" s="31"/>
      <c r="L40" s="63"/>
      <c r="M40" s="63" t="s">
        <v>74</v>
      </c>
    </row>
    <row r="41" spans="1:13" s="46" customFormat="1" ht="17.649999999999999" customHeight="1" x14ac:dyDescent="0.2">
      <c r="A41" s="18"/>
      <c r="B41" s="86"/>
      <c r="C41" s="68"/>
      <c r="D41" s="19"/>
      <c r="E41" s="92"/>
      <c r="F41" s="20"/>
      <c r="G41" s="38"/>
      <c r="H41" s="28"/>
      <c r="I41" s="28"/>
      <c r="J41" s="70" t="s">
        <v>15</v>
      </c>
      <c r="K41" s="55" t="s">
        <v>5</v>
      </c>
      <c r="L41" s="71"/>
      <c r="M41" s="71"/>
    </row>
    <row r="42" spans="1:13" s="46" customFormat="1" ht="17.649999999999999" customHeight="1" x14ac:dyDescent="0.2">
      <c r="A42" s="14"/>
      <c r="B42" s="82"/>
      <c r="C42" s="61"/>
      <c r="D42" s="53"/>
      <c r="E42" s="90"/>
      <c r="F42" s="26"/>
      <c r="G42" s="25"/>
      <c r="H42" s="17"/>
      <c r="I42" s="17"/>
      <c r="J42" s="17"/>
      <c r="K42" s="31"/>
      <c r="L42" s="74"/>
      <c r="M42" s="74"/>
    </row>
    <row r="43" spans="1:13" s="46" customFormat="1" ht="17.649999999999999" customHeight="1" x14ac:dyDescent="0.2">
      <c r="A43" s="14">
        <f>MAX($A$6:A42)+1</f>
        <v>9</v>
      </c>
      <c r="B43" s="60">
        <f>MAX($B$6:B42)+1</f>
        <v>46359</v>
      </c>
      <c r="C43" s="61">
        <f>WEEKDAY(B43)</f>
        <v>5</v>
      </c>
      <c r="D43" s="53"/>
      <c r="E43" s="85" t="s">
        <v>21</v>
      </c>
      <c r="F43" s="26"/>
      <c r="G43" s="25"/>
      <c r="H43" s="17" t="s">
        <v>70</v>
      </c>
      <c r="I43" s="17"/>
      <c r="J43" s="17"/>
      <c r="K43" s="31"/>
      <c r="L43" s="63" t="s">
        <v>75</v>
      </c>
      <c r="M43" s="63" t="s">
        <v>73</v>
      </c>
    </row>
    <row r="44" spans="1:13" s="46" customFormat="1" ht="17.649999999999999" customHeight="1" x14ac:dyDescent="0.2">
      <c r="A44" s="14"/>
      <c r="B44" s="60"/>
      <c r="C44" s="61"/>
      <c r="D44" s="53"/>
      <c r="E44" s="85"/>
      <c r="F44" s="23"/>
      <c r="G44" s="25"/>
      <c r="H44" s="17" t="s">
        <v>36</v>
      </c>
      <c r="I44" s="17"/>
      <c r="J44" s="17"/>
      <c r="K44" s="31"/>
      <c r="L44" s="63"/>
      <c r="M44" s="63" t="s">
        <v>74</v>
      </c>
    </row>
    <row r="45" spans="1:13" s="46" customFormat="1" ht="17.649999999999999" customHeight="1" x14ac:dyDescent="0.2">
      <c r="A45" s="14"/>
      <c r="B45" s="60"/>
      <c r="C45" s="61"/>
      <c r="D45" s="53"/>
      <c r="E45" s="84"/>
      <c r="F45" s="16"/>
      <c r="G45" s="25"/>
      <c r="H45" s="17"/>
      <c r="I45" s="17"/>
      <c r="J45" s="17"/>
      <c r="K45" s="31"/>
      <c r="L45" s="63"/>
      <c r="M45" s="63"/>
    </row>
    <row r="46" spans="1:13" s="46" customFormat="1" ht="17.649999999999999" customHeight="1" x14ac:dyDescent="0.2">
      <c r="A46" s="18"/>
      <c r="B46" s="67"/>
      <c r="C46" s="68"/>
      <c r="D46" s="19"/>
      <c r="E46" s="92"/>
      <c r="F46" s="36"/>
      <c r="G46" s="38"/>
      <c r="H46" s="28"/>
      <c r="I46" s="28"/>
      <c r="J46" s="70" t="s">
        <v>15</v>
      </c>
      <c r="K46" s="55" t="s">
        <v>5</v>
      </c>
      <c r="L46" s="71"/>
      <c r="M46" s="71"/>
    </row>
    <row r="47" spans="1:13" s="46" customFormat="1" ht="17.649999999999999" customHeight="1" x14ac:dyDescent="0.2">
      <c r="A47" s="14"/>
      <c r="B47" s="60"/>
      <c r="C47" s="61"/>
      <c r="D47" s="53"/>
      <c r="E47" s="90"/>
      <c r="F47" s="26"/>
      <c r="G47" s="25"/>
      <c r="H47" s="17"/>
      <c r="I47" s="17"/>
      <c r="J47" s="17"/>
      <c r="K47" s="31"/>
      <c r="L47" s="74"/>
      <c r="M47" s="74"/>
    </row>
    <row r="48" spans="1:13" s="46" customFormat="1" ht="17.649999999999999" customHeight="1" x14ac:dyDescent="0.2">
      <c r="A48" s="14">
        <f>MAX($A$6:A47)+1</f>
        <v>10</v>
      </c>
      <c r="B48" s="60">
        <f>MAX($B$6:B47)+1</f>
        <v>46360</v>
      </c>
      <c r="C48" s="61">
        <f>WEEKDAY(B48)</f>
        <v>6</v>
      </c>
      <c r="D48" s="53"/>
      <c r="E48" s="85" t="s">
        <v>21</v>
      </c>
      <c r="F48" s="26"/>
      <c r="G48" s="25"/>
      <c r="H48" s="17" t="s">
        <v>69</v>
      </c>
      <c r="I48" s="17"/>
      <c r="J48" s="17"/>
      <c r="K48" s="31"/>
      <c r="L48" s="63" t="s">
        <v>75</v>
      </c>
      <c r="M48" s="63" t="s">
        <v>73</v>
      </c>
    </row>
    <row r="49" spans="1:13" s="46" customFormat="1" ht="17.649999999999999" customHeight="1" x14ac:dyDescent="0.2">
      <c r="A49" s="14"/>
      <c r="B49" s="82"/>
      <c r="C49" s="61"/>
      <c r="D49" s="53"/>
      <c r="E49" s="84"/>
      <c r="F49" s="16"/>
      <c r="G49" s="25"/>
      <c r="H49" s="17"/>
      <c r="I49" s="17"/>
      <c r="J49" s="17"/>
      <c r="K49" s="31"/>
      <c r="L49" s="63"/>
      <c r="M49" s="63" t="s">
        <v>74</v>
      </c>
    </row>
    <row r="50" spans="1:13" s="46" customFormat="1" ht="17.649999999999999" customHeight="1" x14ac:dyDescent="0.2">
      <c r="A50" s="18"/>
      <c r="B50" s="86"/>
      <c r="C50" s="68"/>
      <c r="D50" s="19"/>
      <c r="E50" s="92"/>
      <c r="F50" s="36"/>
      <c r="G50" s="38"/>
      <c r="H50" s="28"/>
      <c r="I50" s="28"/>
      <c r="J50" s="70" t="s">
        <v>15</v>
      </c>
      <c r="K50" s="55" t="s">
        <v>5</v>
      </c>
      <c r="L50" s="71"/>
      <c r="M50" s="71"/>
    </row>
    <row r="51" spans="1:13" s="46" customFormat="1" ht="17.649999999999999" customHeight="1" x14ac:dyDescent="0.2">
      <c r="A51" s="14"/>
      <c r="B51" s="60"/>
      <c r="C51" s="61"/>
      <c r="D51" s="22"/>
      <c r="E51" s="84"/>
      <c r="F51" s="16"/>
      <c r="G51" s="17"/>
      <c r="H51" s="17"/>
      <c r="I51" s="17"/>
      <c r="J51" s="24"/>
      <c r="K51" s="33"/>
      <c r="L51" s="74"/>
      <c r="M51" s="74"/>
    </row>
    <row r="52" spans="1:13" s="46" customFormat="1" ht="17.649999999999999" customHeight="1" x14ac:dyDescent="0.2">
      <c r="A52" s="14">
        <f>MAX($A$6:A51)+1</f>
        <v>11</v>
      </c>
      <c r="B52" s="60">
        <f>MAX($B$6:B50)+1</f>
        <v>46361</v>
      </c>
      <c r="C52" s="61">
        <f>WEEKDAY(B52)</f>
        <v>7</v>
      </c>
      <c r="D52" s="22"/>
      <c r="E52" s="85" t="s">
        <v>21</v>
      </c>
      <c r="F52" s="26"/>
      <c r="G52" s="25"/>
      <c r="H52" s="17" t="s">
        <v>18</v>
      </c>
      <c r="I52" s="17"/>
      <c r="J52" s="17"/>
      <c r="K52" s="31"/>
      <c r="L52" s="63" t="s">
        <v>75</v>
      </c>
      <c r="M52" s="63" t="s">
        <v>73</v>
      </c>
    </row>
    <row r="53" spans="1:13" s="46" customFormat="1" ht="17.649999999999999" customHeight="1" x14ac:dyDescent="0.2">
      <c r="A53" s="14"/>
      <c r="B53" s="60"/>
      <c r="C53" s="61"/>
      <c r="D53" s="22"/>
      <c r="E53" s="85"/>
      <c r="F53" s="26"/>
      <c r="G53" s="17"/>
      <c r="H53" s="17" t="s">
        <v>36</v>
      </c>
      <c r="I53" s="17"/>
      <c r="J53" s="17"/>
      <c r="K53" s="31"/>
      <c r="L53" s="63"/>
      <c r="M53" s="63" t="s">
        <v>74</v>
      </c>
    </row>
    <row r="54" spans="1:13" s="46" customFormat="1" ht="17.649999999999999" customHeight="1" x14ac:dyDescent="0.2">
      <c r="A54" s="14"/>
      <c r="B54" s="60"/>
      <c r="C54" s="61"/>
      <c r="D54" s="35"/>
      <c r="E54" s="84"/>
      <c r="F54" s="37"/>
      <c r="G54" s="17"/>
      <c r="H54" s="17"/>
      <c r="I54" s="17"/>
      <c r="J54" s="17"/>
      <c r="K54" s="31"/>
      <c r="L54" s="63"/>
      <c r="M54" s="63"/>
    </row>
    <row r="55" spans="1:13" s="46" customFormat="1" ht="17.649999999999999" customHeight="1" x14ac:dyDescent="0.2">
      <c r="A55" s="18"/>
      <c r="B55" s="67"/>
      <c r="C55" s="68"/>
      <c r="D55" s="19"/>
      <c r="E55" s="92"/>
      <c r="F55" s="29"/>
      <c r="G55" s="28"/>
      <c r="H55" s="28"/>
      <c r="I55" s="28"/>
      <c r="J55" s="70" t="s">
        <v>15</v>
      </c>
      <c r="K55" s="55" t="s">
        <v>5</v>
      </c>
      <c r="L55" s="71"/>
      <c r="M55" s="71"/>
    </row>
    <row r="56" spans="1:13" s="46" customFormat="1" ht="17.649999999999999" customHeight="1" x14ac:dyDescent="0.2">
      <c r="A56" s="14"/>
      <c r="B56" s="60"/>
      <c r="C56" s="61"/>
      <c r="D56" s="22"/>
      <c r="E56" s="84"/>
      <c r="F56" s="16"/>
      <c r="G56" s="17"/>
      <c r="H56" s="17"/>
      <c r="I56" s="17"/>
      <c r="J56" s="81"/>
      <c r="K56" s="33"/>
      <c r="L56" s="74"/>
      <c r="M56" s="74"/>
    </row>
    <row r="57" spans="1:13" s="46" customFormat="1" ht="17.649999999999999" customHeight="1" x14ac:dyDescent="0.2">
      <c r="A57" s="14">
        <f>MAX($A$6:A56)+1</f>
        <v>12</v>
      </c>
      <c r="B57" s="60">
        <f>MAX($B$6:B55)+1</f>
        <v>46362</v>
      </c>
      <c r="C57" s="61">
        <f>WEEKDAY(B57)</f>
        <v>1</v>
      </c>
      <c r="D57" s="22"/>
      <c r="E57" s="85" t="s">
        <v>21</v>
      </c>
      <c r="F57" s="26"/>
      <c r="G57" s="25"/>
      <c r="H57" s="17" t="s">
        <v>36</v>
      </c>
      <c r="I57" s="17"/>
      <c r="J57" s="76"/>
      <c r="K57" s="31"/>
      <c r="L57" s="63"/>
      <c r="M57" s="63" t="s">
        <v>73</v>
      </c>
    </row>
    <row r="58" spans="1:13" s="46" customFormat="1" ht="17.649999999999999" customHeight="1" x14ac:dyDescent="0.2">
      <c r="A58" s="14"/>
      <c r="B58" s="60"/>
      <c r="C58" s="61"/>
      <c r="D58" s="22"/>
      <c r="E58" s="84"/>
      <c r="F58" s="16"/>
      <c r="G58" s="17"/>
      <c r="H58" s="17"/>
      <c r="I58" s="17"/>
      <c r="J58" s="76"/>
      <c r="K58" s="31"/>
      <c r="L58" s="63"/>
      <c r="M58" s="63" t="s">
        <v>74</v>
      </c>
    </row>
    <row r="59" spans="1:13" s="46" customFormat="1" ht="17.649999999999999" customHeight="1" x14ac:dyDescent="0.2">
      <c r="A59" s="14"/>
      <c r="B59" s="67"/>
      <c r="C59" s="68"/>
      <c r="D59" s="19"/>
      <c r="E59" s="92"/>
      <c r="F59" s="20"/>
      <c r="G59" s="28"/>
      <c r="H59" s="28"/>
      <c r="I59" s="28"/>
      <c r="J59" s="70" t="s">
        <v>15</v>
      </c>
      <c r="K59" s="55" t="s">
        <v>5</v>
      </c>
      <c r="L59" s="71"/>
      <c r="M59" s="71"/>
    </row>
    <row r="60" spans="1:13" s="46" customFormat="1" ht="17.649999999999999" customHeight="1" x14ac:dyDescent="0.2">
      <c r="A60" s="21"/>
      <c r="B60" s="72"/>
      <c r="C60" s="89"/>
      <c r="D60" s="22"/>
      <c r="E60" s="84"/>
      <c r="F60" s="16"/>
      <c r="G60" s="17"/>
      <c r="H60" s="17"/>
      <c r="I60" s="17"/>
      <c r="J60" s="81"/>
      <c r="K60" s="33"/>
      <c r="L60" s="74"/>
      <c r="M60" s="74"/>
    </row>
    <row r="61" spans="1:13" s="46" customFormat="1" ht="17.649999999999999" customHeight="1" x14ac:dyDescent="0.2">
      <c r="A61" s="14">
        <f>MAX($A$6:A60)+1</f>
        <v>13</v>
      </c>
      <c r="B61" s="60">
        <f>MAX($B$6:B60)+1</f>
        <v>46363</v>
      </c>
      <c r="C61" s="61">
        <f>WEEKDAY(B61)</f>
        <v>2</v>
      </c>
      <c r="D61" s="22"/>
      <c r="E61" s="85" t="s">
        <v>21</v>
      </c>
      <c r="F61" s="26"/>
      <c r="G61" s="25"/>
      <c r="H61" s="17" t="s">
        <v>72</v>
      </c>
      <c r="I61" s="17"/>
      <c r="J61" s="76"/>
      <c r="K61" s="31"/>
      <c r="L61" s="63"/>
      <c r="M61" s="63" t="s">
        <v>29</v>
      </c>
    </row>
    <row r="62" spans="1:13" s="46" customFormat="1" ht="17.649999999999999" customHeight="1" x14ac:dyDescent="0.2">
      <c r="A62" s="14"/>
      <c r="B62" s="60"/>
      <c r="C62" s="83"/>
      <c r="D62" s="22"/>
      <c r="E62" s="84"/>
      <c r="F62" s="16"/>
      <c r="G62" s="17"/>
      <c r="H62" s="17"/>
      <c r="I62" s="17"/>
      <c r="J62" s="76"/>
      <c r="K62" s="31"/>
      <c r="L62" s="63"/>
      <c r="M62" s="63" t="s">
        <v>74</v>
      </c>
    </row>
    <row r="63" spans="1:13" s="46" customFormat="1" ht="17.649999999999999" customHeight="1" x14ac:dyDescent="0.2">
      <c r="A63" s="18"/>
      <c r="B63" s="67"/>
      <c r="C63" s="87"/>
      <c r="D63" s="19"/>
      <c r="E63" s="92"/>
      <c r="F63" s="20"/>
      <c r="G63" s="28"/>
      <c r="H63" s="28"/>
      <c r="I63" s="28"/>
      <c r="J63" s="70" t="s">
        <v>15</v>
      </c>
      <c r="K63" s="55" t="s">
        <v>5</v>
      </c>
      <c r="L63" s="71"/>
      <c r="M63" s="71"/>
    </row>
    <row r="64" spans="1:13" s="46" customFormat="1" ht="17.649999999999999" customHeight="1" x14ac:dyDescent="0.2">
      <c r="A64" s="14"/>
      <c r="B64" s="82"/>
      <c r="C64" s="83"/>
      <c r="D64" s="22"/>
      <c r="E64" s="84"/>
      <c r="F64" s="16"/>
      <c r="G64" s="17"/>
      <c r="H64" s="17"/>
      <c r="I64" s="17"/>
      <c r="J64" s="81"/>
      <c r="K64" s="33"/>
      <c r="L64" s="74"/>
      <c r="M64" s="63"/>
    </row>
    <row r="65" spans="1:13" s="46" customFormat="1" ht="17.649999999999999" customHeight="1" x14ac:dyDescent="0.2">
      <c r="A65" s="14">
        <f>MAX($A$6:A64)+1</f>
        <v>14</v>
      </c>
      <c r="B65" s="60">
        <f>MAX($B$6:B64)+1</f>
        <v>46364</v>
      </c>
      <c r="C65" s="61">
        <f>WEEKDAY(B65)</f>
        <v>3</v>
      </c>
      <c r="D65" s="22"/>
      <c r="E65" s="85" t="s">
        <v>21</v>
      </c>
      <c r="F65" s="26"/>
      <c r="G65" s="25"/>
      <c r="H65" s="17" t="s">
        <v>71</v>
      </c>
      <c r="I65" s="17"/>
      <c r="J65" s="76"/>
      <c r="K65" s="31"/>
      <c r="L65" s="63"/>
      <c r="M65" s="63" t="s">
        <v>29</v>
      </c>
    </row>
    <row r="66" spans="1:13" s="46" customFormat="1" ht="17.649999999999999" customHeight="1" x14ac:dyDescent="0.2">
      <c r="A66" s="14"/>
      <c r="B66" s="60"/>
      <c r="C66" s="61"/>
      <c r="D66" s="22"/>
      <c r="E66" s="84"/>
      <c r="F66" s="16"/>
      <c r="G66" s="17"/>
      <c r="H66" s="17" t="s">
        <v>68</v>
      </c>
      <c r="I66" s="17"/>
      <c r="J66" s="76"/>
      <c r="K66" s="31"/>
      <c r="L66" s="63"/>
      <c r="M66" s="63" t="s">
        <v>74</v>
      </c>
    </row>
    <row r="67" spans="1:13" s="46" customFormat="1" ht="17.649999999999999" customHeight="1" x14ac:dyDescent="0.2">
      <c r="A67" s="14"/>
      <c r="B67" s="82"/>
      <c r="C67" s="83"/>
      <c r="D67" s="22"/>
      <c r="E67" s="84"/>
      <c r="F67" s="16"/>
      <c r="G67" s="17"/>
      <c r="H67" s="17" t="s">
        <v>38</v>
      </c>
      <c r="I67" s="17"/>
      <c r="J67" s="76"/>
      <c r="K67" s="31"/>
      <c r="L67" s="63"/>
      <c r="M67" s="63"/>
    </row>
    <row r="68" spans="1:13" s="46" customFormat="1" ht="17.649999999999999" customHeight="1" x14ac:dyDescent="0.2">
      <c r="A68" s="18"/>
      <c r="B68" s="86"/>
      <c r="C68" s="87"/>
      <c r="D68" s="19"/>
      <c r="E68" s="92"/>
      <c r="F68" s="20"/>
      <c r="G68" s="28"/>
      <c r="H68" s="28"/>
      <c r="I68" s="28"/>
      <c r="J68" s="70" t="s">
        <v>15</v>
      </c>
      <c r="K68" s="55" t="s">
        <v>5</v>
      </c>
      <c r="L68" s="71"/>
      <c r="M68" s="71"/>
    </row>
    <row r="69" spans="1:13" s="46" customFormat="1" ht="17.649999999999999" customHeight="1" x14ac:dyDescent="0.2">
      <c r="A69" s="14"/>
      <c r="B69" s="60"/>
      <c r="C69" s="83"/>
      <c r="D69" s="22"/>
      <c r="E69" s="73"/>
      <c r="F69" s="16"/>
      <c r="G69" s="17"/>
      <c r="H69" s="17"/>
      <c r="I69" s="17"/>
      <c r="J69" s="17"/>
      <c r="K69" s="31"/>
      <c r="L69" s="74"/>
      <c r="M69" s="74"/>
    </row>
    <row r="70" spans="1:13" s="46" customFormat="1" ht="17.649999999999999" customHeight="1" x14ac:dyDescent="0.2">
      <c r="A70" s="14">
        <f>MAX($A$6:A69)+1</f>
        <v>15</v>
      </c>
      <c r="B70" s="60">
        <f>MAX($B$6:B69)+1</f>
        <v>46365</v>
      </c>
      <c r="C70" s="61">
        <f>WEEKDAY(B70)</f>
        <v>4</v>
      </c>
      <c r="D70" s="22">
        <v>0.47916666666666669</v>
      </c>
      <c r="E70" s="73" t="s">
        <v>17</v>
      </c>
      <c r="F70" s="16" t="s">
        <v>9</v>
      </c>
      <c r="G70" s="17" t="s">
        <v>39</v>
      </c>
      <c r="H70" s="17"/>
      <c r="I70" s="17"/>
      <c r="J70" s="17"/>
      <c r="K70" s="31"/>
      <c r="L70" s="63" t="s">
        <v>40</v>
      </c>
      <c r="M70" s="63" t="s">
        <v>41</v>
      </c>
    </row>
    <row r="71" spans="1:13" s="46" customFormat="1" ht="17.649999999999999" customHeight="1" x14ac:dyDescent="0.2">
      <c r="A71" s="14"/>
      <c r="B71" s="60"/>
      <c r="C71" s="83"/>
      <c r="D71" s="22">
        <v>0.53472222222222221</v>
      </c>
      <c r="E71" s="73" t="s">
        <v>14</v>
      </c>
      <c r="F71" s="16" t="s">
        <v>10</v>
      </c>
      <c r="G71" s="17"/>
      <c r="H71" s="17"/>
      <c r="I71" s="17"/>
      <c r="J71" s="17"/>
      <c r="K71" s="31"/>
      <c r="L71" s="63" t="s">
        <v>42</v>
      </c>
      <c r="M71" s="63"/>
    </row>
    <row r="72" spans="1:13" s="46" customFormat="1" ht="17.649999999999999" customHeight="1" x14ac:dyDescent="0.2">
      <c r="A72" s="14"/>
      <c r="B72" s="60"/>
      <c r="C72" s="83"/>
      <c r="D72" s="94">
        <v>0.59027777777777779</v>
      </c>
      <c r="E72" s="73" t="s">
        <v>14</v>
      </c>
      <c r="F72" s="54" t="s">
        <v>6</v>
      </c>
      <c r="G72" s="44" t="s">
        <v>44</v>
      </c>
      <c r="H72" s="44"/>
      <c r="I72" s="44"/>
      <c r="J72" s="17"/>
      <c r="K72" s="31"/>
      <c r="L72" s="63" t="s">
        <v>45</v>
      </c>
      <c r="M72" s="63"/>
    </row>
    <row r="73" spans="1:13" s="46" customFormat="1" ht="17.649999999999999" customHeight="1" x14ac:dyDescent="0.2">
      <c r="A73" s="14"/>
      <c r="B73" s="60"/>
      <c r="C73" s="61"/>
      <c r="D73" s="94">
        <v>0.83333333333333337</v>
      </c>
      <c r="E73" s="73" t="s">
        <v>11</v>
      </c>
      <c r="F73" s="54" t="s">
        <v>7</v>
      </c>
      <c r="G73" s="44"/>
      <c r="H73" s="44"/>
      <c r="I73" s="44"/>
      <c r="J73" s="17"/>
      <c r="K73" s="31"/>
      <c r="L73" s="63"/>
      <c r="M73" s="63"/>
    </row>
    <row r="74" spans="1:13" s="46" customFormat="1" ht="17.649999999999999" customHeight="1" x14ac:dyDescent="0.2">
      <c r="A74" s="14"/>
      <c r="B74" s="60"/>
      <c r="C74" s="83"/>
      <c r="D74" s="94"/>
      <c r="E74" s="73"/>
      <c r="F74" s="54"/>
      <c r="G74" s="44"/>
      <c r="H74" s="44" t="s">
        <v>46</v>
      </c>
      <c r="I74" s="44"/>
      <c r="J74" s="17"/>
      <c r="K74" s="31"/>
      <c r="L74" s="63"/>
      <c r="M74" s="63"/>
    </row>
    <row r="75" spans="1:13" s="46" customFormat="1" ht="17.649999999999999" customHeight="1" thickBot="1" x14ac:dyDescent="0.25">
      <c r="A75" s="43"/>
      <c r="B75" s="95"/>
      <c r="C75" s="96"/>
      <c r="D75" s="39"/>
      <c r="E75" s="97"/>
      <c r="F75" s="40"/>
      <c r="G75" s="41"/>
      <c r="H75" s="42"/>
      <c r="I75" s="42"/>
      <c r="J75" s="42"/>
      <c r="K75" s="45"/>
      <c r="L75" s="98"/>
      <c r="M75" s="98"/>
    </row>
    <row r="76" spans="1:13" s="46" customFormat="1" ht="17.649999999999999" customHeight="1" x14ac:dyDescent="0.2">
      <c r="A76" s="52" t="s">
        <v>12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8" spans="1:13" x14ac:dyDescent="0.2">
      <c r="B78" s="48" t="s">
        <v>52</v>
      </c>
      <c r="C78" s="48">
        <v>2</v>
      </c>
      <c r="E78" s="48" t="s">
        <v>58</v>
      </c>
      <c r="F78" s="48">
        <v>1</v>
      </c>
    </row>
    <row r="79" spans="1:13" x14ac:dyDescent="0.2">
      <c r="B79" s="48" t="s">
        <v>53</v>
      </c>
      <c r="C79" s="48">
        <v>1</v>
      </c>
      <c r="E79" s="48" t="s">
        <v>59</v>
      </c>
      <c r="F79" s="48">
        <v>1</v>
      </c>
      <c r="H79" s="48" t="s">
        <v>61</v>
      </c>
    </row>
    <row r="80" spans="1:13" x14ac:dyDescent="0.2">
      <c r="B80" s="48" t="s">
        <v>56</v>
      </c>
      <c r="C80" s="48">
        <v>1</v>
      </c>
      <c r="E80" s="48" t="s">
        <v>60</v>
      </c>
      <c r="F80" s="48">
        <v>1</v>
      </c>
      <c r="H80" s="48" t="s">
        <v>62</v>
      </c>
    </row>
    <row r="81" spans="2:3" x14ac:dyDescent="0.2">
      <c r="B81" s="48" t="s">
        <v>55</v>
      </c>
      <c r="C81" s="48">
        <v>1</v>
      </c>
    </row>
    <row r="82" spans="2:3" x14ac:dyDescent="0.2">
      <c r="B82" s="100" t="s">
        <v>57</v>
      </c>
      <c r="C82" s="100">
        <v>5</v>
      </c>
    </row>
  </sheetData>
  <mergeCells count="8">
    <mergeCell ref="A2:M2"/>
    <mergeCell ref="L4:L5"/>
    <mergeCell ref="M4:M5"/>
    <mergeCell ref="E5:F5"/>
    <mergeCell ref="G5:K5"/>
    <mergeCell ref="B4:B5"/>
    <mergeCell ref="C4:C5"/>
    <mergeCell ref="D4:K4"/>
  </mergeCells>
  <phoneticPr fontId="7"/>
  <printOptions horizontalCentered="1"/>
  <pageMargins left="0.7" right="0.7" top="0.75" bottom="0.75" header="0.3" footer="0.3"/>
  <pageSetup paperSize="9" scale="53" orientation="portrait" cellComments="asDisplayed" r:id="rId1"/>
  <headerFooter>
    <oddHeader xml:space="preserve">&amp;R&amp;12
</oddHeader>
  </headerFooter>
  <rowBreaks count="1" manualBreakCount="1"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C5B5A-FF1A-466B-B843-0392ACE6FC6A}">
  <sheetPr>
    <tabColor theme="6" tint="0.59999389629810485"/>
    <pageSetUpPr fitToPage="1"/>
  </sheetPr>
  <dimension ref="A1:N86"/>
  <sheetViews>
    <sheetView view="pageBreakPreview" zoomScale="75" zoomScaleNormal="75" zoomScaleSheetLayoutView="75" workbookViewId="0">
      <pane ySplit="5" topLeftCell="A6" activePane="bottomLeft" state="frozen"/>
      <selection activeCell="B2" sqref="B2"/>
      <selection pane="bottomLeft"/>
    </sheetView>
  </sheetViews>
  <sheetFormatPr defaultColWidth="8.7265625" defaultRowHeight="18" x14ac:dyDescent="0.2"/>
  <cols>
    <col min="1" max="1" width="5.453125" style="48" customWidth="1"/>
    <col min="2" max="2" width="10.90625" style="48" customWidth="1"/>
    <col min="3" max="3" width="5.453125" style="48" customWidth="1"/>
    <col min="4" max="4" width="8.1796875" style="48" customWidth="1"/>
    <col min="5" max="5" width="14.7265625" style="48" customWidth="1"/>
    <col min="6" max="6" width="4.54296875" style="48" customWidth="1"/>
    <col min="7" max="7" width="2.26953125" style="48" customWidth="1"/>
    <col min="8" max="9" width="18.1796875" style="48" customWidth="1"/>
    <col min="10" max="10" width="14.54296875" style="48" customWidth="1"/>
    <col min="11" max="11" width="3.6328125" style="48" customWidth="1"/>
    <col min="12" max="13" width="30" style="48" customWidth="1"/>
    <col min="14" max="16384" width="8.7265625" style="48"/>
  </cols>
  <sheetData>
    <row r="1" spans="1:14" s="46" customFormat="1" ht="25.15" customHeight="1" x14ac:dyDescent="0.2">
      <c r="A1" s="51"/>
      <c r="B1" s="51"/>
      <c r="C1" s="51"/>
      <c r="D1" s="51"/>
      <c r="E1" s="17"/>
      <c r="F1" s="17"/>
      <c r="G1" s="17"/>
      <c r="H1" s="17"/>
      <c r="I1" s="17"/>
      <c r="J1" s="17"/>
      <c r="K1" s="17"/>
      <c r="L1" s="50"/>
    </row>
    <row r="2" spans="1:14" s="46" customFormat="1" ht="30" customHeight="1" x14ac:dyDescent="0.2">
      <c r="A2" s="102" t="s">
        <v>49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s="46" customFormat="1" ht="17.649999999999999" customHeight="1" thickBot="1" x14ac:dyDescent="0.25">
      <c r="A3" s="51"/>
      <c r="B3" s="51"/>
      <c r="C3" s="51"/>
      <c r="D3" s="51"/>
      <c r="E3" s="51"/>
      <c r="F3" s="51"/>
      <c r="G3" s="51"/>
      <c r="H3" s="58"/>
      <c r="I3" s="51"/>
      <c r="J3" s="51"/>
      <c r="K3" s="51"/>
      <c r="L3" s="49"/>
    </row>
    <row r="4" spans="1:14" s="46" customFormat="1" ht="25.15" customHeight="1" x14ac:dyDescent="0.2">
      <c r="A4" s="56"/>
      <c r="B4" s="112" t="s">
        <v>0</v>
      </c>
      <c r="C4" s="114" t="s">
        <v>1</v>
      </c>
      <c r="D4" s="116" t="s">
        <v>22</v>
      </c>
      <c r="E4" s="117"/>
      <c r="F4" s="117"/>
      <c r="G4" s="117"/>
      <c r="H4" s="117"/>
      <c r="I4" s="117"/>
      <c r="J4" s="117"/>
      <c r="K4" s="118"/>
      <c r="L4" s="103" t="s">
        <v>23</v>
      </c>
      <c r="M4" s="105" t="s">
        <v>2</v>
      </c>
    </row>
    <row r="5" spans="1:14" s="46" customFormat="1" ht="25.15" customHeight="1" thickBot="1" x14ac:dyDescent="0.25">
      <c r="A5" s="57"/>
      <c r="B5" s="113"/>
      <c r="C5" s="115"/>
      <c r="D5" s="59" t="s">
        <v>3</v>
      </c>
      <c r="E5" s="107" t="s">
        <v>4</v>
      </c>
      <c r="F5" s="108"/>
      <c r="G5" s="109"/>
      <c r="H5" s="110"/>
      <c r="I5" s="110"/>
      <c r="J5" s="110"/>
      <c r="K5" s="111"/>
      <c r="L5" s="104"/>
      <c r="M5" s="106"/>
    </row>
    <row r="6" spans="1:14" s="46" customFormat="1" ht="17.649999999999999" customHeight="1" thickTop="1" x14ac:dyDescent="0.2">
      <c r="A6" s="14"/>
      <c r="B6" s="60"/>
      <c r="C6" s="61"/>
      <c r="D6" s="15"/>
      <c r="E6" s="62"/>
      <c r="F6" s="16"/>
      <c r="G6" s="25"/>
      <c r="H6" s="17"/>
      <c r="I6" s="17"/>
      <c r="J6" s="17"/>
      <c r="K6" s="101"/>
      <c r="L6" s="63"/>
      <c r="M6" s="99"/>
    </row>
    <row r="7" spans="1:14" s="46" customFormat="1" ht="17.649999999999999" customHeight="1" x14ac:dyDescent="0.2">
      <c r="A7" s="14">
        <v>1</v>
      </c>
      <c r="B7" s="60">
        <v>46351</v>
      </c>
      <c r="C7" s="61">
        <f>WEEKDAY(B7)</f>
        <v>4</v>
      </c>
      <c r="D7" s="64">
        <v>0.70833333333333337</v>
      </c>
      <c r="E7" s="65"/>
      <c r="F7" s="66"/>
      <c r="G7" s="17"/>
      <c r="H7" s="17" t="s">
        <v>24</v>
      </c>
      <c r="I7" s="17"/>
      <c r="J7" s="17"/>
      <c r="K7" s="31"/>
      <c r="L7" s="63"/>
      <c r="M7" s="63" t="s">
        <v>25</v>
      </c>
    </row>
    <row r="8" spans="1:14" s="46" customFormat="1" ht="17.649999999999999" customHeight="1" x14ac:dyDescent="0.2">
      <c r="A8" s="14"/>
      <c r="B8" s="60"/>
      <c r="C8" s="61"/>
      <c r="D8" s="64"/>
      <c r="E8" s="65"/>
      <c r="F8" s="66"/>
      <c r="G8" s="17"/>
      <c r="H8" s="17"/>
      <c r="I8" s="17"/>
      <c r="J8" s="17"/>
      <c r="K8" s="31"/>
      <c r="L8" s="63"/>
      <c r="M8" s="63"/>
    </row>
    <row r="9" spans="1:14" s="46" customFormat="1" ht="17.649999999999999" customHeight="1" x14ac:dyDescent="0.2">
      <c r="A9" s="14"/>
      <c r="B9" s="60"/>
      <c r="C9" s="61"/>
      <c r="D9" s="64">
        <v>0.90277777777777779</v>
      </c>
      <c r="E9" s="65" t="s">
        <v>11</v>
      </c>
      <c r="F9" s="66" t="s">
        <v>6</v>
      </c>
      <c r="G9" s="17" t="s">
        <v>26</v>
      </c>
      <c r="H9" s="17"/>
      <c r="I9" s="17"/>
      <c r="J9" s="17"/>
      <c r="K9" s="31"/>
      <c r="L9" s="63" t="s">
        <v>27</v>
      </c>
      <c r="M9" s="63"/>
    </row>
    <row r="10" spans="1:14" s="46" customFormat="1" ht="17.649999999999999" customHeight="1" x14ac:dyDescent="0.2">
      <c r="A10" s="18"/>
      <c r="B10" s="67"/>
      <c r="C10" s="68"/>
      <c r="D10" s="19"/>
      <c r="E10" s="69"/>
      <c r="F10" s="20"/>
      <c r="G10" s="38"/>
      <c r="H10" s="28"/>
      <c r="I10" s="28"/>
      <c r="J10" s="70" t="s">
        <v>13</v>
      </c>
      <c r="K10" s="55" t="s">
        <v>8</v>
      </c>
      <c r="L10" s="71"/>
      <c r="M10" s="71"/>
    </row>
    <row r="11" spans="1:14" s="46" customFormat="1" ht="17.649999999999999" customHeight="1" x14ac:dyDescent="0.2">
      <c r="A11" s="21"/>
      <c r="B11" s="72"/>
      <c r="C11" s="61"/>
      <c r="D11" s="22"/>
      <c r="E11" s="73"/>
      <c r="F11" s="23"/>
      <c r="G11" s="24"/>
      <c r="H11" s="24"/>
      <c r="I11" s="24"/>
      <c r="J11" s="24"/>
      <c r="K11" s="33"/>
      <c r="L11" s="74"/>
      <c r="M11" s="74"/>
      <c r="N11" s="47"/>
    </row>
    <row r="12" spans="1:14" s="46" customFormat="1" ht="17.649999999999999" customHeight="1" x14ac:dyDescent="0.2">
      <c r="A12" s="14">
        <f>MAX($A$6:A11)+1</f>
        <v>2</v>
      </c>
      <c r="B12" s="60">
        <f>MAX($B$6:B11)+1</f>
        <v>46352</v>
      </c>
      <c r="C12" s="61">
        <f>WEEKDAY(B12)</f>
        <v>5</v>
      </c>
      <c r="D12" s="22">
        <v>0.22916666666666666</v>
      </c>
      <c r="E12" s="73" t="s">
        <v>14</v>
      </c>
      <c r="F12" s="23" t="s">
        <v>7</v>
      </c>
      <c r="G12" s="25"/>
      <c r="H12" s="75"/>
      <c r="I12" s="75"/>
      <c r="J12" s="17"/>
      <c r="K12" s="31"/>
      <c r="L12" s="63" t="s">
        <v>28</v>
      </c>
      <c r="M12" s="63" t="s">
        <v>29</v>
      </c>
    </row>
    <row r="13" spans="1:14" s="46" customFormat="1" ht="17.649999999999999" customHeight="1" x14ac:dyDescent="0.2">
      <c r="A13" s="14"/>
      <c r="B13" s="60"/>
      <c r="C13" s="61"/>
      <c r="D13" s="22">
        <v>0.3125</v>
      </c>
      <c r="E13" s="73" t="s">
        <v>14</v>
      </c>
      <c r="F13" s="26" t="s">
        <v>9</v>
      </c>
      <c r="G13" s="25" t="s">
        <v>30</v>
      </c>
      <c r="H13" s="27"/>
      <c r="I13" s="27"/>
      <c r="J13" s="17"/>
      <c r="K13" s="31"/>
      <c r="L13" s="63" t="s">
        <v>31</v>
      </c>
      <c r="M13" s="63" t="s">
        <v>32</v>
      </c>
    </row>
    <row r="14" spans="1:14" s="46" customFormat="1" ht="17.649999999999999" customHeight="1" x14ac:dyDescent="0.2">
      <c r="A14" s="14"/>
      <c r="B14" s="60"/>
      <c r="C14" s="61"/>
      <c r="D14" s="22">
        <v>0.4513888888888889</v>
      </c>
      <c r="E14" s="77" t="s">
        <v>15</v>
      </c>
      <c r="F14" s="26" t="s">
        <v>10</v>
      </c>
      <c r="G14" s="25"/>
      <c r="H14" s="27"/>
      <c r="I14" s="27"/>
      <c r="J14" s="17"/>
      <c r="K14" s="31"/>
      <c r="L14" s="63" t="s">
        <v>33</v>
      </c>
      <c r="M14" s="63" t="s">
        <v>74</v>
      </c>
    </row>
    <row r="15" spans="1:14" s="46" customFormat="1" ht="17.649999999999999" customHeight="1" x14ac:dyDescent="0.2">
      <c r="A15" s="14"/>
      <c r="B15" s="60"/>
      <c r="C15" s="61"/>
      <c r="D15" s="22"/>
      <c r="E15" s="77"/>
      <c r="F15" s="26"/>
      <c r="G15" s="25"/>
      <c r="H15" s="17" t="s">
        <v>34</v>
      </c>
      <c r="I15" s="17"/>
      <c r="J15" s="17"/>
      <c r="K15" s="31"/>
      <c r="L15" s="63"/>
      <c r="M15" s="63"/>
    </row>
    <row r="16" spans="1:14" s="46" customFormat="1" ht="17.649999999999999" customHeight="1" x14ac:dyDescent="0.2">
      <c r="A16" s="14"/>
      <c r="B16" s="60"/>
      <c r="C16" s="61"/>
      <c r="D16" s="22"/>
      <c r="E16" s="77"/>
      <c r="F16" s="26"/>
      <c r="G16" s="25"/>
      <c r="H16" s="27" t="s">
        <v>51</v>
      </c>
      <c r="I16" s="27"/>
      <c r="J16" s="17"/>
      <c r="K16" s="31"/>
      <c r="L16" s="63"/>
      <c r="M16" s="63"/>
    </row>
    <row r="17" spans="1:14" s="46" customFormat="1" ht="17.649999999999999" customHeight="1" x14ac:dyDescent="0.2">
      <c r="A17" s="18"/>
      <c r="B17" s="67"/>
      <c r="C17" s="68"/>
      <c r="D17" s="19"/>
      <c r="E17" s="78"/>
      <c r="F17" s="29"/>
      <c r="G17" s="38"/>
      <c r="H17" s="28"/>
      <c r="I17" s="28"/>
      <c r="J17" s="70" t="s">
        <v>15</v>
      </c>
      <c r="K17" s="55" t="s">
        <v>8</v>
      </c>
      <c r="L17" s="71"/>
      <c r="M17" s="71"/>
      <c r="N17" s="47"/>
    </row>
    <row r="18" spans="1:14" s="46" customFormat="1" ht="17.649999999999999" customHeight="1" x14ac:dyDescent="0.2">
      <c r="A18" s="21"/>
      <c r="B18" s="72"/>
      <c r="C18" s="79"/>
      <c r="D18" s="22"/>
      <c r="E18" s="80"/>
      <c r="F18" s="32"/>
      <c r="G18" s="24"/>
      <c r="H18" s="17"/>
      <c r="I18" s="17"/>
      <c r="J18" s="24"/>
      <c r="K18" s="33"/>
      <c r="L18" s="63"/>
      <c r="M18" s="74"/>
      <c r="N18" s="47"/>
    </row>
    <row r="19" spans="1:14" s="46" customFormat="1" ht="17.649999999999999" customHeight="1" x14ac:dyDescent="0.2">
      <c r="A19" s="14">
        <f>MAX($A$6:A18)+1</f>
        <v>3</v>
      </c>
      <c r="B19" s="60">
        <f>MAX($B$6:B18)+1</f>
        <v>46353</v>
      </c>
      <c r="C19" s="61">
        <f>WEEKDAY(B19)</f>
        <v>6</v>
      </c>
      <c r="D19" s="22" t="s">
        <v>48</v>
      </c>
      <c r="E19" s="73" t="s">
        <v>17</v>
      </c>
      <c r="F19" s="26"/>
      <c r="G19" s="17"/>
      <c r="H19" s="17" t="s">
        <v>63</v>
      </c>
      <c r="I19" s="17"/>
      <c r="J19" s="17"/>
      <c r="K19" s="31"/>
      <c r="L19" s="63"/>
      <c r="M19" s="63" t="s">
        <v>29</v>
      </c>
    </row>
    <row r="20" spans="1:14" s="46" customFormat="1" ht="17.649999999999999" customHeight="1" x14ac:dyDescent="0.2">
      <c r="A20" s="14"/>
      <c r="B20" s="60"/>
      <c r="C20" s="61"/>
      <c r="D20" s="53"/>
      <c r="E20" s="73"/>
      <c r="F20" s="16"/>
      <c r="G20" s="17"/>
      <c r="H20" s="17" t="s">
        <v>64</v>
      </c>
      <c r="I20" s="17"/>
      <c r="J20" s="17"/>
      <c r="K20" s="31"/>
      <c r="L20" s="63"/>
      <c r="M20" s="63" t="s">
        <v>74</v>
      </c>
    </row>
    <row r="21" spans="1:14" s="46" customFormat="1" ht="17.649999999999999" customHeight="1" x14ac:dyDescent="0.2">
      <c r="A21" s="14"/>
      <c r="B21" s="60"/>
      <c r="C21" s="61"/>
      <c r="D21" s="53"/>
      <c r="E21" s="73"/>
      <c r="F21" s="16"/>
      <c r="G21" s="17"/>
      <c r="H21" s="27" t="s">
        <v>65</v>
      </c>
      <c r="I21" s="17"/>
      <c r="J21" s="17"/>
      <c r="K21" s="31"/>
      <c r="L21" s="63"/>
      <c r="M21" s="63"/>
    </row>
    <row r="22" spans="1:14" s="46" customFormat="1" ht="17.649999999999999" customHeight="1" x14ac:dyDescent="0.2">
      <c r="A22" s="14"/>
      <c r="B22" s="60"/>
      <c r="C22" s="61"/>
      <c r="D22" s="53"/>
      <c r="E22" s="73"/>
      <c r="F22" s="16"/>
      <c r="G22" s="17"/>
      <c r="H22" s="27" t="s">
        <v>66</v>
      </c>
      <c r="I22" s="17"/>
      <c r="J22" s="17"/>
      <c r="K22" s="31"/>
      <c r="L22" s="63"/>
      <c r="M22" s="63"/>
    </row>
    <row r="23" spans="1:14" s="46" customFormat="1" ht="17.649999999999999" customHeight="1" x14ac:dyDescent="0.2">
      <c r="A23" s="18"/>
      <c r="B23" s="67"/>
      <c r="C23" s="68"/>
      <c r="D23" s="19"/>
      <c r="E23" s="73"/>
      <c r="F23" s="29"/>
      <c r="G23" s="38"/>
      <c r="H23" s="28"/>
      <c r="I23" s="28"/>
      <c r="J23" s="70" t="s">
        <v>15</v>
      </c>
      <c r="K23" s="55" t="s">
        <v>8</v>
      </c>
      <c r="L23" s="71"/>
      <c r="M23" s="71"/>
    </row>
    <row r="24" spans="1:14" s="46" customFormat="1" ht="17.649999999999999" customHeight="1" x14ac:dyDescent="0.2">
      <c r="A24" s="21"/>
      <c r="B24" s="88"/>
      <c r="C24" s="79"/>
      <c r="D24" s="30"/>
      <c r="E24" s="90"/>
      <c r="F24" s="32"/>
      <c r="G24" s="24"/>
      <c r="H24" s="24"/>
      <c r="I24" s="17"/>
      <c r="J24" s="17"/>
      <c r="K24" s="31"/>
      <c r="L24" s="63"/>
      <c r="M24" s="74"/>
    </row>
    <row r="25" spans="1:14" s="46" customFormat="1" ht="17.649999999999999" customHeight="1" x14ac:dyDescent="0.2">
      <c r="A25" s="14">
        <f>MAX($A$6:A24)+1</f>
        <v>4</v>
      </c>
      <c r="B25" s="60">
        <f>MAX($B$6:B24)+1</f>
        <v>46354</v>
      </c>
      <c r="C25" s="61">
        <f>WEEKDAY(B25)</f>
        <v>7</v>
      </c>
      <c r="D25" s="22"/>
      <c r="E25" s="85" t="s">
        <v>21</v>
      </c>
      <c r="F25" s="26"/>
      <c r="G25" s="25"/>
      <c r="H25" s="17" t="s">
        <v>16</v>
      </c>
      <c r="I25" s="17"/>
      <c r="J25" s="17"/>
      <c r="K25" s="31"/>
      <c r="L25" s="91"/>
      <c r="M25" s="63" t="s">
        <v>29</v>
      </c>
    </row>
    <row r="26" spans="1:14" s="46" customFormat="1" ht="17.649999999999999" customHeight="1" x14ac:dyDescent="0.2">
      <c r="A26" s="14"/>
      <c r="B26" s="82"/>
      <c r="C26" s="61"/>
      <c r="D26" s="53"/>
      <c r="E26" s="84"/>
      <c r="F26" s="16"/>
      <c r="G26" s="25"/>
      <c r="H26" s="17"/>
      <c r="I26" s="17"/>
      <c r="J26" s="17"/>
      <c r="K26" s="31"/>
      <c r="L26" s="63"/>
      <c r="M26" s="63" t="s">
        <v>74</v>
      </c>
    </row>
    <row r="27" spans="1:14" s="46" customFormat="1" ht="17.649999999999999" customHeight="1" x14ac:dyDescent="0.2">
      <c r="A27" s="18"/>
      <c r="B27" s="86"/>
      <c r="C27" s="68"/>
      <c r="D27" s="19"/>
      <c r="E27" s="84"/>
      <c r="F27" s="16"/>
      <c r="G27" s="38"/>
      <c r="H27" s="28"/>
      <c r="I27" s="28"/>
      <c r="J27" s="70" t="s">
        <v>15</v>
      </c>
      <c r="K27" s="55" t="s">
        <v>8</v>
      </c>
      <c r="L27" s="71"/>
      <c r="M27" s="71"/>
    </row>
    <row r="28" spans="1:14" s="46" customFormat="1" ht="17.649999999999999" customHeight="1" x14ac:dyDescent="0.2">
      <c r="A28" s="21"/>
      <c r="B28" s="88"/>
      <c r="C28" s="79"/>
      <c r="D28" s="22"/>
      <c r="E28" s="90"/>
      <c r="F28" s="32"/>
      <c r="G28" s="24"/>
      <c r="H28" s="24"/>
      <c r="I28" s="17"/>
      <c r="J28" s="17"/>
      <c r="K28" s="31"/>
      <c r="L28" s="63"/>
      <c r="M28" s="74"/>
    </row>
    <row r="29" spans="1:14" s="46" customFormat="1" ht="17.649999999999999" customHeight="1" x14ac:dyDescent="0.2">
      <c r="A29" s="14">
        <f>MAX($A$6:A28)+1</f>
        <v>5</v>
      </c>
      <c r="B29" s="60">
        <f>MAX($B$6:B28)+1</f>
        <v>46355</v>
      </c>
      <c r="C29" s="61">
        <f>WEEKDAY(B29)</f>
        <v>1</v>
      </c>
      <c r="D29" s="22"/>
      <c r="E29" s="85" t="s">
        <v>21</v>
      </c>
      <c r="F29" s="26"/>
      <c r="G29" s="25"/>
      <c r="H29" s="17" t="s">
        <v>16</v>
      </c>
      <c r="I29" s="17"/>
      <c r="J29" s="17"/>
      <c r="K29" s="31"/>
      <c r="L29" s="63"/>
      <c r="M29" s="63" t="s">
        <v>29</v>
      </c>
    </row>
    <row r="30" spans="1:14" s="46" customFormat="1" ht="17.649999999999999" customHeight="1" x14ac:dyDescent="0.2">
      <c r="A30" s="14"/>
      <c r="B30" s="82"/>
      <c r="C30" s="61"/>
      <c r="D30" s="53"/>
      <c r="E30" s="84"/>
      <c r="F30" s="16"/>
      <c r="G30" s="25"/>
      <c r="H30" s="17"/>
      <c r="I30" s="17"/>
      <c r="J30" s="17"/>
      <c r="K30" s="31"/>
      <c r="L30" s="63"/>
      <c r="M30" s="63" t="s">
        <v>74</v>
      </c>
    </row>
    <row r="31" spans="1:14" s="46" customFormat="1" ht="17.649999999999999" customHeight="1" x14ac:dyDescent="0.2">
      <c r="A31" s="14"/>
      <c r="B31" s="82"/>
      <c r="C31" s="61"/>
      <c r="D31" s="19"/>
      <c r="E31" s="92"/>
      <c r="F31" s="34"/>
      <c r="G31" s="38"/>
      <c r="H31" s="28"/>
      <c r="I31" s="28"/>
      <c r="J31" s="70" t="s">
        <v>15</v>
      </c>
      <c r="K31" s="55" t="s">
        <v>8</v>
      </c>
      <c r="L31" s="71"/>
      <c r="M31" s="71"/>
    </row>
    <row r="32" spans="1:14" s="46" customFormat="1" ht="17.649999999999999" customHeight="1" x14ac:dyDescent="0.2">
      <c r="A32" s="21"/>
      <c r="B32" s="88"/>
      <c r="C32" s="79"/>
      <c r="D32" s="22"/>
      <c r="E32" s="90"/>
      <c r="F32" s="32"/>
      <c r="G32" s="24"/>
      <c r="H32" s="24"/>
      <c r="I32" s="17"/>
      <c r="J32" s="17"/>
      <c r="K32" s="31"/>
      <c r="L32" s="63"/>
      <c r="M32" s="74"/>
    </row>
    <row r="33" spans="1:13" s="46" customFormat="1" ht="17.649999999999999" customHeight="1" x14ac:dyDescent="0.2">
      <c r="A33" s="14">
        <f>MAX($A$6:A32)+1</f>
        <v>6</v>
      </c>
      <c r="B33" s="60">
        <f>MAX($B$6:B32)+1</f>
        <v>46356</v>
      </c>
      <c r="C33" s="61">
        <f>WEEKDAY(B33)</f>
        <v>2</v>
      </c>
      <c r="D33" s="22"/>
      <c r="E33" s="85" t="s">
        <v>21</v>
      </c>
      <c r="F33" s="26"/>
      <c r="G33" s="25"/>
      <c r="H33" s="17" t="s">
        <v>16</v>
      </c>
      <c r="I33" s="17"/>
      <c r="J33" s="17"/>
      <c r="K33" s="31"/>
      <c r="L33" s="63"/>
      <c r="M33" s="63" t="s">
        <v>29</v>
      </c>
    </row>
    <row r="34" spans="1:13" s="46" customFormat="1" ht="17.649999999999999" customHeight="1" x14ac:dyDescent="0.2">
      <c r="A34" s="14"/>
      <c r="B34" s="82"/>
      <c r="C34" s="61"/>
      <c r="D34" s="53"/>
      <c r="E34" s="84"/>
      <c r="F34" s="16"/>
      <c r="G34" s="25"/>
      <c r="H34" s="17"/>
      <c r="I34" s="17"/>
      <c r="J34" s="17"/>
      <c r="K34" s="31"/>
      <c r="L34" s="63"/>
      <c r="M34" s="63" t="s">
        <v>74</v>
      </c>
    </row>
    <row r="35" spans="1:13" s="46" customFormat="1" ht="17.649999999999999" customHeight="1" x14ac:dyDescent="0.2">
      <c r="A35" s="14"/>
      <c r="B35" s="82"/>
      <c r="C35" s="61"/>
      <c r="D35" s="19"/>
      <c r="E35" s="92"/>
      <c r="F35" s="34"/>
      <c r="G35" s="38"/>
      <c r="H35" s="28"/>
      <c r="I35" s="28"/>
      <c r="J35" s="70" t="s">
        <v>15</v>
      </c>
      <c r="K35" s="55" t="s">
        <v>8</v>
      </c>
      <c r="L35" s="71"/>
      <c r="M35" s="71"/>
    </row>
    <row r="36" spans="1:13" s="46" customFormat="1" ht="17.649999999999999" customHeight="1" x14ac:dyDescent="0.2">
      <c r="A36" s="21"/>
      <c r="B36" s="88"/>
      <c r="C36" s="79"/>
      <c r="D36" s="30"/>
      <c r="E36" s="84"/>
      <c r="F36" s="26"/>
      <c r="G36" s="24"/>
      <c r="H36" s="24"/>
      <c r="I36" s="17"/>
      <c r="J36" s="17"/>
      <c r="K36" s="31"/>
      <c r="L36" s="63"/>
      <c r="M36" s="74"/>
    </row>
    <row r="37" spans="1:13" s="46" customFormat="1" ht="17.649999999999999" customHeight="1" x14ac:dyDescent="0.2">
      <c r="A37" s="14">
        <f>MAX($A$6:A36)+1</f>
        <v>7</v>
      </c>
      <c r="B37" s="60">
        <f>MAX($B$6:B36)+1</f>
        <v>46357</v>
      </c>
      <c r="C37" s="61">
        <f>WEEKDAY(B37)</f>
        <v>3</v>
      </c>
      <c r="D37" s="22"/>
      <c r="E37" s="85" t="s">
        <v>21</v>
      </c>
      <c r="F37" s="26"/>
      <c r="G37" s="25"/>
      <c r="H37" s="17" t="s">
        <v>16</v>
      </c>
      <c r="I37" s="17"/>
      <c r="J37" s="17"/>
      <c r="K37" s="31"/>
      <c r="L37" s="63"/>
      <c r="M37" s="63" t="s">
        <v>29</v>
      </c>
    </row>
    <row r="38" spans="1:13" s="46" customFormat="1" ht="17.649999999999999" customHeight="1" x14ac:dyDescent="0.2">
      <c r="A38" s="14"/>
      <c r="B38" s="82"/>
      <c r="C38" s="61"/>
      <c r="D38" s="22"/>
      <c r="E38" s="84"/>
      <c r="F38" s="26"/>
      <c r="G38" s="25"/>
      <c r="H38" s="17"/>
      <c r="I38" s="17"/>
      <c r="J38" s="17"/>
      <c r="K38" s="31"/>
      <c r="L38" s="63"/>
      <c r="M38" s="63" t="s">
        <v>74</v>
      </c>
    </row>
    <row r="39" spans="1:13" s="46" customFormat="1" ht="17.649999999999999" customHeight="1" x14ac:dyDescent="0.2">
      <c r="A39" s="18"/>
      <c r="B39" s="86"/>
      <c r="C39" s="68"/>
      <c r="D39" s="19"/>
      <c r="E39" s="93"/>
      <c r="F39" s="29"/>
      <c r="G39" s="38"/>
      <c r="H39" s="28"/>
      <c r="I39" s="28"/>
      <c r="J39" s="70" t="s">
        <v>15</v>
      </c>
      <c r="K39" s="55" t="s">
        <v>5</v>
      </c>
      <c r="L39" s="71"/>
      <c r="M39" s="71"/>
    </row>
    <row r="40" spans="1:13" s="46" customFormat="1" ht="17.649999999999999" customHeight="1" x14ac:dyDescent="0.2">
      <c r="A40" s="14"/>
      <c r="B40" s="82"/>
      <c r="C40" s="61"/>
      <c r="D40" s="53"/>
      <c r="E40" s="90"/>
      <c r="F40" s="32"/>
      <c r="G40" s="24"/>
      <c r="H40" s="24"/>
      <c r="I40" s="17"/>
      <c r="J40" s="17"/>
      <c r="K40" s="31"/>
      <c r="L40" s="63"/>
      <c r="M40" s="74"/>
    </row>
    <row r="41" spans="1:13" s="46" customFormat="1" ht="17.649999999999999" customHeight="1" x14ac:dyDescent="0.2">
      <c r="A41" s="14">
        <f>MAX($A$6:A40)+1</f>
        <v>8</v>
      </c>
      <c r="B41" s="60">
        <f>MAX($B$6:B40)+1</f>
        <v>46358</v>
      </c>
      <c r="C41" s="61">
        <f>WEEKDAY(B41)</f>
        <v>4</v>
      </c>
      <c r="D41" s="35"/>
      <c r="E41" s="85" t="s">
        <v>21</v>
      </c>
      <c r="F41" s="26"/>
      <c r="G41" s="25"/>
      <c r="H41" s="17" t="s">
        <v>16</v>
      </c>
      <c r="I41" s="17"/>
      <c r="J41" s="17"/>
      <c r="K41" s="31"/>
      <c r="L41" s="63"/>
      <c r="M41" s="63" t="s">
        <v>29</v>
      </c>
    </row>
    <row r="42" spans="1:13" s="46" customFormat="1" ht="17.649999999999999" customHeight="1" x14ac:dyDescent="0.2">
      <c r="A42" s="14"/>
      <c r="B42" s="82"/>
      <c r="C42" s="61"/>
      <c r="D42" s="35"/>
      <c r="E42" s="84"/>
      <c r="F42" s="26"/>
      <c r="G42" s="25"/>
      <c r="H42" s="17"/>
      <c r="I42" s="17"/>
      <c r="J42" s="17"/>
      <c r="K42" s="31"/>
      <c r="L42" s="63"/>
      <c r="M42" s="63" t="s">
        <v>74</v>
      </c>
    </row>
    <row r="43" spans="1:13" s="46" customFormat="1" ht="17.649999999999999" customHeight="1" x14ac:dyDescent="0.2">
      <c r="A43" s="18"/>
      <c r="B43" s="86"/>
      <c r="C43" s="68"/>
      <c r="D43" s="19"/>
      <c r="E43" s="92"/>
      <c r="F43" s="20"/>
      <c r="G43" s="38"/>
      <c r="H43" s="28"/>
      <c r="I43" s="28"/>
      <c r="J43" s="70" t="s">
        <v>15</v>
      </c>
      <c r="K43" s="55" t="s">
        <v>5</v>
      </c>
      <c r="L43" s="71"/>
      <c r="M43" s="71"/>
    </row>
    <row r="44" spans="1:13" s="46" customFormat="1" ht="17.649999999999999" customHeight="1" x14ac:dyDescent="0.2">
      <c r="A44" s="14"/>
      <c r="B44" s="82"/>
      <c r="C44" s="61"/>
      <c r="D44" s="53"/>
      <c r="E44" s="90"/>
      <c r="F44" s="26"/>
      <c r="G44" s="25"/>
      <c r="H44" s="17"/>
      <c r="I44" s="17"/>
      <c r="J44" s="17"/>
      <c r="K44" s="31"/>
      <c r="L44" s="74"/>
      <c r="M44" s="74"/>
    </row>
    <row r="45" spans="1:13" s="46" customFormat="1" ht="17.649999999999999" customHeight="1" x14ac:dyDescent="0.2">
      <c r="A45" s="14">
        <f>MAX($A$6:A44)+1</f>
        <v>9</v>
      </c>
      <c r="B45" s="60">
        <f>MAX($B$6:B44)+1</f>
        <v>46359</v>
      </c>
      <c r="C45" s="61">
        <f>WEEKDAY(B45)</f>
        <v>5</v>
      </c>
      <c r="D45" s="53"/>
      <c r="E45" s="85" t="s">
        <v>21</v>
      </c>
      <c r="F45" s="26"/>
      <c r="G45" s="25"/>
      <c r="H45" s="17" t="s">
        <v>70</v>
      </c>
      <c r="I45" s="17"/>
      <c r="J45" s="17"/>
      <c r="K45" s="31"/>
      <c r="L45" s="63"/>
      <c r="M45" s="63" t="s">
        <v>29</v>
      </c>
    </row>
    <row r="46" spans="1:13" s="46" customFormat="1" ht="17.649999999999999" customHeight="1" x14ac:dyDescent="0.2">
      <c r="A46" s="14"/>
      <c r="B46" s="60"/>
      <c r="C46" s="61"/>
      <c r="D46" s="53"/>
      <c r="E46" s="84"/>
      <c r="F46" s="16"/>
      <c r="G46" s="25"/>
      <c r="H46" s="17" t="s">
        <v>16</v>
      </c>
      <c r="I46" s="17"/>
      <c r="J46" s="17"/>
      <c r="K46" s="31"/>
      <c r="L46" s="63"/>
      <c r="M46" s="63" t="s">
        <v>74</v>
      </c>
    </row>
    <row r="47" spans="1:13" s="46" customFormat="1" ht="17.649999999999999" customHeight="1" x14ac:dyDescent="0.2">
      <c r="A47" s="18"/>
      <c r="B47" s="67"/>
      <c r="C47" s="68"/>
      <c r="D47" s="19"/>
      <c r="E47" s="92"/>
      <c r="F47" s="36"/>
      <c r="G47" s="38"/>
      <c r="H47" s="28"/>
      <c r="I47" s="28"/>
      <c r="J47" s="70" t="s">
        <v>15</v>
      </c>
      <c r="K47" s="55" t="s">
        <v>5</v>
      </c>
      <c r="L47" s="71"/>
      <c r="M47" s="71"/>
    </row>
    <row r="48" spans="1:13" s="46" customFormat="1" ht="17.649999999999999" customHeight="1" x14ac:dyDescent="0.2">
      <c r="A48" s="14"/>
      <c r="B48" s="60"/>
      <c r="C48" s="61"/>
      <c r="D48" s="53"/>
      <c r="E48" s="90"/>
      <c r="F48" s="26"/>
      <c r="G48" s="25"/>
      <c r="H48" s="17"/>
      <c r="I48" s="17"/>
      <c r="J48" s="17"/>
      <c r="K48" s="31"/>
      <c r="L48" s="74"/>
      <c r="M48" s="74"/>
    </row>
    <row r="49" spans="1:13" s="46" customFormat="1" ht="17.649999999999999" customHeight="1" x14ac:dyDescent="0.2">
      <c r="A49" s="14">
        <f>MAX($A$6:A48)+1</f>
        <v>10</v>
      </c>
      <c r="B49" s="60">
        <f>MAX($B$6:B48)+1</f>
        <v>46360</v>
      </c>
      <c r="C49" s="61">
        <f>WEEKDAY(B49)</f>
        <v>6</v>
      </c>
      <c r="D49" s="53"/>
      <c r="E49" s="85" t="s">
        <v>21</v>
      </c>
      <c r="F49" s="26"/>
      <c r="G49" s="25"/>
      <c r="H49" s="17" t="s">
        <v>69</v>
      </c>
      <c r="I49" s="17"/>
      <c r="J49" s="17"/>
      <c r="K49" s="31"/>
      <c r="L49" s="63"/>
      <c r="M49" s="63" t="s">
        <v>29</v>
      </c>
    </row>
    <row r="50" spans="1:13" s="46" customFormat="1" ht="17.649999999999999" customHeight="1" x14ac:dyDescent="0.2">
      <c r="A50" s="14"/>
      <c r="B50" s="82"/>
      <c r="C50" s="61"/>
      <c r="D50" s="53"/>
      <c r="E50" s="84"/>
      <c r="F50" s="16"/>
      <c r="G50" s="25"/>
      <c r="H50" s="17"/>
      <c r="I50" s="17"/>
      <c r="J50" s="17"/>
      <c r="K50" s="31"/>
      <c r="L50" s="63"/>
      <c r="M50" s="63" t="s">
        <v>74</v>
      </c>
    </row>
    <row r="51" spans="1:13" s="46" customFormat="1" ht="17.649999999999999" customHeight="1" x14ac:dyDescent="0.2">
      <c r="A51" s="18"/>
      <c r="B51" s="86"/>
      <c r="C51" s="68"/>
      <c r="D51" s="19"/>
      <c r="E51" s="92"/>
      <c r="F51" s="36"/>
      <c r="G51" s="38"/>
      <c r="H51" s="28"/>
      <c r="I51" s="28"/>
      <c r="J51" s="70" t="s">
        <v>15</v>
      </c>
      <c r="K51" s="55" t="s">
        <v>5</v>
      </c>
      <c r="L51" s="71"/>
      <c r="M51" s="71"/>
    </row>
    <row r="52" spans="1:13" s="46" customFormat="1" ht="17.649999999999999" customHeight="1" x14ac:dyDescent="0.2">
      <c r="A52" s="14"/>
      <c r="B52" s="60"/>
      <c r="C52" s="61"/>
      <c r="D52" s="22"/>
      <c r="E52" s="84"/>
      <c r="F52" s="16"/>
      <c r="G52" s="17"/>
      <c r="H52" s="17"/>
      <c r="I52" s="17"/>
      <c r="J52" s="24"/>
      <c r="K52" s="33"/>
      <c r="L52" s="74"/>
      <c r="M52" s="74"/>
    </row>
    <row r="53" spans="1:13" s="46" customFormat="1" ht="17.649999999999999" customHeight="1" x14ac:dyDescent="0.2">
      <c r="A53" s="14">
        <f>MAX($A$6:A52)+1</f>
        <v>11</v>
      </c>
      <c r="B53" s="60">
        <f>MAX($B$6:B51)+1</f>
        <v>46361</v>
      </c>
      <c r="C53" s="61">
        <f>WEEKDAY(B53)</f>
        <v>7</v>
      </c>
      <c r="D53" s="22"/>
      <c r="E53" s="85" t="s">
        <v>21</v>
      </c>
      <c r="F53" s="26"/>
      <c r="G53" s="25"/>
      <c r="H53" s="17" t="s">
        <v>18</v>
      </c>
      <c r="I53" s="17"/>
      <c r="J53" s="17"/>
      <c r="K53" s="31"/>
      <c r="L53" s="63"/>
      <c r="M53" s="63" t="s">
        <v>29</v>
      </c>
    </row>
    <row r="54" spans="1:13" s="46" customFormat="1" ht="17.649999999999999" customHeight="1" x14ac:dyDescent="0.2">
      <c r="A54" s="14"/>
      <c r="B54" s="60"/>
      <c r="C54" s="61"/>
      <c r="D54" s="35"/>
      <c r="E54" s="84"/>
      <c r="F54" s="37"/>
      <c r="G54" s="17"/>
      <c r="H54" s="17" t="s">
        <v>16</v>
      </c>
      <c r="I54" s="17"/>
      <c r="J54" s="17"/>
      <c r="K54" s="31"/>
      <c r="L54" s="63"/>
      <c r="M54" s="63" t="s">
        <v>74</v>
      </c>
    </row>
    <row r="55" spans="1:13" s="46" customFormat="1" ht="17.649999999999999" customHeight="1" x14ac:dyDescent="0.2">
      <c r="A55" s="18"/>
      <c r="B55" s="67"/>
      <c r="C55" s="68"/>
      <c r="D55" s="19"/>
      <c r="E55" s="92"/>
      <c r="F55" s="29"/>
      <c r="G55" s="28"/>
      <c r="H55" s="28"/>
      <c r="I55" s="28"/>
      <c r="J55" s="70" t="s">
        <v>15</v>
      </c>
      <c r="K55" s="55" t="s">
        <v>5</v>
      </c>
      <c r="L55" s="71"/>
      <c r="M55" s="71"/>
    </row>
    <row r="56" spans="1:13" s="46" customFormat="1" ht="17.649999999999999" customHeight="1" x14ac:dyDescent="0.2">
      <c r="A56" s="14"/>
      <c r="B56" s="60"/>
      <c r="C56" s="61"/>
      <c r="D56" s="22"/>
      <c r="E56" s="84"/>
      <c r="F56" s="16"/>
      <c r="G56" s="17"/>
      <c r="H56" s="17"/>
      <c r="I56" s="17"/>
      <c r="J56" s="81"/>
      <c r="K56" s="33"/>
      <c r="L56" s="74"/>
      <c r="M56" s="74"/>
    </row>
    <row r="57" spans="1:13" s="46" customFormat="1" ht="17.649999999999999" customHeight="1" x14ac:dyDescent="0.2">
      <c r="A57" s="14">
        <f>MAX($A$6:A56)+1</f>
        <v>12</v>
      </c>
      <c r="B57" s="60">
        <f>MAX($B$6:B55)+1</f>
        <v>46362</v>
      </c>
      <c r="C57" s="61">
        <f>WEEKDAY(B57)</f>
        <v>1</v>
      </c>
      <c r="D57" s="22"/>
      <c r="E57" s="85" t="s">
        <v>21</v>
      </c>
      <c r="F57" s="26"/>
      <c r="G57" s="25"/>
      <c r="H57" s="17" t="s">
        <v>19</v>
      </c>
      <c r="I57" s="17"/>
      <c r="J57" s="76"/>
      <c r="K57" s="31"/>
      <c r="L57" s="63"/>
      <c r="M57" s="63" t="s">
        <v>29</v>
      </c>
    </row>
    <row r="58" spans="1:13" s="46" customFormat="1" ht="17.649999999999999" customHeight="1" x14ac:dyDescent="0.2">
      <c r="A58" s="14"/>
      <c r="B58" s="60"/>
      <c r="C58" s="61"/>
      <c r="D58" s="22"/>
      <c r="E58" s="84"/>
      <c r="F58" s="16"/>
      <c r="G58" s="17"/>
      <c r="H58" s="17" t="s">
        <v>16</v>
      </c>
      <c r="I58" s="17"/>
      <c r="J58" s="76"/>
      <c r="K58" s="31"/>
      <c r="L58" s="63"/>
      <c r="M58" s="63" t="s">
        <v>74</v>
      </c>
    </row>
    <row r="59" spans="1:13" s="46" customFormat="1" ht="17.649999999999999" customHeight="1" x14ac:dyDescent="0.2">
      <c r="A59" s="14"/>
      <c r="B59" s="67"/>
      <c r="C59" s="68"/>
      <c r="D59" s="19"/>
      <c r="E59" s="92"/>
      <c r="F59" s="20"/>
      <c r="G59" s="28"/>
      <c r="H59" s="28"/>
      <c r="I59" s="28"/>
      <c r="J59" s="70" t="s">
        <v>15</v>
      </c>
      <c r="K59" s="55" t="s">
        <v>5</v>
      </c>
      <c r="L59" s="71"/>
      <c r="M59" s="71"/>
    </row>
    <row r="60" spans="1:13" s="46" customFormat="1" ht="17.649999999999999" customHeight="1" x14ac:dyDescent="0.2">
      <c r="A60" s="21"/>
      <c r="B60" s="72"/>
      <c r="C60" s="89"/>
      <c r="D60" s="22"/>
      <c r="E60" s="84"/>
      <c r="F60" s="16"/>
      <c r="G60" s="17"/>
      <c r="H60" s="17"/>
      <c r="I60" s="17"/>
      <c r="J60" s="81"/>
      <c r="K60" s="33"/>
      <c r="L60" s="74"/>
      <c r="M60" s="74"/>
    </row>
    <row r="61" spans="1:13" s="46" customFormat="1" ht="17.649999999999999" customHeight="1" x14ac:dyDescent="0.2">
      <c r="A61" s="14">
        <f>MAX($A$6:A60)+1</f>
        <v>13</v>
      </c>
      <c r="B61" s="60">
        <f>MAX($B$6:B60)+1</f>
        <v>46363</v>
      </c>
      <c r="C61" s="61">
        <f>WEEKDAY(B61)</f>
        <v>2</v>
      </c>
      <c r="D61" s="22"/>
      <c r="E61" s="85" t="s">
        <v>21</v>
      </c>
      <c r="F61" s="26"/>
      <c r="G61" s="25"/>
      <c r="H61" s="17" t="s">
        <v>67</v>
      </c>
      <c r="I61" s="17"/>
      <c r="J61" s="76"/>
      <c r="K61" s="31"/>
      <c r="L61" s="63"/>
      <c r="M61" s="63" t="s">
        <v>29</v>
      </c>
    </row>
    <row r="62" spans="1:13" s="46" customFormat="1" ht="17.649999999999999" customHeight="1" x14ac:dyDescent="0.2">
      <c r="A62" s="14"/>
      <c r="B62" s="60"/>
      <c r="C62" s="83"/>
      <c r="D62" s="22"/>
      <c r="E62" s="84"/>
      <c r="F62" s="16"/>
      <c r="G62" s="17"/>
      <c r="H62" s="17"/>
      <c r="I62" s="17"/>
      <c r="J62" s="76"/>
      <c r="K62" s="31"/>
      <c r="L62" s="63"/>
      <c r="M62" s="63" t="s">
        <v>74</v>
      </c>
    </row>
    <row r="63" spans="1:13" s="46" customFormat="1" ht="17.649999999999999" customHeight="1" x14ac:dyDescent="0.2">
      <c r="A63" s="18"/>
      <c r="B63" s="67"/>
      <c r="C63" s="87"/>
      <c r="D63" s="19"/>
      <c r="E63" s="92"/>
      <c r="F63" s="20"/>
      <c r="G63" s="28"/>
      <c r="H63" s="28"/>
      <c r="I63" s="28"/>
      <c r="J63" s="70" t="s">
        <v>15</v>
      </c>
      <c r="K63" s="55" t="s">
        <v>5</v>
      </c>
      <c r="L63" s="71"/>
      <c r="M63" s="71"/>
    </row>
    <row r="64" spans="1:13" s="46" customFormat="1" ht="17.649999999999999" customHeight="1" x14ac:dyDescent="0.2">
      <c r="A64" s="14"/>
      <c r="B64" s="82"/>
      <c r="C64" s="83"/>
      <c r="D64" s="22"/>
      <c r="E64" s="84"/>
      <c r="F64" s="16"/>
      <c r="G64" s="17"/>
      <c r="H64" s="17"/>
      <c r="I64" s="17"/>
      <c r="J64" s="81"/>
      <c r="K64" s="33"/>
      <c r="L64" s="74"/>
      <c r="M64" s="63"/>
    </row>
    <row r="65" spans="1:13" s="46" customFormat="1" ht="17.649999999999999" customHeight="1" x14ac:dyDescent="0.2">
      <c r="A65" s="14">
        <f>MAX($A$6:A64)+1</f>
        <v>14</v>
      </c>
      <c r="B65" s="60">
        <f>MAX($B$6:B64)+1</f>
        <v>46364</v>
      </c>
      <c r="C65" s="61">
        <f>WEEKDAY(B65)</f>
        <v>3</v>
      </c>
      <c r="D65" s="22"/>
      <c r="E65" s="85" t="s">
        <v>21</v>
      </c>
      <c r="F65" s="26"/>
      <c r="G65" s="25"/>
      <c r="H65" s="17" t="s">
        <v>37</v>
      </c>
      <c r="I65" s="17"/>
      <c r="J65" s="76"/>
      <c r="K65" s="31"/>
      <c r="L65" s="63"/>
      <c r="M65" s="63" t="s">
        <v>29</v>
      </c>
    </row>
    <row r="66" spans="1:13" s="46" customFormat="1" ht="17.649999999999999" customHeight="1" x14ac:dyDescent="0.2">
      <c r="A66" s="14"/>
      <c r="B66" s="60"/>
      <c r="C66" s="61"/>
      <c r="D66" s="22"/>
      <c r="E66" s="84"/>
      <c r="F66" s="16"/>
      <c r="G66" s="17"/>
      <c r="H66" s="17" t="s">
        <v>68</v>
      </c>
      <c r="I66" s="17"/>
      <c r="J66" s="76"/>
      <c r="K66" s="31"/>
      <c r="L66" s="63"/>
      <c r="M66" s="63" t="s">
        <v>74</v>
      </c>
    </row>
    <row r="67" spans="1:13" s="46" customFormat="1" ht="17.649999999999999" customHeight="1" x14ac:dyDescent="0.2">
      <c r="A67" s="14"/>
      <c r="B67" s="82"/>
      <c r="C67" s="83"/>
      <c r="D67" s="22"/>
      <c r="E67" s="84"/>
      <c r="F67" s="16"/>
      <c r="G67" s="17"/>
      <c r="H67" s="17" t="s">
        <v>38</v>
      </c>
      <c r="I67" s="17"/>
      <c r="J67" s="76"/>
      <c r="K67" s="31"/>
      <c r="L67" s="63"/>
      <c r="M67" s="63"/>
    </row>
    <row r="68" spans="1:13" s="46" customFormat="1" ht="17.649999999999999" customHeight="1" x14ac:dyDescent="0.2">
      <c r="A68" s="18"/>
      <c r="B68" s="86"/>
      <c r="C68" s="87"/>
      <c r="D68" s="19"/>
      <c r="E68" s="92"/>
      <c r="F68" s="20"/>
      <c r="G68" s="28"/>
      <c r="H68" s="28"/>
      <c r="I68" s="28"/>
      <c r="J68" s="70" t="s">
        <v>15</v>
      </c>
      <c r="K68" s="55" t="s">
        <v>5</v>
      </c>
      <c r="L68" s="71"/>
      <c r="M68" s="71"/>
    </row>
    <row r="69" spans="1:13" s="46" customFormat="1" ht="17.649999999999999" customHeight="1" x14ac:dyDescent="0.2">
      <c r="A69" s="14"/>
      <c r="B69" s="60"/>
      <c r="C69" s="83"/>
      <c r="D69" s="22"/>
      <c r="E69" s="73"/>
      <c r="F69" s="16"/>
      <c r="G69" s="17"/>
      <c r="H69" s="17"/>
      <c r="I69" s="17"/>
      <c r="J69" s="17"/>
      <c r="K69" s="31"/>
      <c r="L69" s="74"/>
      <c r="M69" s="74"/>
    </row>
    <row r="70" spans="1:13" s="46" customFormat="1" ht="17.649999999999999" customHeight="1" x14ac:dyDescent="0.2">
      <c r="A70" s="14">
        <f>MAX($A$6:A69)+1</f>
        <v>15</v>
      </c>
      <c r="B70" s="60">
        <f>MAX($B$6:B69)+1</f>
        <v>46365</v>
      </c>
      <c r="C70" s="61">
        <f>WEEKDAY(B70)</f>
        <v>4</v>
      </c>
      <c r="D70" s="22">
        <v>0.47916666666666669</v>
      </c>
      <c r="E70" s="73" t="s">
        <v>17</v>
      </c>
      <c r="F70" s="16" t="s">
        <v>9</v>
      </c>
      <c r="G70" s="17" t="s">
        <v>39</v>
      </c>
      <c r="H70" s="17"/>
      <c r="I70" s="17"/>
      <c r="J70" s="17"/>
      <c r="K70" s="31"/>
      <c r="L70" s="63" t="s">
        <v>40</v>
      </c>
      <c r="M70" s="63" t="s">
        <v>41</v>
      </c>
    </row>
    <row r="71" spans="1:13" s="46" customFormat="1" ht="17.649999999999999" customHeight="1" x14ac:dyDescent="0.2">
      <c r="A71" s="14"/>
      <c r="B71" s="60"/>
      <c r="C71" s="83"/>
      <c r="D71" s="22">
        <v>0.53472222222222221</v>
      </c>
      <c r="E71" s="73" t="s">
        <v>14</v>
      </c>
      <c r="F71" s="16" t="s">
        <v>10</v>
      </c>
      <c r="G71" s="17"/>
      <c r="H71" s="17"/>
      <c r="I71" s="17"/>
      <c r="J71" s="17"/>
      <c r="K71" s="31"/>
      <c r="L71" s="63" t="s">
        <v>42</v>
      </c>
      <c r="M71" s="63" t="s">
        <v>43</v>
      </c>
    </row>
    <row r="72" spans="1:13" s="46" customFormat="1" ht="17.649999999999999" customHeight="1" x14ac:dyDescent="0.2">
      <c r="A72" s="14"/>
      <c r="B72" s="60"/>
      <c r="C72" s="83"/>
      <c r="D72" s="94">
        <v>0.59027777777777779</v>
      </c>
      <c r="E72" s="73" t="s">
        <v>14</v>
      </c>
      <c r="F72" s="54" t="s">
        <v>6</v>
      </c>
      <c r="G72" s="44" t="s">
        <v>44</v>
      </c>
      <c r="H72" s="44"/>
      <c r="I72" s="44"/>
      <c r="J72" s="17"/>
      <c r="K72" s="31"/>
      <c r="L72" s="63" t="s">
        <v>45</v>
      </c>
      <c r="M72" s="63"/>
    </row>
    <row r="73" spans="1:13" s="46" customFormat="1" ht="17.649999999999999" customHeight="1" x14ac:dyDescent="0.2">
      <c r="A73" s="14"/>
      <c r="B73" s="60"/>
      <c r="C73" s="61"/>
      <c r="D73" s="94">
        <v>0.83333333333333337</v>
      </c>
      <c r="E73" s="73" t="s">
        <v>11</v>
      </c>
      <c r="F73" s="54" t="s">
        <v>7</v>
      </c>
      <c r="G73" s="44"/>
      <c r="H73" s="44"/>
      <c r="I73" s="44"/>
      <c r="J73" s="17"/>
      <c r="K73" s="31"/>
      <c r="L73" s="63"/>
      <c r="M73" s="63"/>
    </row>
    <row r="74" spans="1:13" s="46" customFormat="1" ht="17.649999999999999" customHeight="1" x14ac:dyDescent="0.2">
      <c r="A74" s="18"/>
      <c r="B74" s="86"/>
      <c r="C74" s="87"/>
      <c r="D74" s="19"/>
      <c r="E74" s="92"/>
      <c r="F74" s="20"/>
      <c r="G74" s="28"/>
      <c r="H74" s="28"/>
      <c r="I74" s="28"/>
      <c r="J74" s="70" t="s">
        <v>50</v>
      </c>
      <c r="K74" s="55" t="s">
        <v>5</v>
      </c>
      <c r="L74" s="71"/>
      <c r="M74" s="71"/>
    </row>
    <row r="75" spans="1:13" s="46" customFormat="1" ht="17.649999999999999" customHeight="1" x14ac:dyDescent="0.2">
      <c r="A75" s="14"/>
      <c r="B75" s="60"/>
      <c r="C75" s="83"/>
      <c r="D75" s="22"/>
      <c r="E75" s="73"/>
      <c r="F75" s="16"/>
      <c r="G75" s="17"/>
      <c r="H75" s="17"/>
      <c r="I75" s="17"/>
      <c r="J75" s="17"/>
      <c r="K75" s="31"/>
      <c r="L75" s="74"/>
      <c r="M75" s="74"/>
    </row>
    <row r="76" spans="1:13" s="46" customFormat="1" ht="17.649999999999999" customHeight="1" x14ac:dyDescent="0.2">
      <c r="A76" s="1">
        <f>MAX($A$6:A75)+1</f>
        <v>16</v>
      </c>
      <c r="B76" s="2">
        <f>MAX($B$6:B75)+1</f>
        <v>46366</v>
      </c>
      <c r="C76" s="3">
        <f>WEEKDAY(B76)</f>
        <v>5</v>
      </c>
      <c r="D76" s="12"/>
      <c r="E76" s="13" t="s">
        <v>50</v>
      </c>
      <c r="F76" s="6"/>
      <c r="G76" s="11"/>
      <c r="H76" s="10" t="s">
        <v>76</v>
      </c>
      <c r="I76" s="44"/>
      <c r="J76" s="17"/>
      <c r="K76" s="31"/>
      <c r="L76" s="63"/>
      <c r="M76" s="63"/>
    </row>
    <row r="77" spans="1:13" s="46" customFormat="1" ht="17.649999999999999" customHeight="1" x14ac:dyDescent="0.65">
      <c r="A77" s="1"/>
      <c r="B77" s="4"/>
      <c r="C77" s="5"/>
      <c r="D77" s="12"/>
      <c r="E77" s="8"/>
      <c r="F77" s="9"/>
      <c r="G77" s="7"/>
      <c r="H77" s="10" t="s">
        <v>20</v>
      </c>
      <c r="I77" s="44"/>
      <c r="J77" s="17"/>
      <c r="K77" s="31"/>
      <c r="L77" s="63"/>
      <c r="M77" s="63"/>
    </row>
    <row r="78" spans="1:13" s="46" customFormat="1" ht="17.649999999999999" customHeight="1" thickBot="1" x14ac:dyDescent="0.25">
      <c r="A78" s="43"/>
      <c r="B78" s="95"/>
      <c r="C78" s="96"/>
      <c r="D78" s="39"/>
      <c r="E78" s="97"/>
      <c r="F78" s="40"/>
      <c r="G78" s="41"/>
      <c r="H78" s="42"/>
      <c r="I78" s="42"/>
      <c r="J78" s="42"/>
      <c r="K78" s="45"/>
      <c r="L78" s="98"/>
      <c r="M78" s="98"/>
    </row>
    <row r="79" spans="1:13" s="46" customFormat="1" ht="17.649999999999999" customHeight="1" x14ac:dyDescent="0.2">
      <c r="A79" s="52" t="s">
        <v>12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1" spans="2:6" x14ac:dyDescent="0.2">
      <c r="B81" s="48" t="s">
        <v>52</v>
      </c>
      <c r="C81" s="48">
        <v>2</v>
      </c>
      <c r="E81" s="48" t="s">
        <v>58</v>
      </c>
      <c r="F81" s="48">
        <v>1</v>
      </c>
    </row>
    <row r="82" spans="2:6" x14ac:dyDescent="0.2">
      <c r="B82" s="48" t="s">
        <v>53</v>
      </c>
      <c r="C82" s="48">
        <v>1</v>
      </c>
      <c r="E82" s="48" t="s">
        <v>60</v>
      </c>
      <c r="F82" s="48">
        <v>1</v>
      </c>
    </row>
    <row r="83" spans="2:6" x14ac:dyDescent="0.2">
      <c r="B83" s="48" t="s">
        <v>56</v>
      </c>
      <c r="C83" s="48">
        <v>1</v>
      </c>
    </row>
    <row r="84" spans="2:6" x14ac:dyDescent="0.2">
      <c r="B84" s="48" t="s">
        <v>54</v>
      </c>
      <c r="C84" s="48">
        <v>1</v>
      </c>
    </row>
    <row r="85" spans="2:6" x14ac:dyDescent="0.2">
      <c r="B85" s="48" t="s">
        <v>55</v>
      </c>
      <c r="C85" s="48">
        <v>1</v>
      </c>
    </row>
    <row r="86" spans="2:6" x14ac:dyDescent="0.2">
      <c r="B86" s="100" t="s">
        <v>57</v>
      </c>
      <c r="C86" s="100">
        <v>6</v>
      </c>
    </row>
  </sheetData>
  <mergeCells count="8">
    <mergeCell ref="A2:M2"/>
    <mergeCell ref="L4:L5"/>
    <mergeCell ref="M4:M5"/>
    <mergeCell ref="E5:F5"/>
    <mergeCell ref="G5:K5"/>
    <mergeCell ref="B4:B5"/>
    <mergeCell ref="C4:C5"/>
    <mergeCell ref="D4:K4"/>
  </mergeCells>
  <phoneticPr fontId="7"/>
  <printOptions horizontalCentered="1"/>
  <pageMargins left="0.7" right="0.7" top="0.75" bottom="0.75" header="0.3" footer="0.3"/>
  <pageSetup paperSize="9" scale="53" orientation="portrait" cellComments="asDisplayed" r:id="rId1"/>
  <headerFooter>
    <oddHeader xml:space="preserve">&amp;R&amp;12
</oddHeader>
  </headerFooter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現地調査②</vt:lpstr>
      <vt:lpstr>遺骨収集</vt:lpstr>
      <vt:lpstr>遺骨収集!Print_Area</vt:lpstr>
      <vt:lpstr>現地調査②!Print_Area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高木駿</cp:lastModifiedBy>
  <cp:lastPrinted>2026-09-15T05:55:55Z</cp:lastPrinted>
  <dcterms:created xsi:type="dcterms:W3CDTF">2024-04-11T04:45:16Z</dcterms:created>
  <dcterms:modified xsi:type="dcterms:W3CDTF">2026-09-15T06:21:03Z</dcterms:modified>
</cp:coreProperties>
</file>