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share1\⑧R05\⑩業者選定\旅行業者\⑥上半期・遺骨収集①（BS1次）\依頼\日程表(車両記載ver)\"/>
    </mc:Choice>
  </mc:AlternateContent>
  <xr:revisionPtr revIDLastSave="0" documentId="13_ncr:1_{62A41990-97A6-4CF2-A041-CB2AB8E62FD8}" xr6:coauthVersionLast="47" xr6:coauthVersionMax="47" xr10:uidLastSave="{00000000-0000-0000-0000-000000000000}"/>
  <bookViews>
    <workbookView xWindow="-110" yWindow="-110" windowWidth="19420" windowHeight="10420" xr2:uid="{3408E834-F945-424F-BEE4-B0F18C9A3C1F}"/>
  </bookViews>
  <sheets>
    <sheet name="R5BS収集①" sheetId="4" r:id="rId1"/>
  </sheets>
  <definedNames>
    <definedName name="_xlnm.Print_Area" localSheetId="0">'R5BS収集①'!$A$1:$M$74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4" l="1"/>
  <c r="A11" i="4"/>
  <c r="A16" i="4" s="1"/>
  <c r="B11" i="4"/>
  <c r="B16" i="4" s="1"/>
  <c r="C11" i="4"/>
  <c r="B29" i="4" l="1"/>
  <c r="C29" i="4" s="1"/>
  <c r="B22" i="4"/>
  <c r="C22" i="4" s="1"/>
  <c r="A29" i="4"/>
  <c r="A37" i="4" s="1"/>
  <c r="A22" i="4"/>
  <c r="B33" i="4"/>
  <c r="C33" i="4" s="1"/>
  <c r="A33" i="4"/>
  <c r="A41" i="4" s="1"/>
  <c r="A45" i="4" l="1"/>
  <c r="B37" i="4"/>
  <c r="C37" i="4" l="1"/>
  <c r="B41" i="4"/>
  <c r="A49" i="4"/>
  <c r="A57" i="4" s="1"/>
  <c r="C41" i="4" l="1"/>
  <c r="B45" i="4"/>
  <c r="C45" i="4" s="1"/>
  <c r="A65" i="4"/>
  <c r="A71" i="4" s="1"/>
  <c r="A61" i="4"/>
  <c r="B49" i="4" l="1"/>
  <c r="C49" i="4" s="1"/>
  <c r="B52" i="4" l="1"/>
  <c r="C52" i="4" l="1"/>
  <c r="B57" i="4"/>
  <c r="C57" i="4" l="1"/>
  <c r="B61" i="4"/>
  <c r="C61" i="4" l="1"/>
  <c r="B65" i="4"/>
  <c r="C65" i="4" l="1"/>
  <c r="B71" i="4"/>
  <c r="C71" i="4" s="1"/>
</calcChain>
</file>

<file path=xl/sharedStrings.xml><?xml version="1.0" encoding="utf-8"?>
<sst xmlns="http://schemas.openxmlformats.org/spreadsheetml/2006/main" count="119" uniqueCount="54">
  <si>
    <t>月　日</t>
    <rPh sb="0" eb="1">
      <t>ツキ</t>
    </rPh>
    <rPh sb="2" eb="3">
      <t>ヒ</t>
    </rPh>
    <phoneticPr fontId="11"/>
  </si>
  <si>
    <t>曜日</t>
    <rPh sb="0" eb="2">
      <t>ヨウビ</t>
    </rPh>
    <phoneticPr fontId="11"/>
  </si>
  <si>
    <t>行　動　及　び　概　要</t>
  </si>
  <si>
    <t>借上げ</t>
    <rPh sb="0" eb="2">
      <t>カリア</t>
    </rPh>
    <phoneticPr fontId="11"/>
  </si>
  <si>
    <t>時間</t>
    <rPh sb="0" eb="2">
      <t>ジカン</t>
    </rPh>
    <phoneticPr fontId="7"/>
  </si>
  <si>
    <t>都市（空港）</t>
    <rPh sb="0" eb="2">
      <t>トシ</t>
    </rPh>
    <rPh sb="3" eb="5">
      <t>クウコウ</t>
    </rPh>
    <phoneticPr fontId="7"/>
  </si>
  <si>
    <t>【PCR検査】</t>
    <rPh sb="4" eb="6">
      <t>ケンサ</t>
    </rPh>
    <phoneticPr fontId="3"/>
  </si>
  <si>
    <t>【結団式】</t>
    <rPh sb="1" eb="4">
      <t>ケツダンシキ</t>
    </rPh>
    <phoneticPr fontId="3"/>
  </si>
  <si>
    <t>泊</t>
    <rPh sb="0" eb="1">
      <t>ハク</t>
    </rPh>
    <phoneticPr fontId="7"/>
  </si>
  <si>
    <t>羽田</t>
    <rPh sb="0" eb="2">
      <t>ハネダ</t>
    </rPh>
    <phoneticPr fontId="7"/>
  </si>
  <si>
    <t>発</t>
    <rPh sb="0" eb="1">
      <t>ハツ</t>
    </rPh>
    <phoneticPr fontId="7"/>
  </si>
  <si>
    <t>（JL037便）</t>
    <rPh sb="6" eb="7">
      <t>ビン</t>
    </rPh>
    <phoneticPr fontId="11"/>
  </si>
  <si>
    <t>シンガポール</t>
    <phoneticPr fontId="3"/>
  </si>
  <si>
    <t>着</t>
    <rPh sb="0" eb="1">
      <t>チャク</t>
    </rPh>
    <phoneticPr fontId="3"/>
  </si>
  <si>
    <t>（PX393便）</t>
    <rPh sb="6" eb="7">
      <t>ビン</t>
    </rPh>
    <phoneticPr fontId="11"/>
  </si>
  <si>
    <t>ポートモレスビー</t>
    <phoneticPr fontId="3"/>
  </si>
  <si>
    <t>火</t>
    <rPh sb="0" eb="1">
      <t>ヒ</t>
    </rPh>
    <phoneticPr fontId="11"/>
  </si>
  <si>
    <t>発</t>
    <rPh sb="0" eb="1">
      <t>ハツ</t>
    </rPh>
    <phoneticPr fontId="3"/>
  </si>
  <si>
    <t>（PX084便）</t>
    <phoneticPr fontId="11"/>
  </si>
  <si>
    <t>ホニアラ</t>
    <phoneticPr fontId="11"/>
  </si>
  <si>
    <t>【在ソロモン日本国大使館表敬訪問】</t>
    <rPh sb="1" eb="2">
      <t>ザイ</t>
    </rPh>
    <rPh sb="6" eb="8">
      <t>ニホン</t>
    </rPh>
    <rPh sb="8" eb="9">
      <t>コク</t>
    </rPh>
    <rPh sb="9" eb="12">
      <t>タイシカン</t>
    </rPh>
    <rPh sb="12" eb="14">
      <t>ヒョウケイ</t>
    </rPh>
    <rPh sb="14" eb="16">
      <t>ホウモン</t>
    </rPh>
    <phoneticPr fontId="11"/>
  </si>
  <si>
    <t>【ソロモン諸島国立博物館表敬訪問】</t>
    <rPh sb="5" eb="7">
      <t>ショトウ</t>
    </rPh>
    <rPh sb="7" eb="9">
      <t>コクリツ</t>
    </rPh>
    <rPh sb="9" eb="12">
      <t>ハクブツカン</t>
    </rPh>
    <rPh sb="12" eb="14">
      <t>ヒョウケイ</t>
    </rPh>
    <rPh sb="14" eb="16">
      <t>ホウモン</t>
    </rPh>
    <phoneticPr fontId="11"/>
  </si>
  <si>
    <t>発</t>
    <rPh sb="0" eb="1">
      <t>ハツ</t>
    </rPh>
    <phoneticPr fontId="11"/>
  </si>
  <si>
    <t>着</t>
    <rPh sb="0" eb="1">
      <t>チャク</t>
    </rPh>
    <phoneticPr fontId="11"/>
  </si>
  <si>
    <t>（PX392便）</t>
    <rPh sb="6" eb="7">
      <t>ビン</t>
    </rPh>
    <phoneticPr fontId="11"/>
  </si>
  <si>
    <t>※　日程は、現地事情等により変更することがある。</t>
    <rPh sb="2" eb="4">
      <t>ニッテイ</t>
    </rPh>
    <rPh sb="6" eb="8">
      <t>ゲンチ</t>
    </rPh>
    <rPh sb="8" eb="11">
      <t>ジジョウナド</t>
    </rPh>
    <rPh sb="14" eb="16">
      <t>ヘンコウ</t>
    </rPh>
    <phoneticPr fontId="7"/>
  </si>
  <si>
    <t>【ホニアラ市ロベ中央警察署と打合せ】</t>
    <rPh sb="5" eb="6">
      <t>シ</t>
    </rPh>
    <rPh sb="8" eb="10">
      <t>チュウオウ</t>
    </rPh>
    <rPh sb="10" eb="13">
      <t>ケイサツショ</t>
    </rPh>
    <rPh sb="14" eb="15">
      <t>ウ</t>
    </rPh>
    <rPh sb="15" eb="16">
      <t>ア</t>
    </rPh>
    <phoneticPr fontId="3"/>
  </si>
  <si>
    <t>羽田</t>
    <rPh sb="0" eb="1">
      <t>ハネ</t>
    </rPh>
    <rPh sb="1" eb="2">
      <t>タ</t>
    </rPh>
    <phoneticPr fontId="11"/>
  </si>
  <si>
    <t>機中</t>
    <rPh sb="0" eb="2">
      <t>キチュウ</t>
    </rPh>
    <phoneticPr fontId="11"/>
  </si>
  <si>
    <t>車両：(終日)ミニバス×１台</t>
    <rPh sb="0" eb="2">
      <t>シャリョウ</t>
    </rPh>
    <phoneticPr fontId="11"/>
  </si>
  <si>
    <t>【解団】</t>
    <phoneticPr fontId="11"/>
  </si>
  <si>
    <t>成田</t>
    <rPh sb="0" eb="2">
      <t>ナリタ</t>
    </rPh>
    <phoneticPr fontId="11"/>
  </si>
  <si>
    <t>車両：(送迎)バス×１台</t>
    <phoneticPr fontId="11"/>
  </si>
  <si>
    <t>（JL712便）</t>
    <phoneticPr fontId="11"/>
  </si>
  <si>
    <t>シンガポール</t>
    <phoneticPr fontId="11"/>
  </si>
  <si>
    <t>車両：(送迎)荷物車×１台</t>
    <phoneticPr fontId="11"/>
  </si>
  <si>
    <t>車両：(送迎)ミニバス×１台</t>
    <rPh sb="4" eb="6">
      <t>ソウゲイ</t>
    </rPh>
    <phoneticPr fontId="11"/>
  </si>
  <si>
    <t>（PX081便）</t>
    <rPh sb="6" eb="7">
      <t>ビン</t>
    </rPh>
    <phoneticPr fontId="11"/>
  </si>
  <si>
    <t>車両：(終日)バン×１台</t>
    <phoneticPr fontId="3"/>
  </si>
  <si>
    <t>車両：(終日)ミニバス×1台</t>
    <phoneticPr fontId="3"/>
  </si>
  <si>
    <t>【海上自衛隊護衛艦出港】</t>
    <rPh sb="1" eb="3">
      <t>カイジョウ</t>
    </rPh>
    <rPh sb="3" eb="5">
      <t>ジエイ</t>
    </rPh>
    <rPh sb="5" eb="6">
      <t>タイ</t>
    </rPh>
    <rPh sb="6" eb="9">
      <t>ゴエイカン</t>
    </rPh>
    <rPh sb="9" eb="11">
      <t>シュッコウ</t>
    </rPh>
    <phoneticPr fontId="3"/>
  </si>
  <si>
    <t>【海上自衛隊護衛艦への遺骨引渡式（於：ホニアラ港）】</t>
    <rPh sb="1" eb="3">
      <t>カイジョウ</t>
    </rPh>
    <rPh sb="3" eb="5">
      <t>ジエイ</t>
    </rPh>
    <rPh sb="5" eb="6">
      <t>タイ</t>
    </rPh>
    <rPh sb="6" eb="9">
      <t>ゴエイカン</t>
    </rPh>
    <rPh sb="11" eb="13">
      <t>イコツ</t>
    </rPh>
    <rPh sb="13" eb="15">
      <t>ヒキワタシ</t>
    </rPh>
    <rPh sb="15" eb="16">
      <t>シキ</t>
    </rPh>
    <rPh sb="17" eb="18">
      <t>オ</t>
    </rPh>
    <rPh sb="23" eb="24">
      <t>ミナト</t>
    </rPh>
    <phoneticPr fontId="3"/>
  </si>
  <si>
    <t>【遺骨引渡式打合せ及びリハーサル（於：ホニアラ港）】</t>
    <rPh sb="1" eb="3">
      <t>イコツ</t>
    </rPh>
    <rPh sb="3" eb="5">
      <t>ヒキワタシ</t>
    </rPh>
    <rPh sb="5" eb="6">
      <t>シキ</t>
    </rPh>
    <rPh sb="6" eb="8">
      <t>ウチアワ</t>
    </rPh>
    <rPh sb="9" eb="10">
      <t>オヨ</t>
    </rPh>
    <rPh sb="17" eb="18">
      <t>オ</t>
    </rPh>
    <rPh sb="23" eb="24">
      <t>ミナト</t>
    </rPh>
    <phoneticPr fontId="3"/>
  </si>
  <si>
    <t>【海上自衛隊護衛艦入港】</t>
    <rPh sb="1" eb="3">
      <t>カイジョウ</t>
    </rPh>
    <rPh sb="3" eb="5">
      <t>ジエイ</t>
    </rPh>
    <rPh sb="5" eb="6">
      <t>タイ</t>
    </rPh>
    <rPh sb="6" eb="9">
      <t>ゴエイカン</t>
    </rPh>
    <rPh sb="9" eb="11">
      <t>ニュウコウ</t>
    </rPh>
    <phoneticPr fontId="3"/>
  </si>
  <si>
    <t>【現地追悼式】</t>
    <rPh sb="1" eb="3">
      <t>ゲンチ</t>
    </rPh>
    <rPh sb="3" eb="6">
      <t>ツイトウシキ</t>
    </rPh>
    <phoneticPr fontId="3"/>
  </si>
  <si>
    <t>車両：(終日)ミニバス×1台</t>
    <phoneticPr fontId="11"/>
  </si>
  <si>
    <t>【現地関係機関表敬訪問】</t>
    <phoneticPr fontId="11"/>
  </si>
  <si>
    <t>【JICAソロモン支所表敬訪問】</t>
    <rPh sb="9" eb="11">
      <t>シショ</t>
    </rPh>
    <rPh sb="11" eb="13">
      <t>ヒョウケイ</t>
    </rPh>
    <rPh sb="13" eb="15">
      <t>ホウモン</t>
    </rPh>
    <phoneticPr fontId="11"/>
  </si>
  <si>
    <t>車両：(送迎)荷物車×１台</t>
    <rPh sb="0" eb="2">
      <t>シャリョウ</t>
    </rPh>
    <rPh sb="4" eb="6">
      <t>ソウゲイ</t>
    </rPh>
    <rPh sb="7" eb="10">
      <t>ニモツシャ</t>
    </rPh>
    <phoneticPr fontId="11"/>
  </si>
  <si>
    <t>令和5年度　ビスマーク・ソロモン諸島戦没者遺骨収集派遣（第１次）日程表（案）</t>
    <rPh sb="0" eb="2">
      <t>レイワ</t>
    </rPh>
    <rPh sb="3" eb="4">
      <t>ネン</t>
    </rPh>
    <rPh sb="4" eb="5">
      <t>ド</t>
    </rPh>
    <rPh sb="16" eb="18">
      <t>ショトウ</t>
    </rPh>
    <rPh sb="18" eb="21">
      <t>センボツシャ</t>
    </rPh>
    <rPh sb="21" eb="23">
      <t>イコツ</t>
    </rPh>
    <rPh sb="23" eb="25">
      <t>シュウシュウ</t>
    </rPh>
    <rPh sb="28" eb="29">
      <t>ダイ</t>
    </rPh>
    <rPh sb="30" eb="31">
      <t>ジ</t>
    </rPh>
    <rPh sb="32" eb="34">
      <t>ニッテイ</t>
    </rPh>
    <rPh sb="34" eb="35">
      <t>ヒョウ</t>
    </rPh>
    <rPh sb="36" eb="37">
      <t>アン</t>
    </rPh>
    <phoneticPr fontId="7"/>
  </si>
  <si>
    <t>車両：(半日)ミニバス×１台</t>
    <rPh sb="0" eb="2">
      <t>シャリョウ</t>
    </rPh>
    <rPh sb="4" eb="5">
      <t>ハン</t>
    </rPh>
    <phoneticPr fontId="11"/>
  </si>
  <si>
    <t>【在ソロモン日本国大使館結果報告】</t>
    <rPh sb="1" eb="2">
      <t>ザイ</t>
    </rPh>
    <rPh sb="6" eb="9">
      <t>ニホンコク</t>
    </rPh>
    <rPh sb="9" eb="12">
      <t>タイシカン</t>
    </rPh>
    <rPh sb="12" eb="14">
      <t>ケッカ</t>
    </rPh>
    <rPh sb="14" eb="16">
      <t>ホウコク</t>
    </rPh>
    <phoneticPr fontId="3"/>
  </si>
  <si>
    <t>【現地情報に基づく調査等】</t>
    <phoneticPr fontId="11"/>
  </si>
  <si>
    <t>【遺骨鑑定】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</si>
</sst>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hh:mm;@"/>
    <numFmt numFmtId="177" formatCode="aaa"/>
    <numFmt numFmtId="178" formatCode="m&quot;月&quot;d&quot;日&quot;;@"/>
    <numFmt numFmtId="179" formatCode="hh:mm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2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8"/>
      <name val="メイリオ"/>
      <family val="3"/>
      <charset val="128"/>
    </font>
    <font>
      <i/>
      <sz val="6"/>
      <name val="Verdana"/>
      <family val="2"/>
    </font>
    <font>
      <b/>
      <sz val="14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メイリオ"/>
      <family val="3"/>
      <charset val="128"/>
    </font>
    <font>
      <sz val="11"/>
      <color indexed="12"/>
      <name val="メイリオ"/>
      <family val="3"/>
      <charset val="128"/>
    </font>
    <font>
      <b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155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left" vertical="center" shrinkToFit="1"/>
    </xf>
    <xf numFmtId="49" fontId="6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49" fontId="8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 shrinkToFit="1"/>
    </xf>
    <xf numFmtId="176" fontId="10" fillId="2" borderId="8" xfId="1" applyNumberFormat="1" applyFont="1" applyFill="1" applyBorder="1" applyAlignment="1">
      <alignment horizontal="center" vertical="center"/>
    </xf>
    <xf numFmtId="1" fontId="2" fillId="0" borderId="14" xfId="1" applyNumberFormat="1" applyFont="1" applyBorder="1" applyAlignment="1">
      <alignment horizontal="center" vertical="center"/>
    </xf>
    <xf numFmtId="178" fontId="2" fillId="0" borderId="15" xfId="1" applyNumberFormat="1" applyFont="1" applyBorder="1" applyAlignment="1">
      <alignment horizontal="center" vertical="center"/>
    </xf>
    <xf numFmtId="177" fontId="2" fillId="0" borderId="15" xfId="1" applyNumberFormat="1" applyFont="1" applyBorder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/>
    </xf>
    <xf numFmtId="0" fontId="13" fillId="0" borderId="16" xfId="1" applyFont="1" applyBorder="1" applyAlignment="1">
      <alignment horizontal="left" vertical="center"/>
    </xf>
    <xf numFmtId="0" fontId="2" fillId="0" borderId="18" xfId="1" applyFont="1" applyBorder="1" applyAlignment="1">
      <alignment horizontal="center" vertical="center"/>
    </xf>
    <xf numFmtId="1" fontId="2" fillId="0" borderId="21" xfId="1" applyNumberFormat="1" applyFont="1" applyBorder="1" applyAlignment="1">
      <alignment horizontal="center" vertical="center"/>
    </xf>
    <xf numFmtId="178" fontId="2" fillId="0" borderId="22" xfId="1" applyNumberFormat="1" applyFont="1" applyBorder="1" applyAlignment="1">
      <alignment horizontal="center" vertical="center"/>
    </xf>
    <xf numFmtId="177" fontId="2" fillId="0" borderId="22" xfId="1" applyNumberFormat="1" applyFont="1" applyBorder="1" applyAlignment="1">
      <alignment horizontal="center" vertical="center"/>
    </xf>
    <xf numFmtId="176" fontId="2" fillId="0" borderId="23" xfId="1" applyNumberFormat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5" xfId="1" applyFont="1" applyBorder="1" applyAlignment="1">
      <alignment horizontal="left" vertical="center"/>
    </xf>
    <xf numFmtId="0" fontId="2" fillId="0" borderId="25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1" fontId="2" fillId="0" borderId="28" xfId="1" applyNumberFormat="1" applyFont="1" applyBorder="1" applyAlignment="1">
      <alignment horizontal="center" vertical="center"/>
    </xf>
    <xf numFmtId="178" fontId="2" fillId="0" borderId="29" xfId="1" applyNumberFormat="1" applyFont="1" applyBorder="1" applyAlignment="1">
      <alignment horizontal="center" vertical="center"/>
    </xf>
    <xf numFmtId="177" fontId="2" fillId="0" borderId="29" xfId="1" applyNumberFormat="1" applyFont="1" applyBorder="1" applyAlignment="1">
      <alignment horizontal="center" vertical="center"/>
    </xf>
    <xf numFmtId="176" fontId="2" fillId="0" borderId="30" xfId="1" applyNumberFormat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2" xfId="1" applyFont="1" applyBorder="1" applyAlignment="1">
      <alignment horizontal="left" vertical="center"/>
    </xf>
    <xf numFmtId="0" fontId="10" fillId="0" borderId="32" xfId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left" vertical="center"/>
    </xf>
    <xf numFmtId="0" fontId="15" fillId="0" borderId="25" xfId="1" applyFont="1" applyBorder="1" applyAlignment="1">
      <alignment horizontal="center" vertical="center"/>
    </xf>
    <xf numFmtId="20" fontId="4" fillId="0" borderId="17" xfId="1" applyNumberFormat="1" applyFont="1" applyBorder="1" applyAlignment="1">
      <alignment horizontal="center" vertical="center"/>
    </xf>
    <xf numFmtId="0" fontId="2" fillId="0" borderId="16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0" fontId="2" fillId="0" borderId="31" xfId="1" applyFont="1" applyBorder="1" applyAlignment="1">
      <alignment horizontal="center" vertical="center"/>
    </xf>
    <xf numFmtId="0" fontId="2" fillId="0" borderId="30" xfId="1" applyFont="1" applyBorder="1" applyAlignment="1">
      <alignment horizontal="left" vertical="center"/>
    </xf>
    <xf numFmtId="0" fontId="2" fillId="0" borderId="17" xfId="1" applyFont="1" applyBorder="1" applyAlignment="1">
      <alignment horizontal="center" vertical="center"/>
    </xf>
    <xf numFmtId="0" fontId="10" fillId="0" borderId="19" xfId="1" applyFont="1" applyBorder="1" applyAlignment="1">
      <alignment vertical="center" shrinkToFit="1"/>
    </xf>
    <xf numFmtId="0" fontId="10" fillId="0" borderId="18" xfId="1" applyFont="1" applyBorder="1" applyAlignment="1">
      <alignment vertical="center" shrinkToFit="1"/>
    </xf>
    <xf numFmtId="178" fontId="2" fillId="0" borderId="17" xfId="1" applyNumberFormat="1" applyFont="1" applyBorder="1" applyAlignment="1">
      <alignment horizontal="center" vertical="center"/>
    </xf>
    <xf numFmtId="177" fontId="2" fillId="0" borderId="17" xfId="1" applyNumberFormat="1" applyFont="1" applyBorder="1" applyAlignment="1">
      <alignment horizontal="center" vertical="center"/>
    </xf>
    <xf numFmtId="178" fontId="2" fillId="0" borderId="24" xfId="1" applyNumberFormat="1" applyFont="1" applyBorder="1" applyAlignment="1">
      <alignment horizontal="center" vertical="center"/>
    </xf>
    <xf numFmtId="177" fontId="2" fillId="0" borderId="24" xfId="1" applyNumberFormat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23" xfId="1" applyFont="1" applyBorder="1" applyAlignment="1">
      <alignment vertical="center"/>
    </xf>
    <xf numFmtId="0" fontId="2" fillId="0" borderId="25" xfId="1" applyFont="1" applyBorder="1" applyAlignment="1">
      <alignment vertical="center"/>
    </xf>
    <xf numFmtId="0" fontId="10" fillId="0" borderId="25" xfId="1" applyFont="1" applyBorder="1" applyAlignment="1">
      <alignment vertical="center"/>
    </xf>
    <xf numFmtId="20" fontId="4" fillId="0" borderId="24" xfId="1" applyNumberFormat="1" applyFont="1" applyBorder="1" applyAlignment="1">
      <alignment horizontal="center" vertical="center"/>
    </xf>
    <xf numFmtId="0" fontId="14" fillId="0" borderId="25" xfId="1" applyFont="1" applyBorder="1" applyAlignment="1">
      <alignment vertical="center"/>
    </xf>
    <xf numFmtId="0" fontId="2" fillId="0" borderId="28" xfId="1" applyFont="1" applyBorder="1" applyAlignment="1">
      <alignment vertical="center"/>
    </xf>
    <xf numFmtId="1" fontId="2" fillId="0" borderId="34" xfId="1" applyNumberFormat="1" applyFont="1" applyBorder="1" applyAlignment="1">
      <alignment horizontal="center" vertical="center"/>
    </xf>
    <xf numFmtId="178" fontId="2" fillId="0" borderId="35" xfId="1" applyNumberFormat="1" applyFont="1" applyBorder="1" applyAlignment="1">
      <alignment horizontal="center" vertical="center"/>
    </xf>
    <xf numFmtId="177" fontId="2" fillId="0" borderId="35" xfId="1" applyNumberFormat="1" applyFont="1" applyBorder="1" applyAlignment="1">
      <alignment horizontal="center" vertical="center"/>
    </xf>
    <xf numFmtId="176" fontId="2" fillId="0" borderId="36" xfId="1" applyNumberFormat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10" fillId="0" borderId="37" xfId="1" applyFont="1" applyBorder="1" applyAlignment="1">
      <alignment horizontal="left" vertical="center" shrinkToFit="1"/>
    </xf>
    <xf numFmtId="0" fontId="2" fillId="0" borderId="38" xfId="1" applyFont="1" applyBorder="1" applyAlignment="1">
      <alignment horizontal="center" vertical="center"/>
    </xf>
    <xf numFmtId="56" fontId="2" fillId="0" borderId="0" xfId="1" applyNumberFormat="1" applyFont="1" applyAlignment="1">
      <alignment horizontal="left" vertical="center"/>
    </xf>
    <xf numFmtId="0" fontId="5" fillId="0" borderId="0" xfId="1" applyFont="1" applyAlignment="1">
      <alignment vertical="center"/>
    </xf>
    <xf numFmtId="0" fontId="2" fillId="0" borderId="39" xfId="1" applyFont="1" applyBorder="1" applyAlignment="1">
      <alignment horizontal="center" vertical="center"/>
    </xf>
    <xf numFmtId="0" fontId="2" fillId="0" borderId="16" xfId="1" applyFont="1" applyBorder="1" applyAlignment="1">
      <alignment horizontal="distributed" vertical="center"/>
    </xf>
    <xf numFmtId="0" fontId="2" fillId="0" borderId="16" xfId="1" applyFont="1" applyBorder="1" applyAlignment="1">
      <alignment horizontal="distributed" vertical="center" shrinkToFit="1"/>
    </xf>
    <xf numFmtId="20" fontId="2" fillId="0" borderId="16" xfId="1" applyNumberFormat="1" applyFont="1" applyBorder="1" applyAlignment="1">
      <alignment horizontal="distributed" vertical="center" shrinkToFit="1"/>
    </xf>
    <xf numFmtId="0" fontId="2" fillId="0" borderId="23" xfId="1" applyFont="1" applyBorder="1" applyAlignment="1">
      <alignment horizontal="distributed" vertical="center" shrinkToFit="1"/>
    </xf>
    <xf numFmtId="0" fontId="13" fillId="0" borderId="40" xfId="1" applyFont="1" applyBorder="1" applyAlignment="1">
      <alignment horizontal="center" vertical="center"/>
    </xf>
    <xf numFmtId="0" fontId="15" fillId="0" borderId="18" xfId="1" applyFont="1" applyBorder="1" applyAlignment="1">
      <alignment vertical="center"/>
    </xf>
    <xf numFmtId="176" fontId="2" fillId="0" borderId="22" xfId="1" applyNumberFormat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20" fontId="4" fillId="0" borderId="16" xfId="1" applyNumberFormat="1" applyFont="1" applyBorder="1" applyAlignment="1">
      <alignment horizontal="distributed" vertical="center"/>
    </xf>
    <xf numFmtId="0" fontId="15" fillId="0" borderId="0" xfId="1" applyFont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2" fillId="0" borderId="0" xfId="2" applyFont="1">
      <alignment vertical="center"/>
    </xf>
    <xf numFmtId="0" fontId="15" fillId="0" borderId="0" xfId="1" applyFont="1" applyAlignment="1">
      <alignment vertical="center"/>
    </xf>
    <xf numFmtId="0" fontId="5" fillId="0" borderId="33" xfId="1" applyFont="1" applyBorder="1" applyAlignment="1">
      <alignment horizontal="left" vertical="center"/>
    </xf>
    <xf numFmtId="49" fontId="8" fillId="0" borderId="0" xfId="1" applyNumberFormat="1" applyFont="1" applyAlignment="1">
      <alignment horizontal="distributed" vertical="center"/>
    </xf>
    <xf numFmtId="0" fontId="2" fillId="0" borderId="0" xfId="1" applyFont="1" applyAlignment="1">
      <alignment horizontal="distributed" vertical="center"/>
    </xf>
    <xf numFmtId="0" fontId="16" fillId="0" borderId="0" xfId="1" applyFont="1" applyAlignment="1">
      <alignment horizontal="distributed" vertical="center"/>
    </xf>
    <xf numFmtId="0" fontId="2" fillId="0" borderId="26" xfId="1" applyFont="1" applyBorder="1" applyAlignment="1">
      <alignment horizontal="distributed" vertical="center"/>
    </xf>
    <xf numFmtId="0" fontId="2" fillId="0" borderId="32" xfId="1" applyFont="1" applyBorder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14" fillId="0" borderId="0" xfId="1" applyFont="1" applyAlignment="1">
      <alignment horizontal="distributed" vertical="center"/>
    </xf>
    <xf numFmtId="0" fontId="10" fillId="0" borderId="32" xfId="1" applyFont="1" applyBorder="1" applyAlignment="1">
      <alignment horizontal="distributed" vertical="center" shrinkToFit="1"/>
    </xf>
    <xf numFmtId="0" fontId="10" fillId="0" borderId="0" xfId="1" applyFont="1" applyAlignment="1">
      <alignment horizontal="distributed" vertical="center" shrinkToFit="1"/>
    </xf>
    <xf numFmtId="0" fontId="15" fillId="0" borderId="0" xfId="1" applyFont="1" applyAlignment="1">
      <alignment horizontal="distributed" vertical="center"/>
    </xf>
    <xf numFmtId="0" fontId="2" fillId="0" borderId="37" xfId="1" applyFont="1" applyBorder="1" applyAlignment="1">
      <alignment horizontal="distributed" vertical="center"/>
    </xf>
    <xf numFmtId="0" fontId="5" fillId="0" borderId="0" xfId="1" applyFont="1" applyAlignment="1">
      <alignment horizontal="distributed" vertical="center"/>
    </xf>
    <xf numFmtId="0" fontId="2" fillId="0" borderId="30" xfId="1" applyFont="1" applyBorder="1" applyAlignment="1">
      <alignment horizontal="distributed" vertical="center" shrinkToFit="1"/>
    </xf>
    <xf numFmtId="20" fontId="2" fillId="0" borderId="16" xfId="1" applyNumberFormat="1" applyFont="1" applyBorder="1" applyAlignment="1">
      <alignment horizontal="distributed" vertical="center"/>
    </xf>
    <xf numFmtId="20" fontId="4" fillId="0" borderId="16" xfId="1" applyNumberFormat="1" applyFont="1" applyBorder="1" applyAlignment="1">
      <alignment horizontal="center" vertical="center" shrinkToFit="1"/>
    </xf>
    <xf numFmtId="20" fontId="4" fillId="0" borderId="23" xfId="1" applyNumberFormat="1" applyFont="1" applyBorder="1" applyAlignment="1">
      <alignment horizontal="center" vertical="center" shrinkToFit="1"/>
    </xf>
    <xf numFmtId="0" fontId="2" fillId="0" borderId="16" xfId="1" applyFont="1" applyBorder="1" applyAlignment="1">
      <alignment horizontal="center" vertical="center" shrinkToFit="1"/>
    </xf>
    <xf numFmtId="20" fontId="2" fillId="0" borderId="16" xfId="1" applyNumberFormat="1" applyFont="1" applyBorder="1" applyAlignment="1">
      <alignment horizontal="center" vertical="center" shrinkToFit="1"/>
    </xf>
    <xf numFmtId="0" fontId="2" fillId="0" borderId="36" xfId="1" applyFont="1" applyBorder="1" applyAlignment="1">
      <alignment horizontal="center" vertical="center" shrinkToFit="1"/>
    </xf>
    <xf numFmtId="0" fontId="10" fillId="0" borderId="0" xfId="1" applyFont="1" applyAlignment="1">
      <alignment horizontal="left" vertical="center"/>
    </xf>
    <xf numFmtId="0" fontId="1" fillId="0" borderId="0" xfId="3"/>
    <xf numFmtId="0" fontId="17" fillId="0" borderId="0" xfId="3" applyFont="1" applyAlignment="1">
      <alignment horizontal="left" shrinkToFit="1"/>
    </xf>
    <xf numFmtId="0" fontId="1" fillId="0" borderId="0" xfId="3" applyAlignment="1">
      <alignment horizontal="distributed"/>
    </xf>
    <xf numFmtId="0" fontId="2" fillId="0" borderId="20" xfId="1" applyFont="1" applyBorder="1" applyAlignment="1">
      <alignment vertical="center"/>
    </xf>
    <xf numFmtId="0" fontId="5" fillId="0" borderId="41" xfId="1" applyFont="1" applyBorder="1" applyAlignment="1">
      <alignment horizontal="left" vertical="center" shrinkToFit="1"/>
    </xf>
    <xf numFmtId="0" fontId="5" fillId="0" borderId="33" xfId="1" applyFont="1" applyBorder="1" applyAlignment="1">
      <alignment horizontal="left" vertical="center" shrinkToFit="1"/>
    </xf>
    <xf numFmtId="0" fontId="5" fillId="0" borderId="42" xfId="1" applyFont="1" applyBorder="1" applyAlignment="1">
      <alignment horizontal="left" vertical="center" shrinkToFit="1"/>
    </xf>
    <xf numFmtId="0" fontId="5" fillId="0" borderId="43" xfId="1" applyFont="1" applyBorder="1" applyAlignment="1">
      <alignment vertical="center"/>
    </xf>
    <xf numFmtId="0" fontId="5" fillId="0" borderId="33" xfId="1" applyFont="1" applyBorder="1" applyAlignment="1">
      <alignment vertical="center"/>
    </xf>
    <xf numFmtId="0" fontId="5" fillId="0" borderId="42" xfId="1" applyFont="1" applyBorder="1" applyAlignment="1">
      <alignment vertical="center"/>
    </xf>
    <xf numFmtId="0" fontId="2" fillId="0" borderId="25" xfId="1" applyFont="1" applyBorder="1" applyAlignment="1">
      <alignment horizontal="right" vertical="center"/>
    </xf>
    <xf numFmtId="0" fontId="10" fillId="0" borderId="25" xfId="1" applyFont="1" applyBorder="1" applyAlignment="1">
      <alignment horizontal="left" vertical="center"/>
    </xf>
    <xf numFmtId="0" fontId="10" fillId="0" borderId="0" xfId="1" applyFont="1" applyAlignment="1">
      <alignment horizontal="left" vertical="center" shrinkToFit="1"/>
    </xf>
    <xf numFmtId="0" fontId="10" fillId="0" borderId="16" xfId="1" applyFont="1" applyBorder="1" applyAlignment="1">
      <alignment vertical="center"/>
    </xf>
    <xf numFmtId="0" fontId="10" fillId="0" borderId="25" xfId="1" applyFont="1" applyBorder="1" applyAlignment="1">
      <alignment vertical="center" shrinkToFit="1"/>
    </xf>
    <xf numFmtId="0" fontId="10" fillId="0" borderId="0" xfId="1" applyFont="1" applyAlignment="1">
      <alignment vertical="center" shrinkToFit="1"/>
    </xf>
    <xf numFmtId="0" fontId="15" fillId="0" borderId="18" xfId="1" applyFont="1" applyBorder="1" applyAlignment="1">
      <alignment horizontal="left" vertical="center" shrinkToFit="1"/>
    </xf>
    <xf numFmtId="0" fontId="15" fillId="0" borderId="0" xfId="1" applyFont="1" applyAlignment="1">
      <alignment horizontal="left" vertical="center" shrinkToFit="1"/>
    </xf>
    <xf numFmtId="0" fontId="5" fillId="0" borderId="43" xfId="1" applyFont="1" applyBorder="1" applyAlignment="1">
      <alignment horizontal="left" vertical="center"/>
    </xf>
    <xf numFmtId="49" fontId="14" fillId="0" borderId="0" xfId="3" applyNumberFormat="1" applyFont="1" applyAlignment="1">
      <alignment vertical="center"/>
    </xf>
    <xf numFmtId="49" fontId="14" fillId="0" borderId="0" xfId="3" applyNumberFormat="1" applyFont="1" applyAlignment="1">
      <alignment horizontal="left" vertical="center"/>
    </xf>
    <xf numFmtId="0" fontId="5" fillId="0" borderId="42" xfId="1" applyFont="1" applyBorder="1" applyAlignment="1">
      <alignment horizontal="left" vertical="center"/>
    </xf>
    <xf numFmtId="0" fontId="5" fillId="0" borderId="43" xfId="1" applyFont="1" applyBorder="1" applyAlignment="1">
      <alignment horizontal="left" vertical="center" shrinkToFit="1"/>
    </xf>
    <xf numFmtId="0" fontId="2" fillId="0" borderId="17" xfId="3" applyFont="1" applyBorder="1" applyAlignment="1">
      <alignment horizontal="center" vertical="center" shrinkToFit="1"/>
    </xf>
    <xf numFmtId="0" fontId="2" fillId="0" borderId="16" xfId="3" applyFont="1" applyBorder="1" applyAlignment="1">
      <alignment horizontal="center" vertical="center" shrinkToFit="1"/>
    </xf>
    <xf numFmtId="179" fontId="2" fillId="0" borderId="16" xfId="3" applyNumberFormat="1" applyFont="1" applyBorder="1" applyAlignment="1">
      <alignment horizontal="center" vertical="center" shrinkToFit="1"/>
    </xf>
    <xf numFmtId="0" fontId="10" fillId="2" borderId="12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 shrinkToFit="1"/>
    </xf>
    <xf numFmtId="0" fontId="12" fillId="3" borderId="43" xfId="1" applyFont="1" applyFill="1" applyBorder="1" applyAlignment="1">
      <alignment horizontal="center" vertical="center" shrinkToFit="1"/>
    </xf>
    <xf numFmtId="0" fontId="15" fillId="0" borderId="0" xfId="1" applyFont="1" applyAlignment="1">
      <alignment horizontal="left" vertical="center" shrinkToFit="1"/>
    </xf>
    <xf numFmtId="0" fontId="15" fillId="0" borderId="18" xfId="1" applyFont="1" applyBorder="1" applyAlignment="1">
      <alignment horizontal="left" vertical="center" shrinkToFit="1"/>
    </xf>
    <xf numFmtId="49" fontId="2" fillId="0" borderId="0" xfId="1" applyNumberFormat="1" applyFont="1" applyAlignment="1">
      <alignment horizontal="center" vertical="center"/>
    </xf>
    <xf numFmtId="56" fontId="4" fillId="0" borderId="0" xfId="1" applyNumberFormat="1" applyFont="1" applyAlignment="1">
      <alignment horizontal="right" vertical="center"/>
    </xf>
    <xf numFmtId="0" fontId="10" fillId="2" borderId="1" xfId="1" applyFont="1" applyFill="1" applyBorder="1" applyAlignment="1">
      <alignment horizontal="center" vertical="center" textRotation="255"/>
    </xf>
    <xf numFmtId="0" fontId="10" fillId="2" borderId="6" xfId="1" applyFont="1" applyFill="1" applyBorder="1" applyAlignment="1">
      <alignment horizontal="center" vertical="center" textRotation="255"/>
    </xf>
    <xf numFmtId="0" fontId="10" fillId="2" borderId="2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177" fontId="10" fillId="2" borderId="2" xfId="1" applyNumberFormat="1" applyFont="1" applyFill="1" applyBorder="1" applyAlignment="1">
      <alignment horizontal="center" vertical="center" textRotation="255"/>
    </xf>
    <xf numFmtId="177" fontId="10" fillId="2" borderId="7" xfId="1" applyNumberFormat="1" applyFont="1" applyFill="1" applyBorder="1" applyAlignment="1">
      <alignment horizontal="center" vertical="center" textRotation="255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49" fontId="18" fillId="0" borderId="0" xfId="1" applyNumberFormat="1" applyFont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right" vertical="center"/>
    </xf>
    <xf numFmtId="0" fontId="2" fillId="0" borderId="26" xfId="1" applyFont="1" applyBorder="1" applyAlignment="1">
      <alignment horizontal="distributed" vertical="center" shrinkToFit="1"/>
    </xf>
  </cellXfs>
  <cellStyles count="4">
    <cellStyle name="標準" xfId="0" builtinId="0"/>
    <cellStyle name="標準 2" xfId="3" xr:uid="{CCF9BE6C-4879-4F18-8304-964BEAADB2EC}"/>
    <cellStyle name="標準 3" xfId="2" xr:uid="{54A848AD-D011-48DC-A8BF-A55E9D2B5B3C}"/>
    <cellStyle name="標準_kiyokoBLT1" xfId="1" xr:uid="{8DB066AB-1EA1-4E13-B774-18A222D76A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3695A-2E2C-42A4-ABD4-E5F5DDD95BB3}">
  <sheetPr>
    <tabColor rgb="FF0000FF"/>
    <pageSetUpPr fitToPage="1"/>
  </sheetPr>
  <dimension ref="A1:Q74"/>
  <sheetViews>
    <sheetView tabSelected="1" view="pageBreakPreview" zoomScale="75" zoomScaleNormal="75" zoomScaleSheetLayoutView="75" workbookViewId="0">
      <selection activeCell="K72" sqref="K72"/>
    </sheetView>
  </sheetViews>
  <sheetFormatPr defaultRowHeight="13" x14ac:dyDescent="0.2"/>
  <cols>
    <col min="1" max="1" width="6.453125" style="106" customWidth="1"/>
    <col min="2" max="2" width="9.81640625" style="106" bestFit="1" customWidth="1"/>
    <col min="3" max="3" width="5.6328125" style="106" customWidth="1"/>
    <col min="4" max="4" width="7.08984375" style="106" customWidth="1"/>
    <col min="5" max="5" width="12.90625" style="106" customWidth="1"/>
    <col min="6" max="6" width="4.08984375" style="106" bestFit="1" customWidth="1"/>
    <col min="7" max="7" width="2.08984375" style="106" customWidth="1"/>
    <col min="8" max="8" width="16.36328125" style="106" customWidth="1"/>
    <col min="9" max="9" width="16.81640625" style="106" customWidth="1"/>
    <col min="10" max="10" width="15.6328125" style="106" customWidth="1"/>
    <col min="11" max="11" width="15.6328125" style="108" customWidth="1"/>
    <col min="12" max="12" width="4.453125" style="106" customWidth="1"/>
    <col min="13" max="13" width="47" style="107" bestFit="1" customWidth="1"/>
    <col min="14" max="14" width="2.6328125" style="106" customWidth="1"/>
    <col min="15" max="16384" width="8.7265625" style="106"/>
  </cols>
  <sheetData>
    <row r="1" spans="1:17" s="1" customFormat="1" ht="25" customHeight="1" x14ac:dyDescent="0.2">
      <c r="A1" s="138"/>
      <c r="B1" s="138"/>
      <c r="C1" s="138"/>
      <c r="D1" s="138"/>
      <c r="F1" s="2"/>
      <c r="K1" s="139"/>
      <c r="L1" s="139"/>
      <c r="M1" s="4"/>
    </row>
    <row r="2" spans="1:17" s="6" customFormat="1" ht="30" customHeight="1" x14ac:dyDescent="0.2">
      <c r="A2" s="149" t="s">
        <v>49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5"/>
      <c r="O2" s="5"/>
      <c r="P2" s="5"/>
      <c r="Q2" s="5"/>
    </row>
    <row r="3" spans="1:17" s="6" customFormat="1" ht="16.5" customHeight="1" thickBo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86"/>
      <c r="L3" s="7"/>
      <c r="M3" s="8"/>
    </row>
    <row r="4" spans="1:17" s="1" customFormat="1" ht="25" customHeight="1" x14ac:dyDescent="0.2">
      <c r="A4" s="140"/>
      <c r="B4" s="142" t="s">
        <v>0</v>
      </c>
      <c r="C4" s="144" t="s">
        <v>1</v>
      </c>
      <c r="D4" s="146" t="s">
        <v>2</v>
      </c>
      <c r="E4" s="147"/>
      <c r="F4" s="147"/>
      <c r="G4" s="147"/>
      <c r="H4" s="147"/>
      <c r="I4" s="147"/>
      <c r="J4" s="147"/>
      <c r="K4" s="147"/>
      <c r="L4" s="148"/>
      <c r="M4" s="134" t="s">
        <v>3</v>
      </c>
    </row>
    <row r="5" spans="1:17" s="1" customFormat="1" ht="25" customHeight="1" thickBot="1" x14ac:dyDescent="0.25">
      <c r="A5" s="141"/>
      <c r="B5" s="143"/>
      <c r="C5" s="145"/>
      <c r="D5" s="9" t="s">
        <v>4</v>
      </c>
      <c r="E5" s="150" t="s">
        <v>5</v>
      </c>
      <c r="F5" s="151"/>
      <c r="G5" s="152"/>
      <c r="H5" s="132"/>
      <c r="I5" s="132"/>
      <c r="J5" s="132"/>
      <c r="K5" s="132"/>
      <c r="L5" s="133"/>
      <c r="M5" s="135"/>
    </row>
    <row r="6" spans="1:17" s="1" customFormat="1" ht="16.5" customHeight="1" thickTop="1" x14ac:dyDescent="0.2">
      <c r="A6" s="10"/>
      <c r="B6" s="11"/>
      <c r="C6" s="12"/>
      <c r="D6" s="13"/>
      <c r="E6" s="65"/>
      <c r="F6" s="70"/>
      <c r="G6" s="14"/>
      <c r="H6" s="81"/>
      <c r="I6" s="82"/>
      <c r="J6" s="83"/>
      <c r="K6" s="87"/>
      <c r="L6" s="15"/>
      <c r="M6" s="112"/>
    </row>
    <row r="7" spans="1:17" s="1" customFormat="1" ht="16.5" customHeight="1" x14ac:dyDescent="0.2">
      <c r="A7" s="10">
        <v>1</v>
      </c>
      <c r="B7" s="11">
        <v>45130</v>
      </c>
      <c r="C7" s="12">
        <f>WEEKDAY(B7)</f>
        <v>1</v>
      </c>
      <c r="D7" s="131"/>
      <c r="E7" s="130"/>
      <c r="F7" s="129"/>
      <c r="G7" s="74"/>
      <c r="H7" s="75" t="s">
        <v>6</v>
      </c>
      <c r="I7" s="84"/>
      <c r="J7" s="84"/>
      <c r="K7" s="88"/>
      <c r="L7" s="15"/>
      <c r="M7" s="111"/>
    </row>
    <row r="8" spans="1:17" s="1" customFormat="1" ht="16.5" customHeight="1" x14ac:dyDescent="0.2">
      <c r="A8" s="10"/>
      <c r="B8" s="11"/>
      <c r="C8" s="12"/>
      <c r="D8" s="131"/>
      <c r="E8" s="130"/>
      <c r="F8" s="129"/>
      <c r="G8" s="74"/>
      <c r="H8" s="81" t="s">
        <v>7</v>
      </c>
      <c r="I8" s="82"/>
      <c r="J8" s="83"/>
      <c r="K8" s="105"/>
      <c r="L8" s="15"/>
      <c r="M8" s="111"/>
    </row>
    <row r="9" spans="1:17" s="1" customFormat="1" ht="16.5" customHeight="1" x14ac:dyDescent="0.2">
      <c r="A9" s="16"/>
      <c r="B9" s="17"/>
      <c r="C9" s="18"/>
      <c r="D9" s="19"/>
      <c r="E9" s="21"/>
      <c r="F9" s="20"/>
      <c r="G9" s="21"/>
      <c r="H9" s="22"/>
      <c r="I9" s="23"/>
      <c r="J9" s="23"/>
      <c r="K9" s="89" t="s">
        <v>27</v>
      </c>
      <c r="L9" s="24" t="s">
        <v>8</v>
      </c>
      <c r="M9" s="128"/>
    </row>
    <row r="10" spans="1:17" s="1" customFormat="1" ht="16.5" customHeight="1" x14ac:dyDescent="0.2">
      <c r="A10" s="25"/>
      <c r="B10" s="26"/>
      <c r="C10" s="27"/>
      <c r="D10" s="28"/>
      <c r="E10" s="79"/>
      <c r="F10" s="39"/>
      <c r="G10" s="29"/>
      <c r="H10" s="30"/>
      <c r="I10" s="29"/>
      <c r="J10" s="29"/>
      <c r="K10" s="90"/>
      <c r="L10" s="80"/>
      <c r="M10" s="112"/>
    </row>
    <row r="11" spans="1:17" s="1" customFormat="1" ht="16.5" customHeight="1" x14ac:dyDescent="0.2">
      <c r="A11" s="10">
        <f>MAX($A$6:A10)+1</f>
        <v>2</v>
      </c>
      <c r="B11" s="11">
        <f>MAX($B$6:B10)+1</f>
        <v>45131</v>
      </c>
      <c r="C11" s="12">
        <f>WEEKDAY(B11)</f>
        <v>2</v>
      </c>
      <c r="D11" s="13">
        <v>0.47916666666666669</v>
      </c>
      <c r="E11" s="77" t="s">
        <v>9</v>
      </c>
      <c r="F11" s="32" t="s">
        <v>10</v>
      </c>
      <c r="G11" s="74" t="s">
        <v>11</v>
      </c>
      <c r="H11" s="78"/>
      <c r="I11" s="2"/>
      <c r="J11" s="2"/>
      <c r="K11" s="87"/>
      <c r="L11" s="15"/>
      <c r="M11" s="111"/>
    </row>
    <row r="12" spans="1:17" s="1" customFormat="1" ht="16.5" customHeight="1" x14ac:dyDescent="0.2">
      <c r="A12" s="10"/>
      <c r="B12" s="11"/>
      <c r="C12" s="12"/>
      <c r="D12" s="13">
        <v>0.73611111111111116</v>
      </c>
      <c r="E12" s="100" t="s">
        <v>12</v>
      </c>
      <c r="F12" s="32" t="s">
        <v>13</v>
      </c>
      <c r="G12" s="74"/>
      <c r="H12" s="78"/>
      <c r="I12" s="73"/>
      <c r="J12" s="2"/>
      <c r="K12" s="91"/>
      <c r="L12" s="15"/>
      <c r="M12" s="111"/>
    </row>
    <row r="13" spans="1:17" s="1" customFormat="1" ht="16.5" customHeight="1" x14ac:dyDescent="0.2">
      <c r="A13" s="10"/>
      <c r="B13" s="11"/>
      <c r="C13" s="12"/>
      <c r="D13" s="13">
        <v>0.85763888888888884</v>
      </c>
      <c r="E13" s="100" t="s">
        <v>12</v>
      </c>
      <c r="F13" s="32" t="s">
        <v>10</v>
      </c>
      <c r="G13" s="74" t="s">
        <v>14</v>
      </c>
      <c r="H13" s="78"/>
      <c r="I13" s="73"/>
      <c r="J13" s="2"/>
      <c r="K13" s="91"/>
      <c r="L13" s="15"/>
      <c r="M13" s="111"/>
    </row>
    <row r="14" spans="1:17" s="1" customFormat="1" ht="16.5" customHeight="1" x14ac:dyDescent="0.2">
      <c r="A14" s="16"/>
      <c r="B14" s="17"/>
      <c r="C14" s="18"/>
      <c r="D14" s="19"/>
      <c r="E14" s="101"/>
      <c r="F14" s="33"/>
      <c r="G14" s="34"/>
      <c r="H14" s="35"/>
      <c r="I14" s="23"/>
      <c r="J14" s="23"/>
      <c r="K14" s="89" t="s">
        <v>28</v>
      </c>
      <c r="L14" s="24" t="s">
        <v>8</v>
      </c>
      <c r="M14" s="128"/>
    </row>
    <row r="15" spans="1:17" s="1" customFormat="1" ht="16.5" customHeight="1" x14ac:dyDescent="0.2">
      <c r="A15" s="25"/>
      <c r="B15" s="26"/>
      <c r="C15" s="12"/>
      <c r="D15" s="13"/>
      <c r="E15" s="100"/>
      <c r="F15" s="36"/>
      <c r="G15" s="37"/>
      <c r="H15" s="125"/>
      <c r="I15" s="29"/>
      <c r="J15" s="29"/>
      <c r="K15" s="90"/>
      <c r="L15" s="15"/>
      <c r="M15" s="112"/>
    </row>
    <row r="16" spans="1:17" s="1" customFormat="1" ht="16.5" customHeight="1" x14ac:dyDescent="0.2">
      <c r="A16" s="10">
        <f>MAX($A$6:A15)+1</f>
        <v>3</v>
      </c>
      <c r="B16" s="11">
        <f>MAX($B$6:B15)+1</f>
        <v>45132</v>
      </c>
      <c r="C16" s="12" t="s">
        <v>16</v>
      </c>
      <c r="D16" s="13">
        <v>0.21875</v>
      </c>
      <c r="E16" s="100" t="s">
        <v>15</v>
      </c>
      <c r="F16" s="36" t="s">
        <v>13</v>
      </c>
      <c r="G16" s="38"/>
      <c r="H16" s="126"/>
      <c r="I16" s="73"/>
      <c r="J16" s="2"/>
      <c r="K16" s="91"/>
      <c r="L16" s="15"/>
      <c r="M16" s="111"/>
    </row>
    <row r="17" spans="1:14" s="1" customFormat="1" ht="16.5" customHeight="1" x14ac:dyDescent="0.2">
      <c r="A17" s="10"/>
      <c r="B17" s="11"/>
      <c r="C17" s="12"/>
      <c r="D17" s="13">
        <v>0.40625</v>
      </c>
      <c r="E17" s="100" t="s">
        <v>15</v>
      </c>
      <c r="F17" s="36" t="s">
        <v>17</v>
      </c>
      <c r="G17" s="38" t="s">
        <v>18</v>
      </c>
      <c r="H17" s="126"/>
      <c r="I17" s="73"/>
      <c r="J17" s="2"/>
      <c r="K17" s="91"/>
      <c r="L17" s="15"/>
      <c r="M17" s="111"/>
    </row>
    <row r="18" spans="1:14" s="1" customFormat="1" ht="16.5" customHeight="1" x14ac:dyDescent="0.2">
      <c r="A18" s="10"/>
      <c r="B18" s="11"/>
      <c r="C18" s="12"/>
      <c r="D18" s="13">
        <v>0.54513888888888895</v>
      </c>
      <c r="E18" s="66" t="s">
        <v>19</v>
      </c>
      <c r="F18" s="36" t="s">
        <v>13</v>
      </c>
      <c r="G18" s="37"/>
      <c r="H18" s="125"/>
      <c r="I18" s="126"/>
      <c r="J18" s="126"/>
      <c r="K18" s="91"/>
      <c r="L18" s="15"/>
      <c r="M18" s="85" t="s">
        <v>50</v>
      </c>
    </row>
    <row r="19" spans="1:14" s="1" customFormat="1" ht="16.5" customHeight="1" x14ac:dyDescent="0.2">
      <c r="A19" s="10"/>
      <c r="B19" s="11"/>
      <c r="C19" s="12"/>
      <c r="D19" s="13"/>
      <c r="E19" s="48"/>
      <c r="F19" s="36"/>
      <c r="G19" s="37"/>
      <c r="H19" s="125"/>
      <c r="I19" s="126"/>
      <c r="J19" s="126"/>
      <c r="K19" s="91"/>
      <c r="L19" s="15"/>
      <c r="M19" s="85" t="s">
        <v>48</v>
      </c>
    </row>
    <row r="20" spans="1:14" s="1" customFormat="1" ht="16.5" customHeight="1" x14ac:dyDescent="0.2">
      <c r="A20" s="16"/>
      <c r="B20" s="17"/>
      <c r="C20" s="18"/>
      <c r="D20" s="19"/>
      <c r="E20" s="21"/>
      <c r="F20" s="20"/>
      <c r="G20" s="21"/>
      <c r="H20" s="22"/>
      <c r="I20" s="23"/>
      <c r="J20" s="23"/>
      <c r="K20" s="89" t="s">
        <v>19</v>
      </c>
      <c r="L20" s="24" t="s">
        <v>8</v>
      </c>
      <c r="M20" s="128"/>
    </row>
    <row r="21" spans="1:14" s="1" customFormat="1" ht="16.5" customHeight="1" x14ac:dyDescent="0.2">
      <c r="A21" s="25"/>
      <c r="B21" s="26"/>
      <c r="C21" s="27"/>
      <c r="D21" s="13"/>
      <c r="E21" s="79"/>
      <c r="F21" s="39"/>
      <c r="G21" s="40"/>
      <c r="H21" s="31"/>
      <c r="I21" s="29"/>
      <c r="J21" s="29"/>
      <c r="K21" s="90"/>
      <c r="L21" s="15"/>
      <c r="M21" s="127"/>
      <c r="N21" s="109"/>
    </row>
    <row r="22" spans="1:14" s="1" customFormat="1" ht="16.5" customHeight="1" x14ac:dyDescent="0.2">
      <c r="A22" s="10">
        <f>MAX($A$6:A21)+1</f>
        <v>4</v>
      </c>
      <c r="B22" s="11">
        <f>MAX($B$6:B21)+1</f>
        <v>45133</v>
      </c>
      <c r="C22" s="12">
        <f>WEEKDAY(B22)</f>
        <v>4</v>
      </c>
      <c r="D22" s="13"/>
      <c r="E22" s="48"/>
      <c r="F22" s="41"/>
      <c r="G22" s="37"/>
      <c r="H22" s="125" t="s">
        <v>20</v>
      </c>
      <c r="I22" s="73"/>
      <c r="J22" s="2"/>
      <c r="K22" s="91"/>
      <c r="L22" s="15"/>
      <c r="M22" s="85" t="s">
        <v>29</v>
      </c>
      <c r="N22" s="109"/>
    </row>
    <row r="23" spans="1:14" s="1" customFormat="1" ht="16.5" customHeight="1" x14ac:dyDescent="0.2">
      <c r="A23" s="10"/>
      <c r="B23" s="11"/>
      <c r="C23" s="12"/>
      <c r="D23" s="13"/>
      <c r="E23" s="48"/>
      <c r="F23" s="41"/>
      <c r="G23" s="37"/>
      <c r="H23" s="126" t="s">
        <v>21</v>
      </c>
      <c r="I23" s="73"/>
      <c r="J23" s="2"/>
      <c r="K23" s="91"/>
      <c r="L23" s="15"/>
      <c r="M23" s="85" t="s">
        <v>38</v>
      </c>
      <c r="N23" s="109"/>
    </row>
    <row r="24" spans="1:14" s="1" customFormat="1" ht="16.5" customHeight="1" x14ac:dyDescent="0.2">
      <c r="A24" s="10"/>
      <c r="B24" s="11"/>
      <c r="C24" s="12"/>
      <c r="D24" s="13"/>
      <c r="E24" s="48"/>
      <c r="F24" s="41"/>
      <c r="G24" s="37"/>
      <c r="H24" s="81" t="s">
        <v>26</v>
      </c>
      <c r="I24" s="81"/>
      <c r="J24" s="81"/>
      <c r="K24" s="92"/>
      <c r="L24" s="15"/>
      <c r="M24" s="85"/>
      <c r="N24" s="109"/>
    </row>
    <row r="25" spans="1:14" s="1" customFormat="1" ht="16.5" customHeight="1" x14ac:dyDescent="0.2">
      <c r="A25" s="10"/>
      <c r="B25" s="11"/>
      <c r="C25" s="12"/>
      <c r="D25" s="13"/>
      <c r="E25" s="48"/>
      <c r="F25" s="41"/>
      <c r="G25" s="37"/>
      <c r="H25" s="125" t="s">
        <v>47</v>
      </c>
      <c r="I25" s="73"/>
      <c r="J25" s="2"/>
      <c r="K25" s="91"/>
      <c r="L25" s="15"/>
      <c r="M25" s="85"/>
      <c r="N25" s="109"/>
    </row>
    <row r="26" spans="1:14" s="1" customFormat="1" ht="16.5" customHeight="1" x14ac:dyDescent="0.2">
      <c r="A26" s="10"/>
      <c r="B26" s="11"/>
      <c r="C26" s="12"/>
      <c r="D26" s="13"/>
      <c r="E26" s="48"/>
      <c r="F26" s="41"/>
      <c r="G26" s="37"/>
      <c r="H26" s="125" t="s">
        <v>46</v>
      </c>
      <c r="I26" s="73"/>
      <c r="J26" s="2"/>
      <c r="K26" s="91"/>
      <c r="L26" s="15"/>
      <c r="M26" s="85"/>
      <c r="N26" s="109"/>
    </row>
    <row r="27" spans="1:14" s="1" customFormat="1" ht="16.5" customHeight="1" x14ac:dyDescent="0.2">
      <c r="A27" s="16"/>
      <c r="B27" s="17"/>
      <c r="C27" s="18"/>
      <c r="D27" s="19"/>
      <c r="E27" s="21"/>
      <c r="F27" s="20"/>
      <c r="G27" s="21"/>
      <c r="H27" s="22"/>
      <c r="I27" s="23"/>
      <c r="J27" s="23"/>
      <c r="K27" s="89" t="s">
        <v>19</v>
      </c>
      <c r="L27" s="24" t="s">
        <v>8</v>
      </c>
      <c r="M27" s="124"/>
      <c r="N27" s="109"/>
    </row>
    <row r="28" spans="1:14" s="1" customFormat="1" ht="16.5" customHeight="1" x14ac:dyDescent="0.2">
      <c r="A28" s="25"/>
      <c r="B28" s="26"/>
      <c r="C28" s="27"/>
      <c r="D28" s="13"/>
      <c r="E28" s="67"/>
      <c r="F28" s="41"/>
      <c r="I28" s="73"/>
      <c r="J28" s="2"/>
      <c r="K28" s="93"/>
      <c r="L28" s="42"/>
      <c r="M28" s="115"/>
      <c r="N28" s="109"/>
    </row>
    <row r="29" spans="1:14" s="1" customFormat="1" ht="16.5" customHeight="1" x14ac:dyDescent="0.2">
      <c r="A29" s="10">
        <f>MAX($A$6:A28)+1</f>
        <v>5</v>
      </c>
      <c r="B29" s="11">
        <f>MAX($B$6:B28)+1</f>
        <v>45134</v>
      </c>
      <c r="C29" s="12">
        <f>WEEKDAY(B29)</f>
        <v>5</v>
      </c>
      <c r="D29" s="13"/>
      <c r="E29" s="68"/>
      <c r="F29" s="41"/>
      <c r="G29" s="119"/>
      <c r="H29" s="73" t="s">
        <v>52</v>
      </c>
      <c r="I29" s="84"/>
      <c r="J29" s="84"/>
      <c r="K29" s="136"/>
      <c r="L29" s="137"/>
      <c r="M29" s="114" t="s">
        <v>39</v>
      </c>
      <c r="N29" s="109"/>
    </row>
    <row r="30" spans="1:14" s="1" customFormat="1" ht="16.5" customHeight="1" x14ac:dyDescent="0.2">
      <c r="A30" s="10"/>
      <c r="B30" s="11"/>
      <c r="C30" s="12"/>
      <c r="D30" s="13"/>
      <c r="E30" s="68"/>
      <c r="F30" s="41"/>
      <c r="G30" s="73"/>
      <c r="H30" s="73" t="s">
        <v>53</v>
      </c>
      <c r="I30" s="2"/>
      <c r="J30" s="84"/>
      <c r="K30" s="123"/>
      <c r="L30" s="122"/>
      <c r="M30" s="114" t="s">
        <v>38</v>
      </c>
      <c r="N30" s="109"/>
    </row>
    <row r="31" spans="1:14" s="1" customFormat="1" ht="16.5" customHeight="1" x14ac:dyDescent="0.2">
      <c r="A31" s="16"/>
      <c r="B31" s="17"/>
      <c r="C31" s="18"/>
      <c r="D31" s="19"/>
      <c r="E31" s="69"/>
      <c r="F31" s="20"/>
      <c r="G31" s="23"/>
      <c r="H31" s="22"/>
      <c r="I31" s="23"/>
      <c r="J31" s="20"/>
      <c r="K31" s="89" t="s">
        <v>19</v>
      </c>
      <c r="L31" s="24" t="s">
        <v>8</v>
      </c>
      <c r="M31" s="113"/>
      <c r="N31" s="109"/>
    </row>
    <row r="32" spans="1:14" s="1" customFormat="1" ht="16.5" customHeight="1" x14ac:dyDescent="0.2">
      <c r="A32" s="10"/>
      <c r="B32" s="11"/>
      <c r="C32" s="12"/>
      <c r="D32" s="13"/>
      <c r="E32" s="67"/>
      <c r="F32" s="41"/>
      <c r="G32" s="2"/>
      <c r="H32" s="76"/>
      <c r="I32" s="2"/>
      <c r="J32" s="2"/>
      <c r="K32" s="90"/>
      <c r="L32" s="15"/>
      <c r="M32" s="115"/>
      <c r="N32" s="109"/>
    </row>
    <row r="33" spans="1:14" s="1" customFormat="1" ht="16.5" customHeight="1" x14ac:dyDescent="0.2">
      <c r="A33" s="10">
        <f>MAX($A$6:A32)+1</f>
        <v>6</v>
      </c>
      <c r="B33" s="11">
        <f>MAX($B$6:B32)+1</f>
        <v>45135</v>
      </c>
      <c r="C33" s="12">
        <f>WEEKDAY(B33)</f>
        <v>6</v>
      </c>
      <c r="D33" s="13"/>
      <c r="E33" s="68"/>
      <c r="F33" s="41"/>
      <c r="G33" s="119"/>
      <c r="H33" s="73" t="s">
        <v>52</v>
      </c>
      <c r="I33" s="84"/>
      <c r="J33" s="84"/>
      <c r="K33" s="136"/>
      <c r="L33" s="137"/>
      <c r="M33" s="114" t="s">
        <v>39</v>
      </c>
      <c r="N33" s="109"/>
    </row>
    <row r="34" spans="1:14" s="1" customFormat="1" ht="16.5" customHeight="1" x14ac:dyDescent="0.2">
      <c r="A34" s="10"/>
      <c r="B34" s="11"/>
      <c r="C34" s="12"/>
      <c r="D34" s="13"/>
      <c r="E34" s="68"/>
      <c r="F34" s="41"/>
      <c r="G34" s="73"/>
      <c r="H34" s="73" t="s">
        <v>53</v>
      </c>
      <c r="I34" s="2"/>
      <c r="J34" s="82"/>
      <c r="K34" s="123"/>
      <c r="L34" s="122"/>
      <c r="M34" s="114" t="s">
        <v>38</v>
      </c>
      <c r="N34" s="109"/>
    </row>
    <row r="35" spans="1:14" s="1" customFormat="1" ht="16.5" customHeight="1" x14ac:dyDescent="0.2">
      <c r="A35" s="16"/>
      <c r="B35" s="17"/>
      <c r="C35" s="18"/>
      <c r="D35" s="19"/>
      <c r="E35" s="69"/>
      <c r="F35" s="20"/>
      <c r="G35" s="23"/>
      <c r="H35" s="22"/>
      <c r="I35" s="23"/>
      <c r="J35" s="20"/>
      <c r="K35" s="89" t="s">
        <v>19</v>
      </c>
      <c r="L35" s="24" t="s">
        <v>8</v>
      </c>
      <c r="M35" s="113"/>
      <c r="N35" s="109"/>
    </row>
    <row r="36" spans="1:14" s="1" customFormat="1" ht="16.5" customHeight="1" x14ac:dyDescent="0.2">
      <c r="A36" s="10"/>
      <c r="B36" s="11"/>
      <c r="C36" s="12"/>
      <c r="D36" s="13"/>
      <c r="E36" s="67"/>
      <c r="F36" s="41"/>
      <c r="H36" s="73"/>
      <c r="I36" s="73"/>
      <c r="J36" s="2"/>
      <c r="K36" s="90"/>
      <c r="L36" s="15"/>
      <c r="M36" s="115"/>
      <c r="N36" s="109"/>
    </row>
    <row r="37" spans="1:14" s="1" customFormat="1" ht="16.5" customHeight="1" x14ac:dyDescent="0.2">
      <c r="A37" s="10">
        <f>MAX($A$6:A36)+1</f>
        <v>7</v>
      </c>
      <c r="B37" s="11">
        <f>MAX($B$6:B36)+1</f>
        <v>45136</v>
      </c>
      <c r="C37" s="12">
        <f>WEEKDAY(B37)</f>
        <v>7</v>
      </c>
      <c r="D37" s="13"/>
      <c r="E37" s="68"/>
      <c r="F37" s="41"/>
      <c r="G37" s="119"/>
      <c r="H37" s="73" t="s">
        <v>52</v>
      </c>
      <c r="I37" s="84"/>
      <c r="J37" s="84"/>
      <c r="K37" s="95"/>
      <c r="L37" s="71"/>
      <c r="M37" s="114" t="s">
        <v>39</v>
      </c>
      <c r="N37" s="109"/>
    </row>
    <row r="38" spans="1:14" s="1" customFormat="1" ht="16.5" customHeight="1" x14ac:dyDescent="0.2">
      <c r="A38" s="10"/>
      <c r="B38" s="11"/>
      <c r="C38" s="12"/>
      <c r="D38" s="13"/>
      <c r="E38" s="68"/>
      <c r="F38" s="41"/>
      <c r="G38" s="73"/>
      <c r="H38" s="73" t="s">
        <v>53</v>
      </c>
      <c r="I38" s="2"/>
      <c r="J38" s="84"/>
      <c r="K38" s="95"/>
      <c r="L38" s="71"/>
      <c r="M38" s="114" t="s">
        <v>38</v>
      </c>
      <c r="N38" s="109"/>
    </row>
    <row r="39" spans="1:14" s="1" customFormat="1" ht="16.5" customHeight="1" x14ac:dyDescent="0.2">
      <c r="A39" s="16"/>
      <c r="B39" s="17"/>
      <c r="C39" s="18"/>
      <c r="D39" s="19"/>
      <c r="E39" s="69"/>
      <c r="F39" s="20"/>
      <c r="G39" s="23"/>
      <c r="H39" s="22"/>
      <c r="I39" s="23"/>
      <c r="J39" s="23"/>
      <c r="K39" s="89" t="s">
        <v>19</v>
      </c>
      <c r="L39" s="24" t="s">
        <v>8</v>
      </c>
      <c r="M39" s="113"/>
      <c r="N39" s="109"/>
    </row>
    <row r="40" spans="1:14" s="1" customFormat="1" ht="16.5" customHeight="1" x14ac:dyDescent="0.2">
      <c r="A40" s="10"/>
      <c r="B40" s="44"/>
      <c r="C40" s="45"/>
      <c r="D40" s="13"/>
      <c r="E40" s="67"/>
      <c r="F40" s="41"/>
      <c r="G40" s="2"/>
      <c r="H40" s="76"/>
      <c r="I40" s="2"/>
      <c r="J40" s="2"/>
      <c r="K40" s="90"/>
      <c r="L40" s="15"/>
      <c r="M40" s="115"/>
      <c r="N40" s="109"/>
    </row>
    <row r="41" spans="1:14" s="1" customFormat="1" ht="16.5" customHeight="1" x14ac:dyDescent="0.2">
      <c r="A41" s="10">
        <f>MAX($A$6:A40)+1</f>
        <v>8</v>
      </c>
      <c r="B41" s="11">
        <f>MAX($B$6:B40)+1</f>
        <v>45137</v>
      </c>
      <c r="C41" s="12">
        <f>WEEKDAY(B41)</f>
        <v>1</v>
      </c>
      <c r="D41" s="13"/>
      <c r="E41" s="68"/>
      <c r="F41" s="41"/>
      <c r="G41" s="119"/>
      <c r="H41" s="73" t="s">
        <v>52</v>
      </c>
      <c r="I41" s="84"/>
      <c r="J41" s="84"/>
      <c r="K41" s="95"/>
      <c r="L41" s="71"/>
      <c r="M41" s="114" t="s">
        <v>39</v>
      </c>
      <c r="N41" s="109"/>
    </row>
    <row r="42" spans="1:14" s="1" customFormat="1" ht="16.5" customHeight="1" x14ac:dyDescent="0.2">
      <c r="A42" s="10"/>
      <c r="B42" s="44"/>
      <c r="C42" s="45"/>
      <c r="D42" s="13"/>
      <c r="E42" s="68"/>
      <c r="F42" s="41"/>
      <c r="G42" s="73"/>
      <c r="H42" s="73" t="s">
        <v>53</v>
      </c>
      <c r="I42" s="2"/>
      <c r="J42" s="84"/>
      <c r="K42" s="95"/>
      <c r="L42" s="71"/>
      <c r="M42" s="114" t="s">
        <v>38</v>
      </c>
      <c r="N42" s="109"/>
    </row>
    <row r="43" spans="1:14" s="1" customFormat="1" ht="16.5" customHeight="1" x14ac:dyDescent="0.2">
      <c r="A43" s="16"/>
      <c r="B43" s="46"/>
      <c r="C43" s="47"/>
      <c r="D43" s="19"/>
      <c r="E43" s="69"/>
      <c r="F43" s="20"/>
      <c r="G43" s="23"/>
      <c r="H43" s="22"/>
      <c r="I43" s="23"/>
      <c r="J43" s="20"/>
      <c r="K43" s="89" t="s">
        <v>19</v>
      </c>
      <c r="L43" s="24" t="s">
        <v>8</v>
      </c>
      <c r="M43" s="113"/>
      <c r="N43" s="109"/>
    </row>
    <row r="44" spans="1:14" s="1" customFormat="1" ht="16.5" customHeight="1" x14ac:dyDescent="0.2">
      <c r="A44" s="10"/>
      <c r="B44" s="44"/>
      <c r="C44" s="45"/>
      <c r="D44" s="13"/>
      <c r="E44" s="67"/>
      <c r="F44" s="41"/>
      <c r="G44" s="2"/>
      <c r="H44" s="76"/>
      <c r="I44" s="2"/>
      <c r="J44" s="2"/>
      <c r="K44" s="87"/>
      <c r="L44" s="15"/>
      <c r="M44" s="115"/>
      <c r="N44" s="109"/>
    </row>
    <row r="45" spans="1:14" s="1" customFormat="1" ht="16.5" customHeight="1" x14ac:dyDescent="0.2">
      <c r="A45" s="10">
        <f>MAX($A$6:A44)+1</f>
        <v>9</v>
      </c>
      <c r="B45" s="11">
        <f>MAX($B$6:B44)+1</f>
        <v>45138</v>
      </c>
      <c r="C45" s="12">
        <f>WEEKDAY(B45)</f>
        <v>2</v>
      </c>
      <c r="D45" s="13"/>
      <c r="E45" s="68"/>
      <c r="F45" s="41"/>
      <c r="G45" s="119"/>
      <c r="H45" s="73" t="s">
        <v>52</v>
      </c>
      <c r="I45" s="84"/>
      <c r="J45" s="84"/>
      <c r="K45" s="95"/>
      <c r="L45" s="71"/>
      <c r="M45" s="114" t="s">
        <v>39</v>
      </c>
      <c r="N45" s="109"/>
    </row>
    <row r="46" spans="1:14" s="1" customFormat="1" ht="16.5" customHeight="1" x14ac:dyDescent="0.2">
      <c r="A46" s="10"/>
      <c r="B46" s="44"/>
      <c r="C46" s="45"/>
      <c r="D46" s="13"/>
      <c r="E46" s="68"/>
      <c r="F46" s="41"/>
      <c r="G46" s="73"/>
      <c r="H46" s="73" t="s">
        <v>53</v>
      </c>
      <c r="I46" s="2"/>
      <c r="J46" s="84"/>
      <c r="K46" s="95"/>
      <c r="L46" s="71"/>
      <c r="M46" s="114" t="s">
        <v>38</v>
      </c>
      <c r="N46" s="109"/>
    </row>
    <row r="47" spans="1:14" s="1" customFormat="1" ht="16.5" customHeight="1" x14ac:dyDescent="0.2">
      <c r="A47" s="16"/>
      <c r="B47" s="46"/>
      <c r="C47" s="47"/>
      <c r="D47" s="19"/>
      <c r="E47" s="69"/>
      <c r="F47" s="20"/>
      <c r="G47" s="23"/>
      <c r="H47" s="22"/>
      <c r="I47" s="23"/>
      <c r="J47" s="20"/>
      <c r="K47" s="89" t="s">
        <v>19</v>
      </c>
      <c r="L47" s="24" t="s">
        <v>8</v>
      </c>
      <c r="M47" s="113"/>
      <c r="N47" s="109"/>
    </row>
    <row r="48" spans="1:14" s="1" customFormat="1" ht="16.5" customHeight="1" x14ac:dyDescent="0.2">
      <c r="A48" s="10"/>
      <c r="B48" s="44"/>
      <c r="C48" s="45"/>
      <c r="D48" s="13"/>
      <c r="E48" s="67"/>
      <c r="F48" s="41"/>
      <c r="G48" s="37"/>
      <c r="I48" s="73"/>
      <c r="J48" s="2"/>
      <c r="K48" s="91"/>
      <c r="L48" s="15"/>
      <c r="M48" s="115" t="s">
        <v>45</v>
      </c>
      <c r="N48" s="109"/>
    </row>
    <row r="49" spans="1:14" s="1" customFormat="1" ht="16.5" customHeight="1" x14ac:dyDescent="0.2">
      <c r="A49" s="10">
        <f>MAX($A$6:A48)+1</f>
        <v>10</v>
      </c>
      <c r="B49" s="11">
        <f>MAX($B$6:B48)+1</f>
        <v>45139</v>
      </c>
      <c r="C49" s="12">
        <f>WEEKDAY(B49)</f>
        <v>3</v>
      </c>
      <c r="D49" s="13"/>
      <c r="E49" s="68"/>
      <c r="F49" s="41"/>
      <c r="G49" s="37"/>
      <c r="H49" s="73" t="s">
        <v>44</v>
      </c>
      <c r="I49" s="73"/>
      <c r="J49" s="73"/>
      <c r="K49" s="91"/>
      <c r="L49" s="15"/>
      <c r="M49" s="114" t="s">
        <v>38</v>
      </c>
      <c r="N49" s="109"/>
    </row>
    <row r="50" spans="1:14" s="1" customFormat="1" ht="16.5" customHeight="1" x14ac:dyDescent="0.2">
      <c r="A50" s="16"/>
      <c r="B50" s="46"/>
      <c r="C50" s="47"/>
      <c r="D50" s="19"/>
      <c r="E50" s="69"/>
      <c r="F50" s="20"/>
      <c r="G50" s="49"/>
      <c r="H50" s="50"/>
      <c r="I50" s="51"/>
      <c r="J50" s="23"/>
      <c r="K50" s="89" t="s">
        <v>19</v>
      </c>
      <c r="L50" s="24" t="s">
        <v>8</v>
      </c>
      <c r="M50" s="113"/>
      <c r="N50" s="109"/>
    </row>
    <row r="51" spans="1:14" s="1" customFormat="1" ht="16.5" customHeight="1" x14ac:dyDescent="0.2">
      <c r="A51" s="10"/>
      <c r="B51" s="44"/>
      <c r="C51" s="45"/>
      <c r="D51" s="13"/>
      <c r="E51" s="67"/>
      <c r="F51" s="41"/>
      <c r="I51" s="73"/>
      <c r="J51" s="2"/>
      <c r="K51" s="87"/>
      <c r="L51" s="15"/>
      <c r="M51" s="115"/>
      <c r="N51" s="109"/>
    </row>
    <row r="52" spans="1:14" s="1" customFormat="1" ht="16.5" customHeight="1" x14ac:dyDescent="0.2">
      <c r="A52" s="10">
        <v>11</v>
      </c>
      <c r="B52" s="44">
        <f>MAX($B$6:B51)+1</f>
        <v>45140</v>
      </c>
      <c r="C52" s="45">
        <f>WEEKDAY(B52)</f>
        <v>4</v>
      </c>
      <c r="D52" s="13"/>
      <c r="E52" s="67"/>
      <c r="F52" s="41"/>
      <c r="H52" s="73" t="s">
        <v>43</v>
      </c>
      <c r="I52" s="73"/>
      <c r="J52" s="73"/>
      <c r="K52" s="87"/>
      <c r="L52" s="15"/>
      <c r="M52" s="114" t="s">
        <v>39</v>
      </c>
      <c r="N52" s="109"/>
    </row>
    <row r="53" spans="1:14" s="1" customFormat="1" ht="16.5" customHeight="1" x14ac:dyDescent="0.2">
      <c r="A53" s="10"/>
      <c r="B53" s="44"/>
      <c r="C53" s="45"/>
      <c r="D53" s="13"/>
      <c r="E53" s="67"/>
      <c r="F53" s="41"/>
      <c r="H53" s="73" t="s">
        <v>42</v>
      </c>
      <c r="I53" s="73"/>
      <c r="J53" s="73"/>
      <c r="K53" s="87"/>
      <c r="L53" s="15"/>
      <c r="M53" s="114" t="s">
        <v>38</v>
      </c>
      <c r="N53" s="109"/>
    </row>
    <row r="54" spans="1:14" s="1" customFormat="1" ht="16.5" customHeight="1" x14ac:dyDescent="0.2">
      <c r="A54" s="10"/>
      <c r="B54" s="44"/>
      <c r="C54" s="45"/>
      <c r="D54" s="13"/>
      <c r="E54" s="67"/>
      <c r="F54" s="41"/>
      <c r="H54" s="73" t="s">
        <v>41</v>
      </c>
      <c r="I54" s="121"/>
      <c r="J54" s="121"/>
      <c r="K54" s="87"/>
      <c r="L54" s="15"/>
      <c r="M54" s="114"/>
      <c r="N54" s="109"/>
    </row>
    <row r="55" spans="1:14" s="1" customFormat="1" ht="16.5" customHeight="1" x14ac:dyDescent="0.2">
      <c r="A55" s="16"/>
      <c r="B55" s="17"/>
      <c r="C55" s="18"/>
      <c r="D55" s="72"/>
      <c r="E55" s="69"/>
      <c r="F55" s="41"/>
      <c r="H55" s="120"/>
      <c r="I55" s="120"/>
      <c r="J55" s="120"/>
      <c r="K55" s="89" t="s">
        <v>19</v>
      </c>
      <c r="L55" s="24" t="s">
        <v>8</v>
      </c>
      <c r="M55" s="113"/>
      <c r="N55" s="109"/>
    </row>
    <row r="56" spans="1:14" s="1" customFormat="1" ht="16" customHeight="1" x14ac:dyDescent="0.2">
      <c r="A56" s="10"/>
      <c r="B56" s="44"/>
      <c r="C56" s="45"/>
      <c r="D56" s="13"/>
      <c r="E56" s="67"/>
      <c r="F56" s="39"/>
      <c r="G56" s="79"/>
      <c r="H56" s="76"/>
      <c r="I56" s="2"/>
      <c r="J56" s="2"/>
      <c r="K56" s="87"/>
      <c r="L56" s="15"/>
      <c r="M56" s="115"/>
      <c r="N56" s="109"/>
    </row>
    <row r="57" spans="1:14" s="1" customFormat="1" ht="16" customHeight="1" x14ac:dyDescent="0.2">
      <c r="A57" s="10">
        <f>MAX($A$6:A56)+1</f>
        <v>12</v>
      </c>
      <c r="B57" s="11">
        <f>MAX($B$6:B56)+1</f>
        <v>45141</v>
      </c>
      <c r="C57" s="12">
        <f>WEEKDAY(B57)</f>
        <v>5</v>
      </c>
      <c r="D57" s="13"/>
      <c r="E57" s="68"/>
      <c r="F57" s="41"/>
      <c r="G57" s="119"/>
      <c r="H57" s="73" t="s">
        <v>52</v>
      </c>
      <c r="I57" s="84"/>
      <c r="J57" s="84"/>
      <c r="K57" s="95"/>
      <c r="L57" s="71"/>
      <c r="M57" s="114" t="s">
        <v>39</v>
      </c>
      <c r="N57" s="109"/>
    </row>
    <row r="58" spans="1:14" s="1" customFormat="1" ht="16" customHeight="1" x14ac:dyDescent="0.2">
      <c r="A58" s="10"/>
      <c r="B58" s="44"/>
      <c r="C58" s="45"/>
      <c r="D58" s="13"/>
      <c r="E58" s="68"/>
      <c r="F58" s="41"/>
      <c r="G58" s="73"/>
      <c r="H58" s="73" t="s">
        <v>53</v>
      </c>
      <c r="I58" s="2"/>
      <c r="J58" s="2"/>
      <c r="K58" s="94"/>
      <c r="L58" s="43"/>
      <c r="M58" s="114" t="s">
        <v>38</v>
      </c>
      <c r="N58" s="109"/>
    </row>
    <row r="59" spans="1:14" s="1" customFormat="1" ht="16.5" customHeight="1" x14ac:dyDescent="0.2">
      <c r="A59" s="16"/>
      <c r="B59" s="46"/>
      <c r="C59" s="47"/>
      <c r="D59" s="19"/>
      <c r="E59" s="69"/>
      <c r="F59" s="20"/>
      <c r="G59" s="23"/>
      <c r="H59" s="22"/>
      <c r="I59" s="23"/>
      <c r="J59" s="23"/>
      <c r="K59" s="89" t="s">
        <v>19</v>
      </c>
      <c r="L59" s="24" t="s">
        <v>8</v>
      </c>
      <c r="M59" s="113"/>
      <c r="N59" s="109"/>
    </row>
    <row r="60" spans="1:14" s="1" customFormat="1" ht="16.5" customHeight="1" x14ac:dyDescent="0.2">
      <c r="A60" s="10"/>
      <c r="B60" s="44"/>
      <c r="C60" s="45"/>
      <c r="D60" s="13"/>
      <c r="E60" s="67"/>
      <c r="F60" s="41"/>
      <c r="G60" s="30"/>
      <c r="H60" s="118"/>
      <c r="I60" s="31"/>
      <c r="J60" s="73"/>
      <c r="K60" s="87"/>
      <c r="L60" s="15"/>
      <c r="M60" s="115"/>
      <c r="N60" s="109"/>
    </row>
    <row r="61" spans="1:14" s="1" customFormat="1" ht="16.5" customHeight="1" x14ac:dyDescent="0.2">
      <c r="A61" s="10">
        <f>MAX($A$6:A60)+1</f>
        <v>13</v>
      </c>
      <c r="B61" s="44">
        <f>MAX($B$6:B60)+1</f>
        <v>45142</v>
      </c>
      <c r="C61" s="45">
        <f>WEEKDAY(B61)</f>
        <v>6</v>
      </c>
      <c r="D61" s="13"/>
      <c r="E61" s="67"/>
      <c r="F61" s="41"/>
      <c r="H61" s="73" t="s">
        <v>40</v>
      </c>
      <c r="I61" s="73"/>
      <c r="J61" s="73"/>
      <c r="K61" s="87"/>
      <c r="L61" s="15"/>
      <c r="M61" s="114" t="s">
        <v>39</v>
      </c>
      <c r="N61" s="109"/>
    </row>
    <row r="62" spans="1:14" s="1" customFormat="1" ht="16.5" customHeight="1" x14ac:dyDescent="0.2">
      <c r="A62" s="10"/>
      <c r="B62" s="44"/>
      <c r="C62" s="45"/>
      <c r="D62" s="13"/>
      <c r="E62" s="67"/>
      <c r="F62" s="41"/>
      <c r="H62" s="73" t="s">
        <v>51</v>
      </c>
      <c r="I62" s="73"/>
      <c r="J62" s="73"/>
      <c r="K62" s="87"/>
      <c r="L62" s="15"/>
      <c r="M62" s="114" t="s">
        <v>38</v>
      </c>
      <c r="N62" s="109"/>
    </row>
    <row r="63" spans="1:14" s="1" customFormat="1" ht="16.5" customHeight="1" x14ac:dyDescent="0.2">
      <c r="A63" s="16"/>
      <c r="B63" s="17"/>
      <c r="C63" s="18"/>
      <c r="D63" s="72"/>
      <c r="E63" s="67"/>
      <c r="F63" s="20"/>
      <c r="G63" s="23"/>
      <c r="H63" s="117"/>
      <c r="I63" s="116"/>
      <c r="J63" s="153"/>
      <c r="K63" s="89" t="s">
        <v>19</v>
      </c>
      <c r="L63" s="24" t="s">
        <v>8</v>
      </c>
      <c r="M63" s="113"/>
      <c r="N63" s="109"/>
    </row>
    <row r="64" spans="1:14" s="1" customFormat="1" ht="16.5" customHeight="1" x14ac:dyDescent="0.2">
      <c r="A64" s="10"/>
      <c r="B64" s="44"/>
      <c r="C64" s="45"/>
      <c r="D64" s="13"/>
      <c r="E64" s="98"/>
      <c r="F64" s="41"/>
      <c r="I64" s="73"/>
      <c r="J64" s="2"/>
      <c r="K64" s="87"/>
      <c r="L64" s="15"/>
      <c r="M64" s="115"/>
      <c r="N64" s="109"/>
    </row>
    <row r="65" spans="1:14" s="1" customFormat="1" ht="16.5" customHeight="1" x14ac:dyDescent="0.2">
      <c r="A65" s="10">
        <f>MAX($A$6:A64)+1</f>
        <v>14</v>
      </c>
      <c r="B65" s="11">
        <f>MAX($B$6:B64)+1</f>
        <v>45143</v>
      </c>
      <c r="C65" s="12">
        <f>WEEKDAY(B65)</f>
        <v>7</v>
      </c>
      <c r="D65" s="13">
        <v>0.4861111111111111</v>
      </c>
      <c r="E65" s="66" t="s">
        <v>19</v>
      </c>
      <c r="F65" s="36" t="s">
        <v>17</v>
      </c>
      <c r="G65" s="74" t="s">
        <v>37</v>
      </c>
      <c r="H65" s="75"/>
      <c r="I65" s="73"/>
      <c r="J65" s="2"/>
      <c r="K65" s="87"/>
      <c r="L65" s="15"/>
      <c r="M65" s="114" t="s">
        <v>36</v>
      </c>
      <c r="N65" s="109"/>
    </row>
    <row r="66" spans="1:14" s="1" customFormat="1" ht="16.5" customHeight="1" x14ac:dyDescent="0.2">
      <c r="A66" s="10"/>
      <c r="B66" s="44"/>
      <c r="C66" s="45"/>
      <c r="D66" s="13">
        <v>0.54166666666666663</v>
      </c>
      <c r="E66" s="100" t="s">
        <v>15</v>
      </c>
      <c r="F66" s="36" t="s">
        <v>13</v>
      </c>
      <c r="I66" s="73"/>
      <c r="J66" s="2"/>
      <c r="K66" s="87"/>
      <c r="L66" s="15"/>
      <c r="M66" s="114" t="s">
        <v>35</v>
      </c>
      <c r="N66" s="109"/>
    </row>
    <row r="67" spans="1:14" s="1" customFormat="1" ht="16.5" customHeight="1" x14ac:dyDescent="0.2">
      <c r="A67" s="10"/>
      <c r="B67" s="11"/>
      <c r="C67" s="12"/>
      <c r="D67" s="13">
        <v>0.61805555555555558</v>
      </c>
      <c r="E67" s="100" t="s">
        <v>15</v>
      </c>
      <c r="F67" s="36" t="s">
        <v>17</v>
      </c>
      <c r="G67" s="74" t="s">
        <v>24</v>
      </c>
      <c r="H67" s="75"/>
      <c r="I67" s="2"/>
      <c r="J67" s="2"/>
      <c r="K67" s="87"/>
      <c r="L67" s="15"/>
      <c r="M67" s="114"/>
      <c r="N67" s="109"/>
    </row>
    <row r="68" spans="1:14" s="1" customFormat="1" ht="16.5" customHeight="1" x14ac:dyDescent="0.2">
      <c r="A68" s="10"/>
      <c r="B68" s="11"/>
      <c r="C68" s="12"/>
      <c r="D68" s="13">
        <v>0.80555555555555547</v>
      </c>
      <c r="E68" s="100" t="s">
        <v>12</v>
      </c>
      <c r="F68" s="36" t="s">
        <v>13</v>
      </c>
      <c r="G68" s="74"/>
      <c r="H68" s="81"/>
      <c r="I68" s="2"/>
      <c r="J68" s="2"/>
      <c r="K68" s="87"/>
      <c r="L68" s="15"/>
      <c r="M68" s="114" t="s">
        <v>32</v>
      </c>
      <c r="N68" s="109"/>
    </row>
    <row r="69" spans="1:14" s="1" customFormat="1" ht="16.5" customHeight="1" x14ac:dyDescent="0.2">
      <c r="A69" s="16"/>
      <c r="B69" s="46"/>
      <c r="C69" s="47"/>
      <c r="D69" s="19"/>
      <c r="E69" s="101"/>
      <c r="F69" s="52"/>
      <c r="G69" s="34"/>
      <c r="H69" s="53"/>
      <c r="I69" s="23"/>
      <c r="J69" s="23"/>
      <c r="K69" s="154" t="s">
        <v>34</v>
      </c>
      <c r="L69" s="24" t="s">
        <v>8</v>
      </c>
      <c r="M69" s="113"/>
      <c r="N69" s="109"/>
    </row>
    <row r="70" spans="1:14" s="1" customFormat="1" ht="16.5" customHeight="1" x14ac:dyDescent="0.2">
      <c r="A70" s="54"/>
      <c r="B70" s="44"/>
      <c r="C70" s="45"/>
      <c r="D70" s="13"/>
      <c r="E70" s="102"/>
      <c r="F70" s="41"/>
      <c r="G70" s="2"/>
      <c r="H70" s="76"/>
      <c r="I70" s="2"/>
      <c r="J70" s="2"/>
      <c r="K70" s="87"/>
      <c r="L70" s="15"/>
      <c r="M70" s="112"/>
      <c r="N70" s="109"/>
    </row>
    <row r="71" spans="1:14" s="1" customFormat="1" ht="16.5" customHeight="1" x14ac:dyDescent="0.2">
      <c r="A71" s="10">
        <f>MAX($A$6:A70)+1</f>
        <v>15</v>
      </c>
      <c r="B71" s="11">
        <f>MAX($B$6:B70)+1</f>
        <v>45144</v>
      </c>
      <c r="C71" s="12">
        <f>WEEKDAY(B71)</f>
        <v>1</v>
      </c>
      <c r="D71" s="3">
        <v>0.33333333333333331</v>
      </c>
      <c r="E71" s="103" t="s">
        <v>34</v>
      </c>
      <c r="F71" s="41" t="s">
        <v>22</v>
      </c>
      <c r="G71" s="37" t="s">
        <v>33</v>
      </c>
      <c r="H71" s="81"/>
      <c r="I71" s="73"/>
      <c r="J71" s="2"/>
      <c r="K71" s="87"/>
      <c r="L71" s="15"/>
      <c r="M71" s="111" t="s">
        <v>32</v>
      </c>
      <c r="N71" s="109"/>
    </row>
    <row r="72" spans="1:14" s="1" customFormat="1" ht="16.5" customHeight="1" x14ac:dyDescent="0.2">
      <c r="A72" s="10"/>
      <c r="B72" s="44"/>
      <c r="C72" s="45"/>
      <c r="D72" s="3">
        <v>0.67361111111111116</v>
      </c>
      <c r="E72" s="99" t="s">
        <v>31</v>
      </c>
      <c r="F72" s="41" t="s">
        <v>23</v>
      </c>
      <c r="G72" s="37"/>
      <c r="H72" s="73" t="s">
        <v>30</v>
      </c>
      <c r="I72" s="73"/>
      <c r="J72" s="2"/>
      <c r="K72" s="94"/>
      <c r="L72" s="43"/>
      <c r="M72" s="111"/>
      <c r="N72" s="109"/>
    </row>
    <row r="73" spans="1:14" s="1" customFormat="1" ht="16.5" customHeight="1" thickBot="1" x14ac:dyDescent="0.25">
      <c r="A73" s="55"/>
      <c r="B73" s="56"/>
      <c r="C73" s="57"/>
      <c r="D73" s="58"/>
      <c r="E73" s="104"/>
      <c r="F73" s="59"/>
      <c r="G73" s="60"/>
      <c r="H73" s="61"/>
      <c r="I73" s="60"/>
      <c r="J73" s="60"/>
      <c r="K73" s="96"/>
      <c r="L73" s="62"/>
      <c r="M73" s="110"/>
      <c r="N73" s="109"/>
    </row>
    <row r="74" spans="1:14" s="1" customFormat="1" ht="27" customHeight="1" x14ac:dyDescent="0.2">
      <c r="A74" s="63" t="s">
        <v>25</v>
      </c>
      <c r="D74" s="64"/>
      <c r="E74" s="64"/>
      <c r="F74" s="64"/>
      <c r="G74" s="64"/>
      <c r="H74" s="64"/>
      <c r="I74" s="64"/>
      <c r="J74" s="64"/>
      <c r="K74" s="97"/>
      <c r="L74" s="64"/>
      <c r="M74" s="4"/>
    </row>
  </sheetData>
  <mergeCells count="13">
    <mergeCell ref="K5:L5"/>
    <mergeCell ref="M4:M5"/>
    <mergeCell ref="K29:L29"/>
    <mergeCell ref="K33:L33"/>
    <mergeCell ref="A1:D1"/>
    <mergeCell ref="K1:L1"/>
    <mergeCell ref="A4:A5"/>
    <mergeCell ref="B4:B5"/>
    <mergeCell ref="C4:C5"/>
    <mergeCell ref="D4:L4"/>
    <mergeCell ref="A2:M2"/>
    <mergeCell ref="E5:F5"/>
    <mergeCell ref="G5:J5"/>
  </mergeCells>
  <phoneticPr fontId="11"/>
  <printOptions horizontalCentered="1"/>
  <pageMargins left="0.59055118110236227" right="0.19685039370078741" top="0.59055118110236227" bottom="0.39370078740157483" header="0.31496062992125984" footer="0.31496062992125984"/>
  <pageSetup paperSize="9" scale="59" orientation="portrait" cellComments="asDisplayed" horizontalDpi="1200" verticalDpi="1200" r:id="rId1"/>
  <colBreaks count="1" manualBreakCount="1">
    <brk id="14" max="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R5BS収集①</vt:lpstr>
      <vt:lpstr>'R5BS収集①'!Print_Area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user24</dc:creator>
  <cp:lastModifiedBy>PC22</cp:lastModifiedBy>
  <cp:lastPrinted>2023-05-08T05:14:52Z</cp:lastPrinted>
  <dcterms:created xsi:type="dcterms:W3CDTF">2023-03-31T02:34:32Z</dcterms:created>
  <dcterms:modified xsi:type="dcterms:W3CDTF">2023-05-08T07:52:44Z</dcterms:modified>
</cp:coreProperties>
</file>