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\\192.168.1.250\share1\⑪R08\⑩業者選定\旅行業者\令和８インドネシア現調収集②ジャヤプラ\"/>
    </mc:Choice>
  </mc:AlternateContent>
  <xr:revisionPtr revIDLastSave="0" documentId="13_ncr:1_{BDBA616E-C7E5-437F-9225-47194C58D1AA}" xr6:coauthVersionLast="47" xr6:coauthVersionMax="47" xr10:uidLastSave="{00000000-0000-0000-0000-000000000000}"/>
  <bookViews>
    <workbookView xWindow="1152" yWindow="1152" windowWidth="19092" windowHeight="11424" xr2:uid="{5CBDC8BB-8B4F-4926-8290-A0A67284C4D9}"/>
  </bookViews>
  <sheets>
    <sheet name="R8インドネシア現地調査・遺骨収集②日程表案" sheetId="70" r:id="rId1"/>
  </sheets>
  <definedNames>
    <definedName name="_xlnm.Print_Area" localSheetId="0">'R8インドネシア現地調査・遺骨収集②日程表案'!$A$1:$N$87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70" l="1"/>
  <c r="A21" i="70"/>
  <c r="C15" i="70"/>
  <c r="C10" i="70"/>
  <c r="B26" i="70" l="1"/>
  <c r="C21" i="70"/>
  <c r="A26" i="70"/>
  <c r="A31" i="70" l="1"/>
  <c r="A35" i="70" s="1"/>
  <c r="A39" i="70" s="1"/>
  <c r="A43" i="70" s="1"/>
  <c r="B31" i="70"/>
  <c r="C26" i="70"/>
  <c r="A48" i="70" l="1"/>
  <c r="A52" i="70" s="1"/>
  <c r="C31" i="70"/>
  <c r="B35" i="70"/>
  <c r="A60" i="70" l="1"/>
  <c r="C35" i="70"/>
  <c r="B39" i="70"/>
  <c r="C39" i="70" s="1"/>
  <c r="A66" i="70" l="1"/>
  <c r="B43" i="70"/>
  <c r="A72" i="70" l="1"/>
  <c r="C43" i="70"/>
  <c r="B48" i="70"/>
  <c r="C48" i="70" s="1"/>
  <c r="B52" i="70" l="1"/>
  <c r="C52" i="70" s="1"/>
  <c r="B60" i="70" l="1"/>
  <c r="B66" i="70" s="1"/>
  <c r="C66" i="70" s="1"/>
  <c r="C60" i="70"/>
  <c r="B72" i="70" l="1"/>
  <c r="C72" i="70" l="1"/>
</calcChain>
</file>

<file path=xl/sharedStrings.xml><?xml version="1.0" encoding="utf-8"?>
<sst xmlns="http://schemas.openxmlformats.org/spreadsheetml/2006/main" count="104" uniqueCount="59">
  <si>
    <t>泊</t>
    <rPh sb="0" eb="1">
      <t>ハク</t>
    </rPh>
    <phoneticPr fontId="5"/>
  </si>
  <si>
    <t>発</t>
    <rPh sb="0" eb="1">
      <t>ハツ</t>
    </rPh>
    <phoneticPr fontId="5"/>
  </si>
  <si>
    <t>時間</t>
    <rPh sb="0" eb="2">
      <t>ジカン</t>
    </rPh>
    <phoneticPr fontId="5"/>
  </si>
  <si>
    <t>着</t>
    <rPh sb="0" eb="1">
      <t>チャク</t>
    </rPh>
    <phoneticPr fontId="1"/>
  </si>
  <si>
    <t>都市（空港）</t>
    <rPh sb="0" eb="2">
      <t>トシ</t>
    </rPh>
    <rPh sb="3" eb="5">
      <t>クウコウ</t>
    </rPh>
    <phoneticPr fontId="5"/>
  </si>
  <si>
    <t>曜日</t>
    <rPh sb="0" eb="2">
      <t>ヨウビ</t>
    </rPh>
    <phoneticPr fontId="1"/>
  </si>
  <si>
    <t>月日</t>
    <rPh sb="0" eb="1">
      <t>ツキ</t>
    </rPh>
    <rPh sb="1" eb="2">
      <t>ヒ</t>
    </rPh>
    <phoneticPr fontId="1"/>
  </si>
  <si>
    <t>日次</t>
    <rPh sb="0" eb="2">
      <t>ニチジ</t>
    </rPh>
    <phoneticPr fontId="1"/>
  </si>
  <si>
    <t>行動及び概要</t>
    <phoneticPr fontId="1"/>
  </si>
  <si>
    <t>羽田</t>
    <rPh sb="0" eb="2">
      <t>ハネダ</t>
    </rPh>
    <phoneticPr fontId="4"/>
  </si>
  <si>
    <t>ジャカルタ</t>
    <phoneticPr fontId="1"/>
  </si>
  <si>
    <t>終日</t>
    <rPh sb="0" eb="2">
      <t>シュウジツ</t>
    </rPh>
    <phoneticPr fontId="1"/>
  </si>
  <si>
    <t>（GA875便）※毎日　</t>
    <rPh sb="6" eb="7">
      <t>ビン</t>
    </rPh>
    <rPh sb="9" eb="11">
      <t>マイニチ</t>
    </rPh>
    <phoneticPr fontId="4"/>
  </si>
  <si>
    <t>発</t>
    <rPh sb="0" eb="1">
      <t>ハツ</t>
    </rPh>
    <phoneticPr fontId="1"/>
  </si>
  <si>
    <t>【解団】</t>
    <rPh sb="1" eb="3">
      <t>カイダン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</si>
  <si>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</si>
  <si>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</si>
  <si>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羽田</t>
    <rPh sb="0" eb="2">
      <t>ハネダ</t>
    </rPh>
    <phoneticPr fontId="1"/>
  </si>
  <si>
    <t>機中</t>
    <rPh sb="0" eb="2">
      <t>キチュウ</t>
    </rPh>
    <phoneticPr fontId="1"/>
  </si>
  <si>
    <t>都内</t>
    <rPh sb="0" eb="2">
      <t>トナイ</t>
    </rPh>
    <phoneticPr fontId="1"/>
  </si>
  <si>
    <t>【結団式】(ホテル内会議室又はホテル近傍会議室を予定）</t>
    <rPh sb="1" eb="4">
      <t>ケツダンシキ</t>
    </rPh>
    <rPh sb="9" eb="10">
      <t>ナイ</t>
    </rPh>
    <rPh sb="10" eb="13">
      <t>カイギシツ</t>
    </rPh>
    <rPh sb="13" eb="14">
      <t>マタ</t>
    </rPh>
    <rPh sb="18" eb="20">
      <t>キンボウ</t>
    </rPh>
    <rPh sb="20" eb="23">
      <t>カイギシツ</t>
    </rPh>
    <rPh sb="24" eb="26">
      <t>ヨテイ</t>
    </rPh>
    <phoneticPr fontId="1"/>
  </si>
  <si>
    <t>（GA656）</t>
    <phoneticPr fontId="1"/>
  </si>
  <si>
    <t>ジャヤプラ</t>
    <phoneticPr fontId="1"/>
  </si>
  <si>
    <t>【パプア州政府表敬】</t>
    <rPh sb="4" eb="7">
      <t>シュウセイフ</t>
    </rPh>
    <rPh sb="7" eb="9">
      <t>ヒョウケイ</t>
    </rPh>
    <phoneticPr fontId="1"/>
  </si>
  <si>
    <t>（アーリーチェックイン後、休憩）</t>
    <rPh sb="11" eb="12">
      <t>ゴ</t>
    </rPh>
    <rPh sb="13" eb="15">
      <t>キュウケイ</t>
    </rPh>
    <phoneticPr fontId="1"/>
  </si>
  <si>
    <t>　調査：第５日</t>
    <rPh sb="1" eb="3">
      <t>チョウサ</t>
    </rPh>
    <rPh sb="4" eb="5">
      <t>ダイ</t>
    </rPh>
    <rPh sb="6" eb="7">
      <t>ニチ</t>
    </rPh>
    <phoneticPr fontId="1"/>
  </si>
  <si>
    <t>ジャカルタ</t>
  </si>
  <si>
    <t>ジャヤプラ</t>
  </si>
  <si>
    <t>※空港までのシャトルバス（無料）を利用できるホテルを選定</t>
    <rPh sb="1" eb="3">
      <t>クウコウ</t>
    </rPh>
    <rPh sb="13" eb="15">
      <t>ムリョウ</t>
    </rPh>
    <rPh sb="17" eb="19">
      <t>リヨウ</t>
    </rPh>
    <rPh sb="26" eb="28">
      <t>センテイ</t>
    </rPh>
    <phoneticPr fontId="1"/>
  </si>
  <si>
    <t>【文化省表敬・結果報告】</t>
    <rPh sb="1" eb="4">
      <t>ブンカショウ</t>
    </rPh>
    <rPh sb="4" eb="6">
      <t>ヒョウケイ</t>
    </rPh>
    <rPh sb="7" eb="9">
      <t>ケッカ</t>
    </rPh>
    <rPh sb="9" eb="11">
      <t>ホウコク</t>
    </rPh>
    <phoneticPr fontId="1"/>
  </si>
  <si>
    <t>車両（バンタイプ）終日７台</t>
    <rPh sb="0" eb="2">
      <t>シャリョウ</t>
    </rPh>
    <rPh sb="9" eb="11">
      <t>シュウジツ</t>
    </rPh>
    <rPh sb="12" eb="13">
      <t>ダイ</t>
    </rPh>
    <phoneticPr fontId="1"/>
  </si>
  <si>
    <t>ミニバス（終日）</t>
    <rPh sb="5" eb="7">
      <t>シュウジツ</t>
    </rPh>
    <phoneticPr fontId="1"/>
  </si>
  <si>
    <t xml:space="preserve">車両（バンタイプ）終日７台
</t>
    <rPh sb="0" eb="2">
      <t>シャリョウ</t>
    </rPh>
    <rPh sb="9" eb="11">
      <t>シュウジツ</t>
    </rPh>
    <rPh sb="12" eb="13">
      <t>ダイ</t>
    </rPh>
    <phoneticPr fontId="1"/>
  </si>
  <si>
    <t>バス（荷物運搬込み・半日）1台
ミニバス（送迎用・荷物運搬込み）１台）</t>
    <rPh sb="3" eb="5">
      <t>ニモツ</t>
    </rPh>
    <rPh sb="5" eb="8">
      <t>ウンパンコ</t>
    </rPh>
    <rPh sb="10" eb="12">
      <t>ハンニチ</t>
    </rPh>
    <rPh sb="14" eb="15">
      <t>ダイ</t>
    </rPh>
    <rPh sb="22" eb="24">
      <t>ソウゲイ</t>
    </rPh>
    <rPh sb="24" eb="25">
      <t>ヨウ</t>
    </rPh>
    <rPh sb="26" eb="28">
      <t>ニモツ</t>
    </rPh>
    <rPh sb="28" eb="30">
      <t>ウンパン</t>
    </rPh>
    <rPh sb="30" eb="31">
      <t>コ</t>
    </rPh>
    <rPh sb="34" eb="35">
      <t>ダイ</t>
    </rPh>
    <phoneticPr fontId="1"/>
  </si>
  <si>
    <t>バス（荷物運搬込み・終日）1台</t>
    <rPh sb="3" eb="8">
      <t>ニモツウンパンコ</t>
    </rPh>
    <rPh sb="10" eb="12">
      <t>シュウジツ</t>
    </rPh>
    <rPh sb="14" eb="15">
      <t>ダイ</t>
    </rPh>
    <phoneticPr fontId="1"/>
  </si>
  <si>
    <t>(空港内隣接ホテルにて両替）</t>
    <rPh sb="1" eb="4">
      <t>クウコウナイ</t>
    </rPh>
    <rPh sb="4" eb="6">
      <t>リンセツ</t>
    </rPh>
    <rPh sb="11" eb="13">
      <t>リョウガエ</t>
    </rPh>
    <phoneticPr fontId="1"/>
  </si>
  <si>
    <t>【パプア州政府への結果報告】</t>
    <rPh sb="4" eb="7">
      <t>シュウセイフ</t>
    </rPh>
    <rPh sb="9" eb="11">
      <t>ケッカ</t>
    </rPh>
    <rPh sb="11" eb="13">
      <t>ホウコク</t>
    </rPh>
    <phoneticPr fontId="1"/>
  </si>
  <si>
    <t>（GA657便）</t>
    <rPh sb="6" eb="7">
      <t>ビン</t>
    </rPh>
    <phoneticPr fontId="1"/>
  </si>
  <si>
    <t>（NH856便）</t>
    <rPh sb="6" eb="7">
      <t>ビン</t>
    </rPh>
    <phoneticPr fontId="1"/>
  </si>
  <si>
    <t>令和8年度インドネシア現地調査・収集派遣（第2次）日程（案）</t>
    <rPh sb="0" eb="2">
      <t>レイワ</t>
    </rPh>
    <rPh sb="3" eb="5">
      <t>ネンド</t>
    </rPh>
    <rPh sb="11" eb="13">
      <t>ゲンチ</t>
    </rPh>
    <rPh sb="13" eb="15">
      <t>チョウサ</t>
    </rPh>
    <rPh sb="16" eb="18">
      <t>シュウシュウ</t>
    </rPh>
    <rPh sb="18" eb="20">
      <t>ハケン</t>
    </rPh>
    <rPh sb="21" eb="22">
      <t>ダイ</t>
    </rPh>
    <rPh sb="23" eb="24">
      <t>ジ</t>
    </rPh>
    <rPh sb="25" eb="27">
      <t>ニッテイ</t>
    </rPh>
    <rPh sb="28" eb="29">
      <t>アン</t>
    </rPh>
    <phoneticPr fontId="5"/>
  </si>
  <si>
    <t>【ジャヤプラ県行政府表敬】</t>
    <rPh sb="6" eb="7">
      <t>ケン</t>
    </rPh>
    <rPh sb="7" eb="10">
      <t>ギョウセイフ</t>
    </rPh>
    <rPh sb="10" eb="12">
      <t>ヒョウケイ</t>
    </rPh>
    <phoneticPr fontId="1"/>
  </si>
  <si>
    <t>　調査：第１日</t>
    <rPh sb="1" eb="3">
      <t>チョウサ</t>
    </rPh>
    <rPh sb="4" eb="5">
      <t>ダイ</t>
    </rPh>
    <rPh sb="6" eb="7">
      <t>ニチ</t>
    </rPh>
    <phoneticPr fontId="1"/>
  </si>
  <si>
    <t>車両（バンタイプ）終日３台</t>
    <rPh sb="0" eb="2">
      <t>シャリョウ</t>
    </rPh>
    <rPh sb="9" eb="11">
      <t>シュウジツ</t>
    </rPh>
    <rPh sb="12" eb="13">
      <t>ダイ</t>
    </rPh>
    <phoneticPr fontId="1"/>
  </si>
  <si>
    <t>　調査：（予備日）</t>
    <rPh sb="1" eb="3">
      <t>チョウサ</t>
    </rPh>
    <rPh sb="5" eb="7">
      <t>ヨビ</t>
    </rPh>
    <rPh sb="7" eb="8">
      <t>ニチ</t>
    </rPh>
    <phoneticPr fontId="1"/>
  </si>
  <si>
    <t>土</t>
    <rPh sb="0" eb="1">
      <t>ド</t>
    </rPh>
    <phoneticPr fontId="1"/>
  </si>
  <si>
    <t>備考</t>
    <rPh sb="0" eb="2">
      <t>ビコウ</t>
    </rPh>
    <phoneticPr fontId="1"/>
  </si>
  <si>
    <t>　調査：第２日</t>
    <rPh sb="1" eb="3">
      <t>チョウサ</t>
    </rPh>
    <rPh sb="4" eb="5">
      <t>ダイ</t>
    </rPh>
    <rPh sb="6" eb="7">
      <t>ニチ</t>
    </rPh>
    <phoneticPr fontId="1"/>
  </si>
  <si>
    <t>　調査：第３日</t>
    <rPh sb="1" eb="3">
      <t>チョウサ</t>
    </rPh>
    <rPh sb="4" eb="5">
      <t>ダイ</t>
    </rPh>
    <phoneticPr fontId="1"/>
  </si>
  <si>
    <t xml:space="preserve">　調査：第４日 </t>
    <rPh sb="1" eb="3">
      <t>チョウサ</t>
    </rPh>
    <rPh sb="4" eb="5">
      <t>ダイ</t>
    </rPh>
    <rPh sb="6" eb="7">
      <t>ニチ</t>
    </rPh>
    <phoneticPr fontId="1"/>
  </si>
  <si>
    <t>　調査：第６日</t>
    <rPh sb="1" eb="3">
      <t>チョウサ</t>
    </rPh>
    <rPh sb="4" eb="5">
      <t>ダイ</t>
    </rPh>
    <rPh sb="6" eb="7">
      <t>ニチ</t>
    </rPh>
    <phoneticPr fontId="1"/>
  </si>
  <si>
    <t>会議室借上げ（２ｈ）</t>
    <rPh sb="0" eb="3">
      <t>カイギシツ</t>
    </rPh>
    <rPh sb="3" eb="5">
      <t>カリア</t>
    </rPh>
    <phoneticPr fontId="1"/>
  </si>
  <si>
    <t>【在インドネシア日本国大使館表敬・結果報告】</t>
    <rPh sb="1" eb="2">
      <t>ザイ</t>
    </rPh>
    <rPh sb="8" eb="10">
      <t>ニホン</t>
    </rPh>
    <rPh sb="10" eb="11">
      <t>コク</t>
    </rPh>
    <rPh sb="11" eb="14">
      <t>タイシカン</t>
    </rPh>
    <rPh sb="14" eb="16">
      <t>ヒョウケイ</t>
    </rPh>
    <rPh sb="17" eb="21">
      <t>ケッカホウコク</t>
    </rPh>
    <phoneticPr fontId="1"/>
  </si>
  <si>
    <t>【休養】</t>
    <rPh sb="1" eb="3">
      <t>キュウヨウ</t>
    </rPh>
    <phoneticPr fontId="1"/>
  </si>
  <si>
    <t>（地域偵察・研究）</t>
    <phoneticPr fontId="1"/>
  </si>
  <si>
    <t>文化省へDNA検体引渡し</t>
    <rPh sb="0" eb="3">
      <t>ブンカショウ</t>
    </rPh>
    <rPh sb="7" eb="9">
      <t>ケンタイ</t>
    </rPh>
    <rPh sb="9" eb="11">
      <t>ヒキワタ</t>
    </rPh>
    <phoneticPr fontId="1"/>
  </si>
  <si>
    <t>【ジャヤプラ県行政府への結果報告】</t>
    <rPh sb="12" eb="14">
      <t>ケッカ</t>
    </rPh>
    <rPh sb="14" eb="16">
      <t>ホウコク</t>
    </rPh>
    <phoneticPr fontId="1"/>
  </si>
  <si>
    <t>（文化保護局より調査資材受取り）</t>
    <rPh sb="1" eb="6">
      <t>ブンカホゴキョク</t>
    </rPh>
    <phoneticPr fontId="1"/>
  </si>
  <si>
    <t>（検体検疫・移送手続き）</t>
    <phoneticPr fontId="1"/>
  </si>
  <si>
    <t>（文化保護局へ資材預入）</t>
    <rPh sb="1" eb="3">
      <t>ブンカ</t>
    </rPh>
    <rPh sb="3" eb="5">
      <t>ホゴ</t>
    </rPh>
    <rPh sb="5" eb="6">
      <t>キョク</t>
    </rPh>
    <rPh sb="7" eb="9">
      <t>シザイ</t>
    </rPh>
    <rPh sb="9" eb="11">
      <t>アズケイレ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</si>
</sst>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hh:mm;@"/>
    <numFmt numFmtId="177" formatCode="aaa"/>
    <numFmt numFmtId="178" formatCode="m&quot;月&quot;d&quot;日&quot;;@"/>
  </numFmts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メイリオ"/>
      <family val="3"/>
      <charset val="128"/>
    </font>
    <font>
      <sz val="6"/>
      <name val="ＭＳ Ｐゴシック"/>
      <family val="3"/>
      <charset val="128"/>
    </font>
    <font>
      <i/>
      <sz val="6"/>
      <name val="Verdana"/>
      <family val="2"/>
    </font>
    <font>
      <b/>
      <sz val="20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2"/>
      <name val="ＭＳ Ｐゴシック"/>
      <family val="3"/>
      <charset val="128"/>
    </font>
    <font>
      <b/>
      <sz val="12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Roboto"/>
    </font>
    <font>
      <sz val="12"/>
      <color rgb="FFFF0000"/>
      <name val="メイリオ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b/>
      <sz val="12"/>
      <color rgb="FFFF0000"/>
      <name val="メイリオ"/>
      <family val="3"/>
      <charset val="128"/>
    </font>
    <font>
      <sz val="12"/>
      <color rgb="FF0070C0"/>
      <name val="メイリオ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16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</cellStyleXfs>
  <cellXfs count="194">
    <xf numFmtId="0" fontId="0" fillId="0" borderId="0" xfId="0">
      <alignment vertical="center"/>
    </xf>
    <xf numFmtId="0" fontId="3" fillId="0" borderId="0" xfId="1" applyFont="1" applyAlignment="1">
      <alignment horizontal="right" vertical="center"/>
    </xf>
    <xf numFmtId="49" fontId="3" fillId="0" borderId="0" xfId="1" applyNumberFormat="1" applyFont="1"/>
    <xf numFmtId="178" fontId="3" fillId="0" borderId="0" xfId="1" applyNumberFormat="1" applyFont="1"/>
    <xf numFmtId="177" fontId="3" fillId="0" borderId="0" xfId="1" applyNumberFormat="1" applyFont="1"/>
    <xf numFmtId="176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center"/>
    </xf>
    <xf numFmtId="0" fontId="8" fillId="0" borderId="0" xfId="3" applyFont="1"/>
    <xf numFmtId="0" fontId="8" fillId="0" borderId="0" xfId="3" applyFont="1" applyAlignment="1">
      <alignment horizontal="right"/>
    </xf>
    <xf numFmtId="49" fontId="9" fillId="0" borderId="0" xfId="1" applyNumberFormat="1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9" fillId="2" borderId="4" xfId="1" applyFont="1" applyFill="1" applyBorder="1" applyAlignment="1">
      <alignment vertical="center" textRotation="255"/>
    </xf>
    <xf numFmtId="0" fontId="10" fillId="2" borderId="17" xfId="1" applyFont="1" applyFill="1" applyBorder="1" applyAlignment="1">
      <alignment horizontal="center" vertical="center"/>
    </xf>
    <xf numFmtId="177" fontId="10" fillId="2" borderId="10" xfId="1" applyNumberFormat="1" applyFont="1" applyFill="1" applyBorder="1" applyAlignment="1">
      <alignment horizontal="center" vertical="center" textRotation="255"/>
    </xf>
    <xf numFmtId="176" fontId="10" fillId="2" borderId="4" xfId="1" applyNumberFormat="1" applyFont="1" applyFill="1" applyBorder="1" applyAlignment="1">
      <alignment horizontal="center" vertical="center"/>
    </xf>
    <xf numFmtId="0" fontId="9" fillId="0" borderId="4" xfId="1" applyFont="1" applyBorder="1" applyAlignment="1">
      <alignment vertical="center" textRotation="255"/>
    </xf>
    <xf numFmtId="0" fontId="10" fillId="0" borderId="17" xfId="1" applyFont="1" applyBorder="1" applyAlignment="1">
      <alignment horizontal="center" vertical="center"/>
    </xf>
    <xf numFmtId="177" fontId="10" fillId="0" borderId="10" xfId="1" applyNumberFormat="1" applyFont="1" applyBorder="1" applyAlignment="1">
      <alignment horizontal="center" vertical="center" textRotation="255"/>
    </xf>
    <xf numFmtId="176" fontId="10" fillId="0" borderId="4" xfId="1" applyNumberFormat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textRotation="255"/>
    </xf>
    <xf numFmtId="56" fontId="7" fillId="0" borderId="15" xfId="1" applyNumberFormat="1" applyFont="1" applyBorder="1" applyAlignment="1">
      <alignment horizontal="center" vertical="center"/>
    </xf>
    <xf numFmtId="177" fontId="7" fillId="0" borderId="2" xfId="1" applyNumberFormat="1" applyFont="1" applyBorder="1" applyAlignment="1">
      <alignment horizontal="center" vertical="center" textRotation="255"/>
    </xf>
    <xf numFmtId="176" fontId="10" fillId="0" borderId="1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vertical="center" textRotation="255"/>
    </xf>
    <xf numFmtId="0" fontId="10" fillId="0" borderId="15" xfId="1" applyFont="1" applyBorder="1" applyAlignment="1">
      <alignment horizontal="center" vertical="center"/>
    </xf>
    <xf numFmtId="177" fontId="10" fillId="0" borderId="2" xfId="1" applyNumberFormat="1" applyFont="1" applyBorder="1" applyAlignment="1">
      <alignment horizontal="center" vertical="center" textRotation="255"/>
    </xf>
    <xf numFmtId="176" fontId="7" fillId="0" borderId="1" xfId="1" applyNumberFormat="1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9" fillId="0" borderId="7" xfId="1" applyFont="1" applyBorder="1" applyAlignment="1">
      <alignment vertical="center" textRotation="255"/>
    </xf>
    <xf numFmtId="0" fontId="10" fillId="0" borderId="16" xfId="1" applyFont="1" applyBorder="1" applyAlignment="1">
      <alignment horizontal="center" vertical="center"/>
    </xf>
    <xf numFmtId="177" fontId="10" fillId="0" borderId="6" xfId="1" applyNumberFormat="1" applyFont="1" applyBorder="1" applyAlignment="1">
      <alignment horizontal="center" vertical="center" textRotation="255"/>
    </xf>
    <xf numFmtId="176" fontId="10" fillId="0" borderId="7" xfId="1" applyNumberFormat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shrinkToFit="1"/>
    </xf>
    <xf numFmtId="0" fontId="7" fillId="0" borderId="13" xfId="1" applyFont="1" applyBorder="1" applyAlignment="1">
      <alignment vertical="center"/>
    </xf>
    <xf numFmtId="177" fontId="7" fillId="0" borderId="2" xfId="1" applyNumberFormat="1" applyFont="1" applyBorder="1" applyAlignment="1">
      <alignment horizontal="center" vertical="center"/>
    </xf>
    <xf numFmtId="20" fontId="7" fillId="0" borderId="1" xfId="1" applyNumberFormat="1" applyFont="1" applyBorder="1" applyAlignment="1">
      <alignment horizontal="distributed" vertical="center"/>
    </xf>
    <xf numFmtId="0" fontId="7" fillId="0" borderId="2" xfId="1" applyFont="1" applyBorder="1" applyAlignment="1">
      <alignment vertical="center"/>
    </xf>
    <xf numFmtId="0" fontId="7" fillId="0" borderId="1" xfId="1" applyFont="1" applyBorder="1" applyAlignment="1">
      <alignment horizontal="left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 shrinkToFit="1"/>
    </xf>
    <xf numFmtId="0" fontId="7" fillId="0" borderId="1" xfId="1" applyFont="1" applyBorder="1" applyAlignment="1">
      <alignment horizontal="distributed" vertical="center"/>
    </xf>
    <xf numFmtId="0" fontId="7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176" fontId="7" fillId="0" borderId="7" xfId="1" applyNumberFormat="1" applyFont="1" applyBorder="1" applyAlignment="1">
      <alignment horizontal="center" vertical="center"/>
    </xf>
    <xf numFmtId="0" fontId="7" fillId="0" borderId="7" xfId="1" applyFont="1" applyBorder="1" applyAlignment="1">
      <alignment horizontal="distributed" vertical="center" shrinkToFit="1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left" vertical="center"/>
    </xf>
    <xf numFmtId="0" fontId="10" fillId="0" borderId="8" xfId="1" applyFont="1" applyBorder="1" applyAlignment="1">
      <alignment horizontal="left" vertical="center"/>
    </xf>
    <xf numFmtId="0" fontId="7" fillId="0" borderId="8" xfId="1" applyFont="1" applyBorder="1" applyAlignment="1">
      <alignment vertical="center"/>
    </xf>
    <xf numFmtId="1" fontId="3" fillId="0" borderId="1" xfId="1" applyNumberFormat="1" applyFont="1" applyBorder="1" applyAlignment="1">
      <alignment vertical="center"/>
    </xf>
    <xf numFmtId="178" fontId="7" fillId="0" borderId="17" xfId="1" applyNumberFormat="1" applyFont="1" applyBorder="1" applyAlignment="1">
      <alignment vertical="center"/>
    </xf>
    <xf numFmtId="177" fontId="3" fillId="0" borderId="10" xfId="1" applyNumberFormat="1" applyFont="1" applyBorder="1" applyAlignment="1">
      <alignment vertical="center"/>
    </xf>
    <xf numFmtId="176" fontId="7" fillId="0" borderId="4" xfId="1" applyNumberFormat="1" applyFont="1" applyBorder="1" applyAlignment="1">
      <alignment horizontal="center" vertical="center"/>
    </xf>
    <xf numFmtId="0" fontId="7" fillId="0" borderId="4" xfId="1" applyFont="1" applyBorder="1" applyAlignment="1">
      <alignment horizontal="distributed" vertical="center" shrinkToFit="1"/>
    </xf>
    <xf numFmtId="0" fontId="7" fillId="0" borderId="10" xfId="1" applyFont="1" applyBorder="1" applyAlignment="1">
      <alignment horizontal="center" vertical="center"/>
    </xf>
    <xf numFmtId="0" fontId="7" fillId="0" borderId="4" xfId="1" applyFont="1" applyBorder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0" fontId="10" fillId="0" borderId="3" xfId="3" applyFont="1" applyBorder="1" applyAlignment="1">
      <alignment horizontal="left" vertical="center"/>
    </xf>
    <xf numFmtId="0" fontId="7" fillId="0" borderId="3" xfId="1" applyFont="1" applyBorder="1" applyAlignment="1">
      <alignment horizontal="center" vertical="center" shrinkToFit="1"/>
    </xf>
    <xf numFmtId="0" fontId="7" fillId="0" borderId="3" xfId="1" applyFont="1" applyBorder="1" applyAlignment="1">
      <alignment vertical="center"/>
    </xf>
    <xf numFmtId="1" fontId="3" fillId="0" borderId="1" xfId="1" applyNumberFormat="1" applyFont="1" applyBorder="1" applyAlignment="1">
      <alignment horizontal="center" vertical="center"/>
    </xf>
    <xf numFmtId="178" fontId="7" fillId="0" borderId="15" xfId="1" applyNumberFormat="1" applyFont="1" applyBorder="1" applyAlignment="1">
      <alignment horizontal="center" vertical="center"/>
    </xf>
    <xf numFmtId="176" fontId="7" fillId="0" borderId="0" xfId="1" applyNumberFormat="1" applyFont="1" applyAlignment="1">
      <alignment horizontal="center" vertical="center"/>
    </xf>
    <xf numFmtId="0" fontId="7" fillId="0" borderId="1" xfId="1" applyFont="1" applyBorder="1" applyAlignment="1">
      <alignment horizontal="distributed" vertical="center" shrinkToFit="1"/>
    </xf>
    <xf numFmtId="20" fontId="7" fillId="0" borderId="2" xfId="1" applyNumberFormat="1" applyFont="1" applyBorder="1" applyAlignment="1">
      <alignment horizontal="center" vertical="center"/>
    </xf>
    <xf numFmtId="0" fontId="12" fillId="0" borderId="0" xfId="0" applyFont="1">
      <alignment vertical="center"/>
    </xf>
    <xf numFmtId="177" fontId="13" fillId="0" borderId="2" xfId="1" applyNumberFormat="1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10" fillId="0" borderId="0" xfId="0" applyFont="1">
      <alignment vertical="center"/>
    </xf>
    <xf numFmtId="177" fontId="3" fillId="0" borderId="2" xfId="1" applyNumberFormat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1" fontId="3" fillId="0" borderId="7" xfId="1" applyNumberFormat="1" applyFont="1" applyBorder="1" applyAlignment="1">
      <alignment vertical="center"/>
    </xf>
    <xf numFmtId="178" fontId="7" fillId="0" borderId="16" xfId="1" applyNumberFormat="1" applyFont="1" applyBorder="1" applyAlignment="1">
      <alignment vertical="center"/>
    </xf>
    <xf numFmtId="177" fontId="3" fillId="0" borderId="6" xfId="1" applyNumberFormat="1" applyFont="1" applyBorder="1" applyAlignment="1">
      <alignment vertical="center"/>
    </xf>
    <xf numFmtId="176" fontId="3" fillId="0" borderId="7" xfId="1" applyNumberFormat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1" fontId="3" fillId="0" borderId="4" xfId="1" applyNumberFormat="1" applyFont="1" applyBorder="1" applyAlignment="1">
      <alignment vertical="center"/>
    </xf>
    <xf numFmtId="178" fontId="7" fillId="0" borderId="15" xfId="1" applyNumberFormat="1" applyFont="1" applyBorder="1" applyAlignment="1">
      <alignment vertical="center"/>
    </xf>
    <xf numFmtId="177" fontId="3" fillId="0" borderId="2" xfId="1" applyNumberFormat="1" applyFont="1" applyBorder="1" applyAlignment="1">
      <alignment vertical="center"/>
    </xf>
    <xf numFmtId="176" fontId="3" fillId="0" borderId="1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6" fontId="3" fillId="0" borderId="0" xfId="1" applyNumberFormat="1" applyFont="1" applyAlignment="1">
      <alignment horizontal="center" vertical="center"/>
    </xf>
    <xf numFmtId="0" fontId="7" fillId="0" borderId="1" xfId="1" applyFont="1" applyBorder="1" applyAlignment="1">
      <alignment vertical="top"/>
    </xf>
    <xf numFmtId="0" fontId="10" fillId="0" borderId="0" xfId="1" applyFont="1" applyAlignment="1">
      <alignment vertical="center"/>
    </xf>
    <xf numFmtId="0" fontId="14" fillId="0" borderId="0" xfId="0" applyFont="1" applyAlignment="1">
      <alignment horizontal="left" vertical="top"/>
    </xf>
    <xf numFmtId="176" fontId="13" fillId="0" borderId="0" xfId="1" applyNumberFormat="1" applyFont="1" applyAlignment="1">
      <alignment horizontal="center" vertical="center"/>
    </xf>
    <xf numFmtId="0" fontId="15" fillId="0" borderId="1" xfId="0" applyFont="1" applyBorder="1" applyAlignment="1">
      <alignment vertical="top"/>
    </xf>
    <xf numFmtId="0" fontId="15" fillId="0" borderId="0" xfId="0" applyFont="1" applyAlignment="1">
      <alignment vertical="top"/>
    </xf>
    <xf numFmtId="0" fontId="16" fillId="0" borderId="0" xfId="3" applyFont="1" applyAlignment="1">
      <alignment vertical="center"/>
    </xf>
    <xf numFmtId="0" fontId="7" fillId="0" borderId="7" xfId="1" applyFont="1" applyBorder="1" applyAlignment="1">
      <alignment horizontal="center" vertical="center"/>
    </xf>
    <xf numFmtId="0" fontId="17" fillId="0" borderId="8" xfId="1" applyFont="1" applyBorder="1" applyAlignment="1">
      <alignment horizontal="left" vertical="center"/>
    </xf>
    <xf numFmtId="0" fontId="7" fillId="0" borderId="8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right" vertical="center" shrinkToFit="1"/>
    </xf>
    <xf numFmtId="0" fontId="7" fillId="0" borderId="11" xfId="1" applyFont="1" applyBorder="1" applyAlignment="1">
      <alignment vertical="center"/>
    </xf>
    <xf numFmtId="0" fontId="7" fillId="0" borderId="12" xfId="1" applyFont="1" applyBorder="1" applyAlignment="1">
      <alignment horizontal="center" vertical="center" shrinkToFit="1"/>
    </xf>
    <xf numFmtId="0" fontId="7" fillId="0" borderId="14" xfId="1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15" fillId="0" borderId="0" xfId="0" applyFont="1" applyAlignment="1">
      <alignment horizontal="center" vertical="center"/>
    </xf>
    <xf numFmtId="0" fontId="3" fillId="0" borderId="4" xfId="1" applyFont="1" applyBorder="1" applyAlignment="1">
      <alignment vertical="center"/>
    </xf>
    <xf numFmtId="0" fontId="17" fillId="0" borderId="3" xfId="1" applyFont="1" applyBorder="1" applyAlignment="1">
      <alignment horizontal="left" vertical="center"/>
    </xf>
    <xf numFmtId="0" fontId="7" fillId="0" borderId="3" xfId="1" applyFont="1" applyBorder="1" applyAlignment="1">
      <alignment vertical="center" shrinkToFit="1"/>
    </xf>
    <xf numFmtId="20" fontId="7" fillId="0" borderId="1" xfId="1" applyNumberFormat="1" applyFont="1" applyBorder="1" applyAlignment="1">
      <alignment horizontal="distributed" vertical="center" shrinkToFit="1"/>
    </xf>
    <xf numFmtId="0" fontId="7" fillId="0" borderId="0" xfId="1" applyFont="1" applyAlignment="1">
      <alignment vertical="center" shrinkToFit="1"/>
    </xf>
    <xf numFmtId="177" fontId="18" fillId="0" borderId="2" xfId="1" applyNumberFormat="1" applyFont="1" applyBorder="1" applyAlignment="1">
      <alignment horizontal="center" vertical="center"/>
    </xf>
    <xf numFmtId="0" fontId="11" fillId="0" borderId="0" xfId="0" applyFont="1" applyAlignment="1">
      <alignment vertical="top"/>
    </xf>
    <xf numFmtId="0" fontId="7" fillId="0" borderId="9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15" fillId="0" borderId="3" xfId="0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7" fillId="0" borderId="0" xfId="1" applyFont="1" applyAlignment="1">
      <alignment horizontal="right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horizontal="right" vertical="center" shrinkToFit="1"/>
    </xf>
    <xf numFmtId="0" fontId="7" fillId="0" borderId="8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3" xfId="1" applyFont="1" applyBorder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7" fillId="0" borderId="8" xfId="1" applyFont="1" applyBorder="1" applyAlignment="1">
      <alignment horizontal="right" vertical="center"/>
    </xf>
    <xf numFmtId="0" fontId="10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20" fontId="7" fillId="0" borderId="7" xfId="1" applyNumberFormat="1" applyFont="1" applyBorder="1" applyAlignment="1">
      <alignment horizontal="distributed" vertical="center" shrinkToFit="1"/>
    </xf>
    <xf numFmtId="20" fontId="7" fillId="0" borderId="6" xfId="1" applyNumberFormat="1" applyFont="1" applyBorder="1" applyAlignment="1">
      <alignment horizontal="center" vertical="center"/>
    </xf>
    <xf numFmtId="0" fontId="7" fillId="0" borderId="8" xfId="3" applyFont="1" applyBorder="1" applyAlignment="1">
      <alignment vertical="center"/>
    </xf>
    <xf numFmtId="1" fontId="3" fillId="0" borderId="0" xfId="1" applyNumberFormat="1" applyFont="1" applyAlignment="1">
      <alignment vertical="center"/>
    </xf>
    <xf numFmtId="178" fontId="7" fillId="0" borderId="0" xfId="1" applyNumberFormat="1" applyFont="1" applyAlignment="1">
      <alignment vertical="center"/>
    </xf>
    <xf numFmtId="177" fontId="3" fillId="0" borderId="0" xfId="1" applyNumberFormat="1" applyFont="1" applyAlignment="1">
      <alignment vertical="center"/>
    </xf>
    <xf numFmtId="0" fontId="7" fillId="0" borderId="0" xfId="1" applyFont="1" applyAlignment="1">
      <alignment horizontal="distributed" vertical="center" shrinkToFit="1"/>
    </xf>
    <xf numFmtId="1" fontId="3" fillId="0" borderId="0" xfId="1" applyNumberFormat="1" applyFont="1" applyAlignment="1">
      <alignment horizontal="center" vertical="center"/>
    </xf>
    <xf numFmtId="178" fontId="7" fillId="0" borderId="0" xfId="1" applyNumberFormat="1" applyFont="1" applyAlignment="1">
      <alignment horizontal="center" vertical="center"/>
    </xf>
    <xf numFmtId="177" fontId="7" fillId="0" borderId="0" xfId="1" applyNumberFormat="1" applyFont="1" applyAlignment="1">
      <alignment horizontal="center" vertical="center"/>
    </xf>
    <xf numFmtId="20" fontId="7" fillId="0" borderId="0" xfId="1" applyNumberFormat="1" applyFont="1" applyAlignment="1">
      <alignment horizontal="distributed" vertical="center" shrinkToFit="1"/>
    </xf>
    <xf numFmtId="20" fontId="7" fillId="0" borderId="0" xfId="1" applyNumberFormat="1" applyFont="1" applyAlignment="1">
      <alignment horizontal="center" vertical="center"/>
    </xf>
    <xf numFmtId="0" fontId="17" fillId="0" borderId="0" xfId="1" applyFont="1" applyAlignment="1">
      <alignment horizontal="left" vertical="center"/>
    </xf>
    <xf numFmtId="177" fontId="3" fillId="0" borderId="0" xfId="1" applyNumberFormat="1" applyFont="1" applyAlignment="1">
      <alignment horizontal="center" vertical="center"/>
    </xf>
    <xf numFmtId="177" fontId="13" fillId="0" borderId="0" xfId="1" applyNumberFormat="1" applyFont="1" applyAlignment="1">
      <alignment horizontal="center" vertical="center"/>
    </xf>
    <xf numFmtId="20" fontId="7" fillId="0" borderId="0" xfId="1" applyNumberFormat="1" applyFont="1" applyAlignment="1">
      <alignment horizontal="distributed" vertical="center"/>
    </xf>
    <xf numFmtId="0" fontId="13" fillId="0" borderId="0" xfId="1" applyFont="1" applyAlignment="1">
      <alignment vertical="center" wrapText="1" shrinkToFit="1"/>
    </xf>
    <xf numFmtId="0" fontId="9" fillId="0" borderId="0" xfId="1" applyFont="1" applyAlignment="1">
      <alignment horizontal="left"/>
    </xf>
    <xf numFmtId="0" fontId="11" fillId="0" borderId="0" xfId="0" applyFont="1" applyAlignment="1">
      <alignment vertical="center" wrapText="1" shrinkToFi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left" vertical="center"/>
    </xf>
    <xf numFmtId="0" fontId="14" fillId="0" borderId="0" xfId="0" applyFont="1" applyAlignment="1">
      <alignment horizontal="left" vertical="top"/>
    </xf>
    <xf numFmtId="0" fontId="10" fillId="0" borderId="0" xfId="1" applyFont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0" fontId="19" fillId="0" borderId="0" xfId="0" applyFont="1" applyAlignment="1">
      <alignment horizontal="left" vertical="center" wrapText="1" shrinkToFit="1"/>
    </xf>
    <xf numFmtId="49" fontId="7" fillId="0" borderId="17" xfId="1" applyNumberFormat="1" applyFont="1" applyBorder="1" applyAlignment="1">
      <alignment horizontal="left" vertical="top" wrapText="1" shrinkToFit="1"/>
    </xf>
    <xf numFmtId="49" fontId="7" fillId="0" borderId="15" xfId="1" applyNumberFormat="1" applyFont="1" applyBorder="1" applyAlignment="1">
      <alignment horizontal="left" vertical="top" wrapText="1" shrinkToFit="1"/>
    </xf>
    <xf numFmtId="0" fontId="11" fillId="0" borderId="16" xfId="0" applyFont="1" applyBorder="1" applyAlignment="1">
      <alignment horizontal="left" vertical="top" wrapText="1" shrinkToFit="1"/>
    </xf>
    <xf numFmtId="0" fontId="7" fillId="0" borderId="0" xfId="1" applyFont="1" applyAlignment="1">
      <alignment vertical="center"/>
    </xf>
    <xf numFmtId="0" fontId="0" fillId="0" borderId="0" xfId="0">
      <alignment vertical="center"/>
    </xf>
    <xf numFmtId="0" fontId="11" fillId="0" borderId="15" xfId="0" applyFont="1" applyBorder="1" applyAlignment="1">
      <alignment horizontal="left" vertical="top" wrapText="1" shrinkToFit="1"/>
    </xf>
    <xf numFmtId="0" fontId="10" fillId="0" borderId="8" xfId="1" applyFont="1" applyBorder="1" applyAlignment="1">
      <alignment horizontal="left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57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49" fontId="6" fillId="3" borderId="0" xfId="1" applyNumberFormat="1" applyFont="1" applyFill="1" applyAlignment="1">
      <alignment horizontal="center" vertical="center"/>
    </xf>
    <xf numFmtId="49" fontId="20" fillId="3" borderId="0" xfId="1" applyNumberFormat="1" applyFont="1" applyFill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49" fontId="7" fillId="0" borderId="16" xfId="1" applyNumberFormat="1" applyFont="1" applyBorder="1" applyAlignment="1">
      <alignment horizontal="left" vertical="top" wrapText="1" shrinkToFit="1"/>
    </xf>
    <xf numFmtId="49" fontId="7" fillId="0" borderId="15" xfId="1" applyNumberFormat="1" applyFont="1" applyBorder="1" applyAlignment="1">
      <alignment horizontal="left" vertical="center" wrapText="1" shrinkToFit="1"/>
    </xf>
    <xf numFmtId="0" fontId="11" fillId="0" borderId="15" xfId="0" applyFont="1" applyBorder="1" applyAlignment="1">
      <alignment vertical="center" shrinkToFit="1"/>
    </xf>
    <xf numFmtId="0" fontId="11" fillId="0" borderId="16" xfId="0" applyFont="1" applyBorder="1" applyAlignment="1">
      <alignment vertical="center" shrinkToFit="1"/>
    </xf>
    <xf numFmtId="0" fontId="11" fillId="0" borderId="16" xfId="0" applyFont="1" applyBorder="1" applyAlignment="1">
      <alignment vertical="top" shrinkToFit="1"/>
    </xf>
  </cellXfs>
  <cellStyles count="5">
    <cellStyle name="標準" xfId="0" builtinId="0"/>
    <cellStyle name="標準 2" xfId="2" xr:uid="{00000000-0005-0000-0000-000001000000}"/>
    <cellStyle name="標準 2 2" xfId="3" xr:uid="{00000000-0005-0000-0000-000002000000}"/>
    <cellStyle name="標準 3" xfId="4" xr:uid="{00000000-0005-0000-0000-000003000000}"/>
    <cellStyle name="標準_kiyokoBLT1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108</xdr:row>
      <xdr:rowOff>0</xdr:rowOff>
    </xdr:from>
    <xdr:to>
      <xdr:col>13</xdr:col>
      <xdr:colOff>0</xdr:colOff>
      <xdr:row>108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26320D1-9F6F-4655-910A-0A75B9D76894}"/>
            </a:ext>
          </a:extLst>
        </xdr:cNvPr>
        <xdr:cNvSpPr>
          <a:spLocks noChangeArrowheads="1"/>
        </xdr:cNvSpPr>
      </xdr:nvSpPr>
      <xdr:spPr bwMode="auto">
        <a:xfrm>
          <a:off x="0" y="22847300"/>
          <a:ext cx="10648950" cy="0"/>
        </a:xfrm>
        <a:prstGeom prst="rect">
          <a:avLst/>
        </a:prstGeom>
        <a:gradFill rotWithShape="0">
          <a:gsLst>
            <a:gs pos="0">
              <a:srgbClr val="595959"/>
            </a:gs>
            <a:gs pos="100000">
              <a:srgbClr val="C0C0C0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108</xdr:row>
      <xdr:rowOff>0</xdr:rowOff>
    </xdr:from>
    <xdr:to>
      <xdr:col>13</xdr:col>
      <xdr:colOff>0</xdr:colOff>
      <xdr:row>108</xdr:row>
      <xdr:rowOff>0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A0433375-406F-4717-810F-0ED7D811866F}"/>
            </a:ext>
          </a:extLst>
        </xdr:cNvPr>
        <xdr:cNvSpPr>
          <a:spLocks noChangeArrowheads="1"/>
        </xdr:cNvSpPr>
      </xdr:nvSpPr>
      <xdr:spPr bwMode="auto">
        <a:xfrm>
          <a:off x="0" y="22847300"/>
          <a:ext cx="10648950" cy="0"/>
        </a:xfrm>
        <a:prstGeom prst="rect">
          <a:avLst/>
        </a:prstGeom>
        <a:gradFill rotWithShape="0">
          <a:gsLst>
            <a:gs pos="0">
              <a:srgbClr val="595959"/>
            </a:gs>
            <a:gs pos="100000">
              <a:srgbClr val="C0C0C0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108</xdr:row>
      <xdr:rowOff>0</xdr:rowOff>
    </xdr:from>
    <xdr:to>
      <xdr:col>13</xdr:col>
      <xdr:colOff>0</xdr:colOff>
      <xdr:row>108</xdr:row>
      <xdr:rowOff>0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E3598F18-6A79-4897-AE13-863AC4D0723D}"/>
            </a:ext>
          </a:extLst>
        </xdr:cNvPr>
        <xdr:cNvSpPr>
          <a:spLocks noChangeArrowheads="1"/>
        </xdr:cNvSpPr>
      </xdr:nvSpPr>
      <xdr:spPr bwMode="auto">
        <a:xfrm>
          <a:off x="0" y="22847300"/>
          <a:ext cx="10648950" cy="0"/>
        </a:xfrm>
        <a:prstGeom prst="rect">
          <a:avLst/>
        </a:prstGeom>
        <a:gradFill rotWithShape="0">
          <a:gsLst>
            <a:gs pos="0">
              <a:srgbClr val="595959"/>
            </a:gs>
            <a:gs pos="100000">
              <a:srgbClr val="C0C0C0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108</xdr:row>
      <xdr:rowOff>0</xdr:rowOff>
    </xdr:from>
    <xdr:to>
      <xdr:col>13</xdr:col>
      <xdr:colOff>0</xdr:colOff>
      <xdr:row>108</xdr:row>
      <xdr:rowOff>0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D5F68FD-652E-4DB2-B98B-B35C347C9000}"/>
            </a:ext>
          </a:extLst>
        </xdr:cNvPr>
        <xdr:cNvSpPr>
          <a:spLocks noChangeArrowheads="1"/>
        </xdr:cNvSpPr>
      </xdr:nvSpPr>
      <xdr:spPr bwMode="auto">
        <a:xfrm>
          <a:off x="0" y="22847300"/>
          <a:ext cx="10648950" cy="0"/>
        </a:xfrm>
        <a:prstGeom prst="rect">
          <a:avLst/>
        </a:prstGeom>
        <a:gradFill rotWithShape="0">
          <a:gsLst>
            <a:gs pos="0">
              <a:srgbClr val="595959"/>
            </a:gs>
            <a:gs pos="100000">
              <a:srgbClr val="C0C0C0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109</xdr:row>
      <xdr:rowOff>0</xdr:rowOff>
    </xdr:from>
    <xdr:to>
      <xdr:col>13</xdr:col>
      <xdr:colOff>0</xdr:colOff>
      <xdr:row>109</xdr:row>
      <xdr:rowOff>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46FF09E4-1EF0-4354-B667-1BD09973A741}"/>
            </a:ext>
          </a:extLst>
        </xdr:cNvPr>
        <xdr:cNvSpPr>
          <a:spLocks noChangeArrowheads="1"/>
        </xdr:cNvSpPr>
      </xdr:nvSpPr>
      <xdr:spPr bwMode="auto">
        <a:xfrm>
          <a:off x="0" y="23063200"/>
          <a:ext cx="10648950" cy="0"/>
        </a:xfrm>
        <a:prstGeom prst="rect">
          <a:avLst/>
        </a:prstGeom>
        <a:gradFill rotWithShape="0">
          <a:gsLst>
            <a:gs pos="0">
              <a:srgbClr val="595959"/>
            </a:gs>
            <a:gs pos="100000">
              <a:srgbClr val="C0C0C0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109</xdr:row>
      <xdr:rowOff>0</xdr:rowOff>
    </xdr:from>
    <xdr:to>
      <xdr:col>13</xdr:col>
      <xdr:colOff>0</xdr:colOff>
      <xdr:row>109</xdr:row>
      <xdr:rowOff>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972BFDBB-167E-4552-A6B9-79017DEA70BF}"/>
            </a:ext>
          </a:extLst>
        </xdr:cNvPr>
        <xdr:cNvSpPr>
          <a:spLocks noChangeArrowheads="1"/>
        </xdr:cNvSpPr>
      </xdr:nvSpPr>
      <xdr:spPr bwMode="auto">
        <a:xfrm>
          <a:off x="0" y="23063200"/>
          <a:ext cx="10648950" cy="0"/>
        </a:xfrm>
        <a:prstGeom prst="rect">
          <a:avLst/>
        </a:prstGeom>
        <a:gradFill rotWithShape="0">
          <a:gsLst>
            <a:gs pos="0">
              <a:srgbClr val="595959"/>
            </a:gs>
            <a:gs pos="100000">
              <a:srgbClr val="C0C0C0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108</xdr:row>
      <xdr:rowOff>0</xdr:rowOff>
    </xdr:from>
    <xdr:to>
      <xdr:col>13</xdr:col>
      <xdr:colOff>0</xdr:colOff>
      <xdr:row>108</xdr:row>
      <xdr:rowOff>0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D2015FEE-B426-4E27-851C-94D3899775E4}"/>
            </a:ext>
          </a:extLst>
        </xdr:cNvPr>
        <xdr:cNvSpPr>
          <a:spLocks noChangeArrowheads="1"/>
        </xdr:cNvSpPr>
      </xdr:nvSpPr>
      <xdr:spPr bwMode="auto">
        <a:xfrm>
          <a:off x="0" y="22847300"/>
          <a:ext cx="10648950" cy="0"/>
        </a:xfrm>
        <a:prstGeom prst="rect">
          <a:avLst/>
        </a:prstGeom>
        <a:gradFill rotWithShape="0">
          <a:gsLst>
            <a:gs pos="0">
              <a:srgbClr val="595959"/>
            </a:gs>
            <a:gs pos="100000">
              <a:srgbClr val="C0C0C0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108</xdr:row>
      <xdr:rowOff>0</xdr:rowOff>
    </xdr:from>
    <xdr:to>
      <xdr:col>13</xdr:col>
      <xdr:colOff>0</xdr:colOff>
      <xdr:row>108</xdr:row>
      <xdr:rowOff>0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4335680C-D70A-4477-9F5D-A2C0CC1199EE}"/>
            </a:ext>
          </a:extLst>
        </xdr:cNvPr>
        <xdr:cNvSpPr>
          <a:spLocks noChangeArrowheads="1"/>
        </xdr:cNvSpPr>
      </xdr:nvSpPr>
      <xdr:spPr bwMode="auto">
        <a:xfrm>
          <a:off x="0" y="22847300"/>
          <a:ext cx="10648950" cy="0"/>
        </a:xfrm>
        <a:prstGeom prst="rect">
          <a:avLst/>
        </a:prstGeom>
        <a:gradFill rotWithShape="0">
          <a:gsLst>
            <a:gs pos="0">
              <a:srgbClr val="595959"/>
            </a:gs>
            <a:gs pos="100000">
              <a:srgbClr val="C0C0C0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228600</xdr:colOff>
      <xdr:row>109</xdr:row>
      <xdr:rowOff>104775</xdr:rowOff>
    </xdr:from>
    <xdr:to>
      <xdr:col>14</xdr:col>
      <xdr:colOff>0</xdr:colOff>
      <xdr:row>109</xdr:row>
      <xdr:rowOff>104775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4ED1B231-DF4E-4261-8E7C-C609F704183F}"/>
            </a:ext>
          </a:extLst>
        </xdr:cNvPr>
        <xdr:cNvSpPr>
          <a:spLocks noChangeArrowheads="1"/>
        </xdr:cNvSpPr>
      </xdr:nvSpPr>
      <xdr:spPr bwMode="auto">
        <a:xfrm>
          <a:off x="228600" y="23167975"/>
          <a:ext cx="12007850" cy="0"/>
        </a:xfrm>
        <a:prstGeom prst="rect">
          <a:avLst/>
        </a:prstGeom>
        <a:gradFill rotWithShape="0">
          <a:gsLst>
            <a:gs pos="0">
              <a:srgbClr val="595959"/>
            </a:gs>
            <a:gs pos="100000">
              <a:srgbClr val="C0C0C0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110</xdr:row>
      <xdr:rowOff>0</xdr:rowOff>
    </xdr:from>
    <xdr:to>
      <xdr:col>13</xdr:col>
      <xdr:colOff>0</xdr:colOff>
      <xdr:row>110</xdr:row>
      <xdr:rowOff>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6DCFF88E-A390-4786-84FB-98EF56D84E67}"/>
            </a:ext>
          </a:extLst>
        </xdr:cNvPr>
        <xdr:cNvSpPr>
          <a:spLocks noChangeArrowheads="1"/>
        </xdr:cNvSpPr>
      </xdr:nvSpPr>
      <xdr:spPr bwMode="auto">
        <a:xfrm>
          <a:off x="0" y="23279100"/>
          <a:ext cx="10648950" cy="0"/>
        </a:xfrm>
        <a:prstGeom prst="rect">
          <a:avLst/>
        </a:prstGeom>
        <a:gradFill rotWithShape="0">
          <a:gsLst>
            <a:gs pos="0">
              <a:srgbClr val="595959"/>
            </a:gs>
            <a:gs pos="100000">
              <a:srgbClr val="C0C0C0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CF507-58E7-42FA-85C4-5BBA568050CE}">
  <sheetPr>
    <tabColor rgb="FF00B0F0"/>
    <pageSetUpPr fitToPage="1"/>
  </sheetPr>
  <dimension ref="A1:R88"/>
  <sheetViews>
    <sheetView tabSelected="1" topLeftCell="A56" zoomScale="78" zoomScaleNormal="78" workbookViewId="0">
      <selection activeCell="I76" sqref="I76"/>
    </sheetView>
  </sheetViews>
  <sheetFormatPr defaultColWidth="9" defaultRowHeight="17.25" customHeight="1" x14ac:dyDescent="0.55000000000000004"/>
  <cols>
    <col min="1" max="1" width="4.09765625" style="2" customWidth="1"/>
    <col min="2" max="2" width="12.09765625" style="3" customWidth="1"/>
    <col min="3" max="3" width="4.09765625" style="4" customWidth="1"/>
    <col min="4" max="4" width="9" style="5" customWidth="1"/>
    <col min="5" max="5" width="15.59765625" style="6" customWidth="1"/>
    <col min="6" max="6" width="3.09765625" style="55" customWidth="1"/>
    <col min="7" max="7" width="6" style="6" customWidth="1"/>
    <col min="8" max="8" width="19.69921875" style="154" customWidth="1"/>
    <col min="9" max="9" width="17.5" style="6" customWidth="1"/>
    <col min="10" max="10" width="4.19921875" style="6" customWidth="1"/>
    <col min="11" max="11" width="19.69921875" style="6" customWidth="1"/>
    <col min="12" max="12" width="14.59765625" style="6" customWidth="1"/>
    <col min="13" max="13" width="3.59765625" style="6" customWidth="1"/>
    <col min="14" max="14" width="21.69921875" style="6" customWidth="1"/>
    <col min="15" max="16384" width="9" style="6"/>
  </cols>
  <sheetData>
    <row r="1" spans="1:16" s="8" customFormat="1" ht="17.25" customHeight="1" x14ac:dyDescent="0.55000000000000004">
      <c r="A1" s="2"/>
      <c r="B1" s="3"/>
      <c r="C1" s="4"/>
      <c r="D1" s="5"/>
      <c r="E1" s="6"/>
      <c r="F1" s="7"/>
      <c r="G1" s="6"/>
      <c r="H1" s="6"/>
      <c r="I1" s="6"/>
      <c r="J1" s="6"/>
      <c r="K1" s="6"/>
      <c r="L1" s="181"/>
      <c r="M1" s="182"/>
      <c r="N1" s="1"/>
      <c r="P1" s="9"/>
    </row>
    <row r="2" spans="1:16" s="8" customFormat="1" ht="34.5" customHeight="1" x14ac:dyDescent="0.2">
      <c r="A2" s="183" t="s">
        <v>39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</row>
    <row r="3" spans="1:16" s="8" customFormat="1" ht="17.25" customHeight="1" x14ac:dyDescent="0.2">
      <c r="A3" s="10"/>
      <c r="B3" s="10"/>
      <c r="C3" s="10"/>
      <c r="D3" s="10"/>
      <c r="E3" s="10"/>
      <c r="F3" s="10"/>
      <c r="G3" s="11"/>
      <c r="H3" s="10"/>
      <c r="I3" s="10"/>
      <c r="J3" s="10"/>
      <c r="K3" s="10"/>
      <c r="L3" s="10"/>
      <c r="M3" s="12"/>
      <c r="N3" s="12"/>
    </row>
    <row r="4" spans="1:16" s="8" customFormat="1" ht="40.049999999999997" customHeight="1" x14ac:dyDescent="0.2">
      <c r="A4" s="13" t="s">
        <v>7</v>
      </c>
      <c r="B4" s="14" t="s">
        <v>6</v>
      </c>
      <c r="C4" s="15" t="s">
        <v>5</v>
      </c>
      <c r="D4" s="16" t="s">
        <v>2</v>
      </c>
      <c r="E4" s="185" t="s">
        <v>4</v>
      </c>
      <c r="F4" s="186"/>
      <c r="G4" s="187" t="s">
        <v>8</v>
      </c>
      <c r="H4" s="188"/>
      <c r="I4" s="188"/>
      <c r="J4" s="188"/>
      <c r="K4" s="188"/>
      <c r="L4" s="188"/>
      <c r="M4" s="188"/>
      <c r="N4" s="14" t="s">
        <v>45</v>
      </c>
    </row>
    <row r="5" spans="1:16" s="8" customFormat="1" ht="22.05" customHeight="1" x14ac:dyDescent="0.2">
      <c r="A5" s="17"/>
      <c r="B5" s="18"/>
      <c r="C5" s="19"/>
      <c r="D5" s="20"/>
      <c r="E5" s="21"/>
      <c r="F5" s="22"/>
      <c r="G5" s="23"/>
      <c r="H5" s="24"/>
      <c r="I5" s="24"/>
      <c r="J5" s="24"/>
      <c r="K5" s="24"/>
      <c r="L5" s="24"/>
      <c r="M5" s="24"/>
      <c r="N5" s="172" t="s">
        <v>50</v>
      </c>
    </row>
    <row r="6" spans="1:16" s="8" customFormat="1" ht="18.45" customHeight="1" x14ac:dyDescent="0.2">
      <c r="A6" s="25">
        <v>1</v>
      </c>
      <c r="B6" s="26">
        <v>46340</v>
      </c>
      <c r="C6" s="27" t="s">
        <v>44</v>
      </c>
      <c r="D6" s="28"/>
      <c r="E6" s="29"/>
      <c r="F6" s="30"/>
      <c r="G6" s="31"/>
      <c r="H6" s="32"/>
      <c r="I6" s="32"/>
      <c r="J6" s="32"/>
      <c r="K6" s="32"/>
      <c r="L6" s="32"/>
      <c r="M6" s="32"/>
      <c r="N6" s="173"/>
    </row>
    <row r="7" spans="1:16" s="8" customFormat="1" ht="18.45" customHeight="1" x14ac:dyDescent="0.2">
      <c r="A7" s="33"/>
      <c r="B7" s="34"/>
      <c r="C7" s="35"/>
      <c r="D7" s="36">
        <v>0.6875</v>
      </c>
      <c r="E7" s="29"/>
      <c r="F7" s="30"/>
      <c r="G7" s="31"/>
      <c r="H7" s="37" t="s">
        <v>20</v>
      </c>
      <c r="I7" s="32"/>
      <c r="J7" s="32"/>
      <c r="K7" s="32"/>
      <c r="L7" s="32"/>
      <c r="M7" s="32"/>
      <c r="N7" s="173"/>
    </row>
    <row r="8" spans="1:16" s="8" customFormat="1" ht="17.55" customHeight="1" x14ac:dyDescent="0.2">
      <c r="A8" s="38"/>
      <c r="B8" s="39"/>
      <c r="C8" s="40"/>
      <c r="D8" s="41"/>
      <c r="E8" s="42"/>
      <c r="F8" s="43"/>
      <c r="G8" s="44"/>
      <c r="H8" s="158" t="s">
        <v>28</v>
      </c>
      <c r="I8" s="158"/>
      <c r="J8" s="158"/>
      <c r="K8" s="159"/>
      <c r="L8" s="45" t="s">
        <v>19</v>
      </c>
      <c r="M8" s="46" t="s">
        <v>0</v>
      </c>
      <c r="N8" s="193"/>
    </row>
    <row r="9" spans="1:16" s="8" customFormat="1" ht="19.05" customHeight="1" x14ac:dyDescent="0.2">
      <c r="A9" s="33"/>
      <c r="B9" s="34"/>
      <c r="C9" s="35"/>
      <c r="D9" s="28"/>
      <c r="E9" s="29"/>
      <c r="F9" s="30"/>
      <c r="G9" s="31"/>
      <c r="H9" s="32"/>
      <c r="I9" s="32"/>
      <c r="J9" s="32"/>
      <c r="K9" s="32"/>
      <c r="L9" s="32"/>
      <c r="M9" s="32"/>
      <c r="N9" s="190"/>
    </row>
    <row r="10" spans="1:16" s="8" customFormat="1" ht="19.05" customHeight="1" x14ac:dyDescent="0.2">
      <c r="A10" s="25">
        <v>2</v>
      </c>
      <c r="B10" s="26">
        <v>46341</v>
      </c>
      <c r="C10" s="47">
        <f>WEEKDAY(B10)</f>
        <v>1</v>
      </c>
      <c r="D10" s="36">
        <v>0.48958333333333331</v>
      </c>
      <c r="E10" s="48" t="s">
        <v>9</v>
      </c>
      <c r="F10" s="49" t="s">
        <v>1</v>
      </c>
      <c r="G10" s="50" t="s">
        <v>12</v>
      </c>
      <c r="H10" s="37"/>
      <c r="I10" s="51"/>
      <c r="J10" s="51"/>
      <c r="K10" s="51"/>
      <c r="L10" s="52"/>
      <c r="M10" s="32"/>
      <c r="N10" s="190"/>
    </row>
    <row r="11" spans="1:16" s="8" customFormat="1" ht="19.05" customHeight="1" x14ac:dyDescent="0.2">
      <c r="A11" s="25"/>
      <c r="B11" s="26"/>
      <c r="C11" s="47"/>
      <c r="D11" s="36">
        <v>0.73263888888888884</v>
      </c>
      <c r="E11" s="53" t="s">
        <v>10</v>
      </c>
      <c r="F11" s="49" t="s">
        <v>3</v>
      </c>
      <c r="G11" s="54"/>
      <c r="H11" s="55"/>
      <c r="I11" s="51"/>
      <c r="J11" s="51"/>
      <c r="K11" s="51"/>
      <c r="L11" s="52"/>
      <c r="M11" s="32"/>
      <c r="N11" s="190"/>
    </row>
    <row r="12" spans="1:16" s="8" customFormat="1" ht="19.05" customHeight="1" x14ac:dyDescent="0.2">
      <c r="A12" s="33"/>
      <c r="B12" s="34"/>
      <c r="C12" s="35"/>
      <c r="D12" s="36"/>
      <c r="E12" s="53"/>
      <c r="F12" s="49"/>
      <c r="G12" s="54"/>
      <c r="H12" s="56" t="s">
        <v>35</v>
      </c>
      <c r="I12" s="51"/>
      <c r="J12" s="51"/>
      <c r="K12" s="51"/>
      <c r="L12" s="52"/>
      <c r="M12" s="32"/>
      <c r="N12" s="191"/>
    </row>
    <row r="13" spans="1:16" s="8" customFormat="1" ht="19.05" customHeight="1" x14ac:dyDescent="0.2">
      <c r="A13" s="38"/>
      <c r="B13" s="39"/>
      <c r="C13" s="40"/>
      <c r="D13" s="57">
        <v>0.94444444444444442</v>
      </c>
      <c r="E13" s="58" t="s">
        <v>26</v>
      </c>
      <c r="F13" s="59" t="s">
        <v>13</v>
      </c>
      <c r="G13" s="60" t="s">
        <v>21</v>
      </c>
      <c r="H13" s="61"/>
      <c r="I13" s="62"/>
      <c r="J13" s="62"/>
      <c r="K13" s="62"/>
      <c r="L13" s="45" t="s">
        <v>18</v>
      </c>
      <c r="M13" s="46" t="s">
        <v>0</v>
      </c>
      <c r="N13" s="192"/>
    </row>
    <row r="14" spans="1:16" s="55" customFormat="1" ht="17.25" customHeight="1" x14ac:dyDescent="0.45">
      <c r="A14" s="63"/>
      <c r="B14" s="64"/>
      <c r="C14" s="65"/>
      <c r="D14" s="66">
        <v>0.25</v>
      </c>
      <c r="E14" s="67" t="s">
        <v>27</v>
      </c>
      <c r="F14" s="68" t="s">
        <v>3</v>
      </c>
      <c r="G14" s="69"/>
      <c r="H14" s="70" t="s">
        <v>24</v>
      </c>
      <c r="I14" s="71"/>
      <c r="J14" s="71"/>
      <c r="K14" s="71"/>
      <c r="L14" s="72"/>
      <c r="M14" s="73"/>
      <c r="N14" s="172" t="s">
        <v>34</v>
      </c>
    </row>
    <row r="15" spans="1:16" s="55" customFormat="1" ht="17.25" customHeight="1" x14ac:dyDescent="0.45">
      <c r="A15" s="74">
        <v>3</v>
      </c>
      <c r="B15" s="75">
        <v>46342</v>
      </c>
      <c r="C15" s="47">
        <f>WEEKDAY(B15)</f>
        <v>2</v>
      </c>
      <c r="D15" s="76"/>
      <c r="E15" s="77"/>
      <c r="F15" s="78"/>
      <c r="G15" s="50"/>
      <c r="H15" s="37"/>
      <c r="I15" s="79"/>
      <c r="J15" s="79"/>
      <c r="K15" s="51"/>
      <c r="L15" s="52"/>
      <c r="M15" s="51"/>
      <c r="N15" s="173"/>
    </row>
    <row r="16" spans="1:16" s="55" customFormat="1" ht="17.25" customHeight="1" x14ac:dyDescent="0.45">
      <c r="A16" s="74"/>
      <c r="B16" s="75"/>
      <c r="C16" s="80"/>
      <c r="D16" s="36" t="s">
        <v>16</v>
      </c>
      <c r="E16" s="77"/>
      <c r="F16" s="78"/>
      <c r="G16" s="81"/>
      <c r="H16" s="37" t="s">
        <v>23</v>
      </c>
      <c r="I16" s="82"/>
      <c r="J16" s="79"/>
      <c r="K16" s="51"/>
      <c r="L16" s="52"/>
      <c r="M16" s="51"/>
      <c r="N16" s="173"/>
    </row>
    <row r="17" spans="1:18" s="55" customFormat="1" ht="17.100000000000001" customHeight="1" x14ac:dyDescent="0.45">
      <c r="A17" s="74"/>
      <c r="B17" s="75"/>
      <c r="C17" s="83"/>
      <c r="D17" s="36"/>
      <c r="E17" s="53"/>
      <c r="F17" s="84"/>
      <c r="G17" s="85"/>
      <c r="H17" s="37" t="s">
        <v>40</v>
      </c>
      <c r="I17" s="51"/>
      <c r="J17" s="175"/>
      <c r="K17" s="176"/>
      <c r="L17" s="52"/>
      <c r="M17" s="51"/>
      <c r="N17" s="173"/>
    </row>
    <row r="18" spans="1:18" s="55" customFormat="1" ht="17.100000000000001" customHeight="1" x14ac:dyDescent="0.45">
      <c r="A18" s="74"/>
      <c r="B18" s="75"/>
      <c r="C18" s="83"/>
      <c r="D18" s="36"/>
      <c r="E18" s="53"/>
      <c r="F18" s="84"/>
      <c r="G18" s="85"/>
      <c r="H18" s="37"/>
      <c r="I18" s="51"/>
      <c r="J18" s="51"/>
      <c r="K18"/>
      <c r="L18" s="52"/>
      <c r="M18" s="51"/>
      <c r="N18" s="173"/>
    </row>
    <row r="19" spans="1:18" s="90" customFormat="1" ht="17.25" customHeight="1" x14ac:dyDescent="0.45">
      <c r="A19" s="86"/>
      <c r="B19" s="87"/>
      <c r="C19" s="88"/>
      <c r="D19" s="89"/>
      <c r="E19" s="58"/>
      <c r="F19" s="59"/>
      <c r="G19" s="60"/>
      <c r="H19" s="178" t="s">
        <v>56</v>
      </c>
      <c r="I19" s="179"/>
      <c r="J19" s="179"/>
      <c r="K19" s="180"/>
      <c r="L19" s="45" t="s">
        <v>22</v>
      </c>
      <c r="M19" s="46" t="s">
        <v>0</v>
      </c>
      <c r="N19" s="189"/>
    </row>
    <row r="20" spans="1:18" s="55" customFormat="1" ht="17.25" customHeight="1" x14ac:dyDescent="0.45">
      <c r="A20" s="91"/>
      <c r="B20" s="92"/>
      <c r="C20" s="93"/>
      <c r="D20" s="94"/>
      <c r="E20" s="77"/>
      <c r="F20" s="84"/>
      <c r="G20" s="21"/>
      <c r="H20" s="160"/>
      <c r="I20" s="160"/>
      <c r="J20" s="95"/>
      <c r="K20" s="73"/>
      <c r="L20" s="52"/>
      <c r="M20" s="51"/>
      <c r="N20" s="172" t="s">
        <v>30</v>
      </c>
    </row>
    <row r="21" spans="1:18" s="55" customFormat="1" ht="17.25" customHeight="1" x14ac:dyDescent="0.45">
      <c r="A21" s="74">
        <f>MAX(A$14:A15)+1</f>
        <v>4</v>
      </c>
      <c r="B21" s="75">
        <f>MAX(B$14:B15)+1</f>
        <v>46343</v>
      </c>
      <c r="C21" s="83">
        <f>WEEKDAY(B21)</f>
        <v>3</v>
      </c>
      <c r="D21" s="96" t="s">
        <v>11</v>
      </c>
      <c r="E21" s="77"/>
      <c r="F21" s="78"/>
      <c r="G21" s="97"/>
      <c r="H21" s="98" t="s">
        <v>41</v>
      </c>
      <c r="I21" s="161"/>
      <c r="J21" s="161"/>
      <c r="K21" s="161"/>
      <c r="L21" s="52"/>
      <c r="M21" s="51"/>
      <c r="N21" s="173"/>
    </row>
    <row r="22" spans="1:18" s="55" customFormat="1" ht="17.25" customHeight="1" x14ac:dyDescent="0.45">
      <c r="A22" s="74"/>
      <c r="B22" s="75"/>
      <c r="C22" s="83"/>
      <c r="D22" s="100"/>
      <c r="E22" s="77"/>
      <c r="F22" s="78"/>
      <c r="G22" s="101"/>
      <c r="H22" s="98"/>
      <c r="I22" s="98"/>
      <c r="J22" s="102"/>
      <c r="K22" s="103"/>
      <c r="L22" s="52"/>
      <c r="M22" s="51"/>
      <c r="N22" s="173"/>
    </row>
    <row r="23" spans="1:18" s="55" customFormat="1" ht="17.25" customHeight="1" x14ac:dyDescent="0.45">
      <c r="A23" s="74"/>
      <c r="B23" s="75"/>
      <c r="C23" s="83"/>
      <c r="D23" s="96"/>
      <c r="E23" s="77"/>
      <c r="F23" s="78"/>
      <c r="G23" s="101"/>
      <c r="H23" s="37"/>
      <c r="I23" s="102"/>
      <c r="J23" s="102"/>
      <c r="K23" s="103"/>
      <c r="L23" s="52"/>
      <c r="M23" s="51"/>
      <c r="N23" s="173"/>
    </row>
    <row r="24" spans="1:18" s="90" customFormat="1" ht="17.100000000000001" customHeight="1" x14ac:dyDescent="0.45">
      <c r="A24" s="86"/>
      <c r="B24" s="87"/>
      <c r="C24" s="88"/>
      <c r="D24" s="57"/>
      <c r="E24" s="58"/>
      <c r="F24" s="59"/>
      <c r="G24" s="104"/>
      <c r="H24" s="105"/>
      <c r="I24" s="106"/>
      <c r="J24" s="107"/>
      <c r="K24" s="108"/>
      <c r="L24" s="109" t="s">
        <v>22</v>
      </c>
      <c r="M24" s="110" t="s">
        <v>0</v>
      </c>
      <c r="N24" s="189"/>
    </row>
    <row r="25" spans="1:18" s="90" customFormat="1" ht="17.25" customHeight="1" x14ac:dyDescent="0.45">
      <c r="A25" s="63"/>
      <c r="B25" s="92"/>
      <c r="C25" s="93"/>
      <c r="D25" s="94"/>
      <c r="E25" s="77"/>
      <c r="F25" s="84"/>
      <c r="G25" s="29"/>
      <c r="H25" s="160"/>
      <c r="I25" s="160"/>
      <c r="J25" s="95"/>
      <c r="K25" s="73"/>
      <c r="L25" s="111"/>
      <c r="M25" s="111"/>
      <c r="N25" s="172" t="s">
        <v>30</v>
      </c>
      <c r="R25" s="112"/>
    </row>
    <row r="26" spans="1:18" s="90" customFormat="1" ht="17.25" customHeight="1" x14ac:dyDescent="0.45">
      <c r="A26" s="74">
        <f>MAX(A$14:A21)+1</f>
        <v>5</v>
      </c>
      <c r="B26" s="75">
        <f>MAX(B$14:B21)+1</f>
        <v>46344</v>
      </c>
      <c r="C26" s="83">
        <f>WEEKDAY(B26)</f>
        <v>4</v>
      </c>
      <c r="D26" s="96" t="s">
        <v>11</v>
      </c>
      <c r="E26" s="77"/>
      <c r="F26" s="78"/>
      <c r="G26" s="97"/>
      <c r="H26" s="98" t="s">
        <v>46</v>
      </c>
      <c r="I26" s="161"/>
      <c r="J26" s="161"/>
      <c r="K26" s="161"/>
      <c r="L26" s="113"/>
      <c r="M26" s="113"/>
      <c r="N26" s="173"/>
    </row>
    <row r="27" spans="1:18" s="90" customFormat="1" ht="17.25" customHeight="1" x14ac:dyDescent="0.45">
      <c r="A27" s="74"/>
      <c r="B27" s="75"/>
      <c r="C27" s="83"/>
      <c r="D27" s="100"/>
      <c r="E27" s="77"/>
      <c r="F27" s="78"/>
      <c r="G27" s="101"/>
      <c r="H27" s="98"/>
      <c r="I27" s="98"/>
      <c r="J27" s="102"/>
      <c r="K27" s="103"/>
      <c r="L27" s="113"/>
      <c r="M27" s="113"/>
      <c r="N27" s="173"/>
    </row>
    <row r="28" spans="1:18" s="90" customFormat="1" ht="17.25" customHeight="1" x14ac:dyDescent="0.45">
      <c r="A28" s="74"/>
      <c r="B28" s="75"/>
      <c r="C28" s="83"/>
      <c r="D28" s="96"/>
      <c r="E28" s="77"/>
      <c r="F28" s="78"/>
      <c r="G28" s="101"/>
      <c r="H28" s="37"/>
      <c r="I28" s="102"/>
      <c r="J28" s="102"/>
      <c r="K28" s="103"/>
      <c r="L28" s="113"/>
      <c r="M28" s="113"/>
      <c r="N28" s="173"/>
    </row>
    <row r="29" spans="1:18" s="90" customFormat="1" ht="17.25" customHeight="1" x14ac:dyDescent="0.45">
      <c r="A29" s="63"/>
      <c r="B29" s="92"/>
      <c r="C29" s="93"/>
      <c r="D29" s="36"/>
      <c r="E29" s="77"/>
      <c r="F29" s="84"/>
      <c r="G29" s="54"/>
      <c r="H29" s="105"/>
      <c r="I29" s="106"/>
      <c r="J29" s="107"/>
      <c r="K29" s="108"/>
      <c r="L29" s="109" t="s">
        <v>22</v>
      </c>
      <c r="M29" s="110" t="s">
        <v>0</v>
      </c>
      <c r="N29" s="189"/>
    </row>
    <row r="30" spans="1:18" s="90" customFormat="1" ht="17.25" customHeight="1" x14ac:dyDescent="0.45">
      <c r="A30" s="91"/>
      <c r="B30" s="64"/>
      <c r="C30" s="65"/>
      <c r="D30" s="66"/>
      <c r="E30" s="67"/>
      <c r="F30" s="68"/>
      <c r="G30" s="114"/>
      <c r="H30" s="115"/>
      <c r="I30" s="73"/>
      <c r="J30" s="73"/>
      <c r="K30" s="73"/>
      <c r="L30" s="116"/>
      <c r="M30" s="73"/>
      <c r="N30" s="172" t="s">
        <v>30</v>
      </c>
    </row>
    <row r="31" spans="1:18" s="90" customFormat="1" ht="17.25" customHeight="1" x14ac:dyDescent="0.45">
      <c r="A31" s="74">
        <f>MAX(A$14:A27)+1</f>
        <v>6</v>
      </c>
      <c r="B31" s="75">
        <f>MAX(B$14:B27)+1</f>
        <v>46345</v>
      </c>
      <c r="C31" s="83">
        <f>WEEKDAY(B31)</f>
        <v>5</v>
      </c>
      <c r="D31" s="36" t="s">
        <v>11</v>
      </c>
      <c r="E31" s="117"/>
      <c r="F31" s="78"/>
      <c r="G31" s="97"/>
      <c r="H31" s="37" t="s">
        <v>47</v>
      </c>
      <c r="I31" s="161"/>
      <c r="J31" s="161"/>
      <c r="K31" s="161"/>
      <c r="L31" s="118"/>
      <c r="M31" s="51"/>
      <c r="N31" s="173"/>
    </row>
    <row r="32" spans="1:18" s="90" customFormat="1" ht="17.25" customHeight="1" x14ac:dyDescent="0.45">
      <c r="A32" s="74"/>
      <c r="B32" s="75"/>
      <c r="C32" s="119"/>
      <c r="D32" s="36"/>
      <c r="E32" s="117"/>
      <c r="F32" s="78"/>
      <c r="G32" s="97"/>
      <c r="H32" s="37"/>
      <c r="I32" s="120"/>
      <c r="J32" s="120"/>
      <c r="K32" s="37"/>
      <c r="L32" s="118"/>
      <c r="M32" s="51"/>
      <c r="N32" s="173"/>
    </row>
    <row r="33" spans="1:14" s="90" customFormat="1" ht="16.5" customHeight="1" x14ac:dyDescent="0.45">
      <c r="A33" s="86"/>
      <c r="B33" s="87"/>
      <c r="C33" s="88"/>
      <c r="D33" s="57"/>
      <c r="E33" s="58"/>
      <c r="F33" s="59"/>
      <c r="G33" s="104"/>
      <c r="H33" s="61"/>
      <c r="I33" s="106"/>
      <c r="J33" s="107"/>
      <c r="K33" s="121"/>
      <c r="L33" s="45" t="s">
        <v>22</v>
      </c>
      <c r="M33" s="46" t="s">
        <v>0</v>
      </c>
      <c r="N33" s="173"/>
    </row>
    <row r="34" spans="1:14" s="90" customFormat="1" ht="17.25" customHeight="1" x14ac:dyDescent="0.45">
      <c r="A34" s="91"/>
      <c r="B34" s="64"/>
      <c r="C34" s="65"/>
      <c r="D34" s="66"/>
      <c r="E34" s="67"/>
      <c r="F34" s="68"/>
      <c r="G34" s="114"/>
      <c r="H34" s="122"/>
      <c r="I34" s="122"/>
      <c r="J34" s="122"/>
      <c r="K34" s="73"/>
      <c r="L34" s="116"/>
      <c r="M34" s="73"/>
      <c r="N34" s="172" t="s">
        <v>32</v>
      </c>
    </row>
    <row r="35" spans="1:14" s="90" customFormat="1" ht="17.25" customHeight="1" x14ac:dyDescent="0.45">
      <c r="A35" s="74">
        <f>MAX(A$14:A31)+1</f>
        <v>7</v>
      </c>
      <c r="B35" s="75">
        <f>MAX(B$14:B31)+1</f>
        <v>46346</v>
      </c>
      <c r="C35" s="83">
        <f>WEEKDAY(B35)</f>
        <v>6</v>
      </c>
      <c r="D35" s="36" t="s">
        <v>11</v>
      </c>
      <c r="E35" s="117"/>
      <c r="F35" s="78"/>
      <c r="G35" s="123"/>
      <c r="H35" s="37" t="s">
        <v>48</v>
      </c>
      <c r="I35" s="161"/>
      <c r="J35" s="161"/>
      <c r="K35" s="161"/>
      <c r="L35" s="118"/>
      <c r="M35" s="51"/>
      <c r="N35" s="173"/>
    </row>
    <row r="36" spans="1:14" s="90" customFormat="1" ht="17.25" customHeight="1" x14ac:dyDescent="0.45">
      <c r="A36" s="74"/>
      <c r="B36" s="75"/>
      <c r="C36" s="80"/>
      <c r="D36" s="36"/>
      <c r="E36" s="117"/>
      <c r="F36" s="78"/>
      <c r="G36" s="124"/>
      <c r="H36" s="37"/>
      <c r="I36" s="103"/>
      <c r="J36" s="103"/>
      <c r="K36" s="37"/>
      <c r="L36" s="118"/>
      <c r="M36" s="51"/>
      <c r="N36" s="173"/>
    </row>
    <row r="37" spans="1:14" s="90" customFormat="1" ht="17.100000000000001" customHeight="1" x14ac:dyDescent="0.45">
      <c r="A37" s="86"/>
      <c r="B37" s="87"/>
      <c r="C37" s="88"/>
      <c r="D37" s="57"/>
      <c r="E37" s="58"/>
      <c r="F37" s="59"/>
      <c r="G37" s="104"/>
      <c r="H37" s="61"/>
      <c r="I37" s="106"/>
      <c r="J37" s="62"/>
      <c r="K37" s="62"/>
      <c r="L37" s="45" t="s">
        <v>22</v>
      </c>
      <c r="M37" s="46" t="s">
        <v>0</v>
      </c>
      <c r="N37" s="173"/>
    </row>
    <row r="38" spans="1:14" s="90" customFormat="1" ht="17.25" customHeight="1" x14ac:dyDescent="0.45">
      <c r="A38" s="91"/>
      <c r="B38" s="64"/>
      <c r="C38" s="65"/>
      <c r="D38" s="66"/>
      <c r="E38" s="67"/>
      <c r="F38" s="68"/>
      <c r="G38" s="114"/>
      <c r="H38" s="125"/>
      <c r="I38" s="125"/>
      <c r="J38" s="125"/>
      <c r="K38" s="73"/>
      <c r="L38" s="116"/>
      <c r="M38" s="73"/>
      <c r="N38" s="172" t="s">
        <v>32</v>
      </c>
    </row>
    <row r="39" spans="1:14" s="90" customFormat="1" ht="17.25" customHeight="1" x14ac:dyDescent="0.45">
      <c r="A39" s="74">
        <f>MAX(A$14:A35)+1</f>
        <v>8</v>
      </c>
      <c r="B39" s="75">
        <f>MAX(B$14:B35)+1</f>
        <v>46347</v>
      </c>
      <c r="C39" s="83">
        <f>WEEKDAY(B39)</f>
        <v>7</v>
      </c>
      <c r="D39" s="36" t="s">
        <v>11</v>
      </c>
      <c r="E39" s="117"/>
      <c r="F39" s="78"/>
      <c r="G39" s="126"/>
      <c r="H39" s="37" t="s">
        <v>25</v>
      </c>
      <c r="I39" s="161"/>
      <c r="J39" s="161"/>
      <c r="K39" s="161"/>
      <c r="L39" s="118"/>
      <c r="M39" s="51"/>
      <c r="N39" s="173"/>
    </row>
    <row r="40" spans="1:14" s="90" customFormat="1" ht="17.100000000000001" customHeight="1" x14ac:dyDescent="0.45">
      <c r="A40" s="74"/>
      <c r="B40" s="75"/>
      <c r="C40" s="47"/>
      <c r="D40" s="36"/>
      <c r="E40" s="117"/>
      <c r="F40" s="78"/>
      <c r="G40" s="126"/>
      <c r="H40" s="37"/>
      <c r="I40" s="103"/>
      <c r="J40" s="103"/>
      <c r="K40" s="37"/>
      <c r="L40" s="118"/>
      <c r="M40" s="51"/>
      <c r="N40" s="173"/>
    </row>
    <row r="41" spans="1:14" s="90" customFormat="1" ht="17.100000000000001" customHeight="1" x14ac:dyDescent="0.45">
      <c r="A41" s="86"/>
      <c r="B41" s="87"/>
      <c r="C41" s="88"/>
      <c r="D41" s="57"/>
      <c r="E41" s="58"/>
      <c r="F41" s="59"/>
      <c r="G41" s="104"/>
      <c r="H41" s="61"/>
      <c r="I41" s="106"/>
      <c r="J41" s="62"/>
      <c r="K41" s="62"/>
      <c r="L41" s="45" t="s">
        <v>22</v>
      </c>
      <c r="M41" s="46" t="s">
        <v>0</v>
      </c>
      <c r="N41" s="173"/>
    </row>
    <row r="42" spans="1:14" s="90" customFormat="1" ht="17.100000000000001" customHeight="1" x14ac:dyDescent="0.45">
      <c r="A42" s="91"/>
      <c r="B42" s="64"/>
      <c r="C42" s="65"/>
      <c r="D42" s="66"/>
      <c r="E42" s="67"/>
      <c r="F42" s="68"/>
      <c r="G42" s="54"/>
      <c r="H42" s="37"/>
      <c r="I42" s="52"/>
      <c r="J42" s="127"/>
      <c r="K42" s="51"/>
      <c r="L42" s="52"/>
      <c r="M42" s="51"/>
      <c r="N42" s="172" t="s">
        <v>42</v>
      </c>
    </row>
    <row r="43" spans="1:14" s="90" customFormat="1" ht="17.100000000000001" customHeight="1" x14ac:dyDescent="0.45">
      <c r="A43" s="74">
        <f>MAX(A$14:A39)+1</f>
        <v>9</v>
      </c>
      <c r="B43" s="75">
        <f>MAX(B$14:B39)+1</f>
        <v>46348</v>
      </c>
      <c r="C43" s="83">
        <f>WEEKDAY(B43)</f>
        <v>1</v>
      </c>
      <c r="D43" s="36" t="s">
        <v>15</v>
      </c>
      <c r="E43" s="77"/>
      <c r="F43" s="84"/>
      <c r="G43" s="54"/>
      <c r="H43" s="37"/>
      <c r="I43" s="161" t="s">
        <v>52</v>
      </c>
      <c r="J43" s="161"/>
      <c r="K43" s="161"/>
      <c r="L43" s="52"/>
      <c r="M43" s="51"/>
      <c r="N43" s="173"/>
    </row>
    <row r="44" spans="1:14" s="90" customFormat="1" ht="17.100000000000001" customHeight="1" x14ac:dyDescent="0.45">
      <c r="A44" s="74"/>
      <c r="B44" s="75"/>
      <c r="C44" s="83"/>
      <c r="D44" s="36"/>
      <c r="E44" s="77"/>
      <c r="F44" s="84"/>
      <c r="G44" s="54"/>
      <c r="H44" s="37"/>
      <c r="I44" s="99"/>
      <c r="J44" s="99"/>
      <c r="K44" s="99"/>
      <c r="L44" s="52"/>
      <c r="M44" s="51"/>
      <c r="N44" s="173"/>
    </row>
    <row r="45" spans="1:14" s="90" customFormat="1" ht="17.100000000000001" customHeight="1" x14ac:dyDescent="0.45">
      <c r="A45" s="74"/>
      <c r="B45" s="75"/>
      <c r="C45" s="80"/>
      <c r="D45" s="36" t="s">
        <v>16</v>
      </c>
      <c r="E45" s="77"/>
      <c r="F45" s="84"/>
      <c r="G45" s="54"/>
      <c r="H45" s="98"/>
      <c r="I45" s="161" t="s">
        <v>53</v>
      </c>
      <c r="J45" s="161"/>
      <c r="K45" s="161"/>
      <c r="L45" s="52"/>
      <c r="M45" s="51"/>
      <c r="N45" s="173"/>
    </row>
    <row r="46" spans="1:14" s="90" customFormat="1" ht="17.100000000000001" customHeight="1" x14ac:dyDescent="0.45">
      <c r="A46" s="86"/>
      <c r="B46" s="87"/>
      <c r="C46" s="88"/>
      <c r="D46" s="57"/>
      <c r="E46" s="58"/>
      <c r="F46" s="59"/>
      <c r="G46" s="104"/>
      <c r="H46" s="61"/>
      <c r="I46" s="106"/>
      <c r="J46" s="107"/>
      <c r="K46" s="62"/>
      <c r="L46" s="45" t="s">
        <v>22</v>
      </c>
      <c r="M46" s="46" t="s">
        <v>0</v>
      </c>
      <c r="N46" s="174"/>
    </row>
    <row r="47" spans="1:14" s="90" customFormat="1" ht="17.100000000000001" customHeight="1" x14ac:dyDescent="0.45">
      <c r="A47" s="91"/>
      <c r="B47" s="64"/>
      <c r="C47" s="65"/>
      <c r="D47" s="66"/>
      <c r="E47" s="67"/>
      <c r="F47" s="68"/>
      <c r="G47" s="128"/>
      <c r="H47" s="70"/>
      <c r="I47" s="72"/>
      <c r="J47" s="129"/>
      <c r="K47" s="73"/>
      <c r="L47" s="72"/>
      <c r="M47" s="73"/>
      <c r="N47" s="172" t="s">
        <v>30</v>
      </c>
    </row>
    <row r="48" spans="1:14" s="90" customFormat="1" ht="17.100000000000001" customHeight="1" x14ac:dyDescent="0.45">
      <c r="A48" s="74">
        <f>MAX(A$14:A43)+1</f>
        <v>10</v>
      </c>
      <c r="B48" s="75">
        <f>MAX(B$14:B43)+1</f>
        <v>46349</v>
      </c>
      <c r="C48" s="47">
        <f>WEEKDAY(B48)</f>
        <v>2</v>
      </c>
      <c r="D48" s="36" t="s">
        <v>11</v>
      </c>
      <c r="E48" s="77"/>
      <c r="F48" s="84"/>
      <c r="G48" s="98"/>
      <c r="H48" s="37" t="s">
        <v>49</v>
      </c>
      <c r="I48" s="98"/>
      <c r="J48" s="127"/>
      <c r="K48" s="37"/>
      <c r="L48" s="52"/>
      <c r="M48" s="51"/>
      <c r="N48" s="173"/>
    </row>
    <row r="49" spans="1:14" s="90" customFormat="1" ht="17.100000000000001" customHeight="1" x14ac:dyDescent="0.45">
      <c r="A49" s="74"/>
      <c r="B49" s="75"/>
      <c r="C49" s="80"/>
      <c r="D49" s="36"/>
      <c r="E49" s="77"/>
      <c r="F49" s="84"/>
      <c r="G49" s="85"/>
      <c r="H49" s="37"/>
      <c r="I49" s="52"/>
      <c r="J49" s="127"/>
      <c r="K49" s="51"/>
      <c r="L49" s="52"/>
      <c r="M49" s="51"/>
      <c r="N49" s="173"/>
    </row>
    <row r="50" spans="1:14" s="90" customFormat="1" ht="17.100000000000001" customHeight="1" x14ac:dyDescent="0.45">
      <c r="A50" s="86"/>
      <c r="B50" s="87"/>
      <c r="C50" s="88"/>
      <c r="D50" s="57"/>
      <c r="E50" s="58"/>
      <c r="F50" s="59"/>
      <c r="G50" s="130"/>
      <c r="H50" s="61"/>
      <c r="I50" s="106"/>
      <c r="J50" s="107"/>
      <c r="K50" s="62"/>
      <c r="L50" s="45" t="s">
        <v>22</v>
      </c>
      <c r="M50" s="46" t="s">
        <v>0</v>
      </c>
      <c r="N50" s="173"/>
    </row>
    <row r="51" spans="1:14" s="90" customFormat="1" ht="17.25" customHeight="1" x14ac:dyDescent="0.45">
      <c r="A51" s="91"/>
      <c r="B51" s="64"/>
      <c r="C51" s="65"/>
      <c r="D51" s="66"/>
      <c r="E51" s="67"/>
      <c r="F51" s="68"/>
      <c r="G51" s="131"/>
      <c r="H51" s="70"/>
      <c r="I51" s="132"/>
      <c r="J51" s="132"/>
      <c r="K51" s="73"/>
      <c r="L51" s="116"/>
      <c r="M51" s="73"/>
      <c r="N51" s="172" t="s">
        <v>30</v>
      </c>
    </row>
    <row r="52" spans="1:14" s="90" customFormat="1" ht="17.25" customHeight="1" x14ac:dyDescent="0.45">
      <c r="A52" s="74">
        <f>MAX(A$14:A50)+1</f>
        <v>11</v>
      </c>
      <c r="B52" s="75">
        <f>MAX(B$14:B50)+1</f>
        <v>46350</v>
      </c>
      <c r="C52" s="47">
        <f>WEEKDAY(B52)</f>
        <v>3</v>
      </c>
      <c r="D52" s="36" t="s">
        <v>15</v>
      </c>
      <c r="E52" s="77"/>
      <c r="F52" s="84"/>
      <c r="G52" s="54"/>
      <c r="H52" s="162" t="s">
        <v>43</v>
      </c>
      <c r="I52" s="162"/>
      <c r="J52" s="162"/>
      <c r="K52" s="162"/>
      <c r="L52" s="118"/>
      <c r="M52" s="51"/>
      <c r="N52" s="173"/>
    </row>
    <row r="53" spans="1:14" s="90" customFormat="1" ht="17.25" customHeight="1" x14ac:dyDescent="0.45">
      <c r="A53" s="74"/>
      <c r="B53" s="75"/>
      <c r="C53" s="47"/>
      <c r="D53" s="36"/>
      <c r="E53" s="77"/>
      <c r="F53" s="84"/>
      <c r="G53" s="54"/>
      <c r="H53" s="37"/>
      <c r="I53" s="37"/>
      <c r="J53" s="37"/>
      <c r="K53" s="37"/>
      <c r="L53" s="118"/>
      <c r="M53" s="51"/>
      <c r="N53" s="173"/>
    </row>
    <row r="54" spans="1:14" s="90" customFormat="1" ht="17.25" customHeight="1" x14ac:dyDescent="0.45">
      <c r="A54" s="74"/>
      <c r="B54" s="75"/>
      <c r="C54" s="80"/>
      <c r="D54" s="36" t="s">
        <v>16</v>
      </c>
      <c r="E54" s="77"/>
      <c r="F54" s="84"/>
      <c r="G54" s="54"/>
      <c r="H54" s="37" t="s">
        <v>36</v>
      </c>
      <c r="I54" s="133"/>
      <c r="J54" s="133"/>
      <c r="K54" s="51"/>
      <c r="L54" s="118"/>
      <c r="M54" s="51"/>
      <c r="N54" s="173"/>
    </row>
    <row r="55" spans="1:14" s="90" customFormat="1" ht="17.25" customHeight="1" x14ac:dyDescent="0.45">
      <c r="A55" s="74"/>
      <c r="B55" s="75"/>
      <c r="C55" s="80"/>
      <c r="D55" s="36"/>
      <c r="E55" s="77"/>
      <c r="F55" s="84"/>
      <c r="G55" s="54"/>
      <c r="H55" s="37" t="s">
        <v>55</v>
      </c>
      <c r="I55" s="133"/>
      <c r="J55" s="133"/>
      <c r="K55" s="51"/>
      <c r="L55" s="118"/>
      <c r="M55" s="51"/>
      <c r="N55" s="173"/>
    </row>
    <row r="56" spans="1:14" s="90" customFormat="1" ht="17.25" customHeight="1" x14ac:dyDescent="0.45">
      <c r="A56" s="74"/>
      <c r="B56" s="75"/>
      <c r="C56" s="80"/>
      <c r="D56" s="36"/>
      <c r="E56" s="77"/>
      <c r="F56" s="84"/>
      <c r="G56" s="54"/>
      <c r="H56" s="37"/>
      <c r="I56" s="133"/>
      <c r="J56" s="133"/>
      <c r="K56" s="51"/>
      <c r="L56" s="118"/>
      <c r="M56" s="51"/>
      <c r="N56" s="173"/>
    </row>
    <row r="57" spans="1:14" s="90" customFormat="1" ht="17.25" customHeight="1" x14ac:dyDescent="0.45">
      <c r="A57" s="74"/>
      <c r="B57" s="75"/>
      <c r="C57" s="80"/>
      <c r="D57" s="36"/>
      <c r="E57" s="77"/>
      <c r="F57" s="84"/>
      <c r="G57" s="54"/>
      <c r="H57" s="37" t="s">
        <v>57</v>
      </c>
      <c r="I57" s="133"/>
      <c r="J57" s="133"/>
      <c r="K57" s="51"/>
      <c r="L57" s="118"/>
      <c r="M57" s="51"/>
      <c r="N57" s="173"/>
    </row>
    <row r="58" spans="1:14" s="90" customFormat="1" ht="17.100000000000001" customHeight="1" x14ac:dyDescent="0.45">
      <c r="A58" s="86"/>
      <c r="B58" s="87"/>
      <c r="C58" s="88"/>
      <c r="D58" s="57"/>
      <c r="E58" s="58"/>
      <c r="F58" s="59"/>
      <c r="G58" s="104"/>
      <c r="H58" s="178" t="s">
        <v>58</v>
      </c>
      <c r="I58" s="179"/>
      <c r="J58" s="134"/>
      <c r="K58" s="62"/>
      <c r="L58" s="45" t="s">
        <v>22</v>
      </c>
      <c r="M58" s="46" t="s">
        <v>0</v>
      </c>
      <c r="N58" s="174"/>
    </row>
    <row r="59" spans="1:14" s="90" customFormat="1" ht="17.100000000000001" customHeight="1" x14ac:dyDescent="0.45">
      <c r="A59" s="91"/>
      <c r="B59" s="64"/>
      <c r="C59" s="93"/>
      <c r="D59" s="66"/>
      <c r="E59" s="67"/>
      <c r="F59" s="68"/>
      <c r="G59" s="131"/>
      <c r="H59" s="70"/>
      <c r="I59" s="132"/>
      <c r="J59" s="132"/>
      <c r="K59" s="73"/>
      <c r="L59" s="72"/>
      <c r="M59" s="73"/>
      <c r="N59" s="172" t="s">
        <v>33</v>
      </c>
    </row>
    <row r="60" spans="1:14" s="90" customFormat="1" ht="17.100000000000001" customHeight="1" x14ac:dyDescent="0.45">
      <c r="A60" s="74">
        <f>MAX(A$14:A58)+1</f>
        <v>12</v>
      </c>
      <c r="B60" s="75">
        <f>MAX(B$14:B58)+1</f>
        <v>46351</v>
      </c>
      <c r="C60" s="47">
        <f>WEEKDAY(B60)</f>
        <v>4</v>
      </c>
      <c r="D60" s="36">
        <v>0.49305555555555558</v>
      </c>
      <c r="E60" s="77" t="s">
        <v>22</v>
      </c>
      <c r="F60" s="84" t="s">
        <v>13</v>
      </c>
      <c r="G60" s="54"/>
      <c r="H60" s="37"/>
      <c r="I60" s="85"/>
      <c r="J60" s="98"/>
      <c r="K60" s="51"/>
      <c r="L60" s="52"/>
      <c r="M60" s="51"/>
      <c r="N60" s="173"/>
    </row>
    <row r="61" spans="1:14" s="90" customFormat="1" ht="17.100000000000001" customHeight="1" x14ac:dyDescent="0.45">
      <c r="A61" s="74"/>
      <c r="B61" s="75"/>
      <c r="C61" s="47"/>
      <c r="D61" s="36"/>
      <c r="E61" s="77"/>
      <c r="F61" s="84"/>
      <c r="G61" s="54"/>
      <c r="H61" s="37"/>
      <c r="I61" s="85"/>
      <c r="J61" s="98"/>
      <c r="K61" s="51"/>
      <c r="L61" s="52"/>
      <c r="M61" s="51"/>
      <c r="N61" s="173"/>
    </row>
    <row r="62" spans="1:14" s="90" customFormat="1" ht="17.100000000000001" customHeight="1" x14ac:dyDescent="0.45">
      <c r="A62" s="74"/>
      <c r="B62" s="75"/>
      <c r="C62" s="47"/>
      <c r="D62" s="36">
        <v>0.62152777777777779</v>
      </c>
      <c r="E62" s="77" t="s">
        <v>10</v>
      </c>
      <c r="F62" s="84" t="s">
        <v>3</v>
      </c>
      <c r="G62" s="163" t="s">
        <v>37</v>
      </c>
      <c r="H62" s="164"/>
      <c r="I62" s="85"/>
      <c r="J62" s="98"/>
      <c r="K62" s="51"/>
      <c r="L62" s="52"/>
      <c r="M62" s="51"/>
      <c r="N62" s="173"/>
    </row>
    <row r="63" spans="1:14" s="90" customFormat="1" ht="17.100000000000001" customHeight="1" x14ac:dyDescent="0.45">
      <c r="A63" s="74"/>
      <c r="B63" s="75"/>
      <c r="C63" s="80"/>
      <c r="D63" s="36"/>
      <c r="E63" s="77"/>
      <c r="F63" s="84"/>
      <c r="G63" s="54"/>
      <c r="H63" s="162" t="s">
        <v>54</v>
      </c>
      <c r="I63" s="162"/>
      <c r="J63" s="133"/>
      <c r="K63" s="51"/>
      <c r="L63" s="52"/>
      <c r="M63" s="51"/>
      <c r="N63" s="177"/>
    </row>
    <row r="64" spans="1:14" s="90" customFormat="1" ht="17.100000000000001" customHeight="1" x14ac:dyDescent="0.45">
      <c r="A64" s="86"/>
      <c r="B64" s="87"/>
      <c r="C64" s="88"/>
      <c r="D64" s="57"/>
      <c r="E64" s="58"/>
      <c r="F64" s="59"/>
      <c r="G64" s="104"/>
      <c r="H64" s="61"/>
      <c r="I64" s="134"/>
      <c r="J64" s="134"/>
      <c r="K64" s="62"/>
      <c r="L64" s="45" t="s">
        <v>10</v>
      </c>
      <c r="M64" s="46" t="s">
        <v>0</v>
      </c>
      <c r="N64" s="174"/>
    </row>
    <row r="65" spans="1:14" s="90" customFormat="1" ht="17.100000000000001" customHeight="1" x14ac:dyDescent="0.45">
      <c r="A65" s="91"/>
      <c r="B65" s="64"/>
      <c r="C65" s="65"/>
      <c r="D65" s="66"/>
      <c r="E65" s="67"/>
      <c r="F65" s="68"/>
      <c r="G65" s="128"/>
      <c r="H65" s="70"/>
      <c r="I65" s="132"/>
      <c r="J65" s="132"/>
      <c r="K65" s="73"/>
      <c r="L65" s="72"/>
      <c r="M65" s="73"/>
      <c r="N65" s="172" t="s">
        <v>31</v>
      </c>
    </row>
    <row r="66" spans="1:14" s="90" customFormat="1" ht="17.100000000000001" customHeight="1" x14ac:dyDescent="0.45">
      <c r="A66" s="74">
        <f>MAX(A$14:A64)+1</f>
        <v>13</v>
      </c>
      <c r="B66" s="75">
        <f>MAX(B$14:B64)+1</f>
        <v>46352</v>
      </c>
      <c r="C66" s="83">
        <f>WEEKDAY(B66)</f>
        <v>5</v>
      </c>
      <c r="D66" s="36" t="s">
        <v>15</v>
      </c>
      <c r="E66" s="117"/>
      <c r="F66" s="78"/>
      <c r="G66" s="135"/>
      <c r="H66" s="37" t="s">
        <v>29</v>
      </c>
      <c r="I66" s="51"/>
      <c r="J66" s="51"/>
      <c r="K66" s="51"/>
      <c r="L66" s="52"/>
      <c r="M66" s="51"/>
      <c r="N66" s="173"/>
    </row>
    <row r="67" spans="1:14" s="90" customFormat="1" ht="17.100000000000001" customHeight="1" x14ac:dyDescent="0.45">
      <c r="A67" s="74"/>
      <c r="B67" s="75"/>
      <c r="C67" s="83"/>
      <c r="D67" s="36"/>
      <c r="E67" s="117"/>
      <c r="F67" s="78"/>
      <c r="G67" s="135"/>
      <c r="H67" s="37"/>
      <c r="I67" s="85"/>
      <c r="J67" s="85"/>
      <c r="K67" s="157"/>
      <c r="L67" s="157"/>
      <c r="M67" s="51"/>
      <c r="N67" s="173"/>
    </row>
    <row r="68" spans="1:14" s="90" customFormat="1" ht="17.100000000000001" customHeight="1" x14ac:dyDescent="0.45">
      <c r="A68" s="74"/>
      <c r="B68" s="75"/>
      <c r="C68" s="83"/>
      <c r="D68" s="36" t="s">
        <v>16</v>
      </c>
      <c r="E68" s="117"/>
      <c r="F68" s="78"/>
      <c r="G68" s="135"/>
      <c r="H68" s="37" t="s">
        <v>51</v>
      </c>
      <c r="I68" s="85"/>
      <c r="J68" s="85"/>
      <c r="K68" s="51"/>
      <c r="L68" s="52"/>
      <c r="M68" s="51"/>
      <c r="N68" s="173"/>
    </row>
    <row r="69" spans="1:14" s="90" customFormat="1" ht="17.100000000000001" customHeight="1" x14ac:dyDescent="0.45">
      <c r="A69" s="74"/>
      <c r="B69" s="75"/>
      <c r="C69" s="80"/>
      <c r="D69" s="36"/>
      <c r="E69" s="117"/>
      <c r="F69" s="78"/>
      <c r="G69" s="136"/>
      <c r="H69" s="37"/>
      <c r="I69" s="133"/>
      <c r="J69" s="133"/>
      <c r="K69" s="51"/>
      <c r="L69" s="52"/>
      <c r="M69" s="51"/>
      <c r="N69" s="177"/>
    </row>
    <row r="70" spans="1:14" s="90" customFormat="1" ht="17.100000000000001" customHeight="1" x14ac:dyDescent="0.45">
      <c r="A70" s="86"/>
      <c r="B70" s="87"/>
      <c r="C70" s="88"/>
      <c r="D70" s="57">
        <v>0.89236111111111116</v>
      </c>
      <c r="E70" s="137" t="s">
        <v>10</v>
      </c>
      <c r="F70" s="138" t="s">
        <v>13</v>
      </c>
      <c r="G70" s="139" t="s">
        <v>38</v>
      </c>
      <c r="H70" s="61"/>
      <c r="I70" s="134"/>
      <c r="J70" s="134"/>
      <c r="K70" s="62"/>
      <c r="L70" s="106" t="s">
        <v>18</v>
      </c>
      <c r="M70" s="62" t="s">
        <v>0</v>
      </c>
      <c r="N70" s="174"/>
    </row>
    <row r="71" spans="1:14" s="90" customFormat="1" ht="17.100000000000001" customHeight="1" x14ac:dyDescent="0.45">
      <c r="A71" s="91"/>
      <c r="B71" s="64"/>
      <c r="C71" s="65"/>
      <c r="D71" s="36"/>
      <c r="E71" s="77"/>
      <c r="F71" s="84"/>
      <c r="G71" s="54"/>
      <c r="H71" s="37"/>
      <c r="I71" s="133"/>
      <c r="J71" s="132"/>
      <c r="K71" s="73"/>
      <c r="L71" s="72"/>
      <c r="M71" s="73"/>
      <c r="N71" s="165"/>
    </row>
    <row r="72" spans="1:14" s="90" customFormat="1" ht="17.100000000000001" customHeight="1" x14ac:dyDescent="0.45">
      <c r="A72" s="74">
        <f>MAX(A$14:A70)+1</f>
        <v>14</v>
      </c>
      <c r="B72" s="75">
        <f>MAX(B$14:B70)+1</f>
        <v>46353</v>
      </c>
      <c r="C72" s="83">
        <f>WEEKDAY(B72)</f>
        <v>6</v>
      </c>
      <c r="D72" s="36">
        <v>0.28472222222222221</v>
      </c>
      <c r="E72" s="77" t="s">
        <v>17</v>
      </c>
      <c r="F72" s="84" t="s">
        <v>3</v>
      </c>
      <c r="G72" s="50"/>
      <c r="H72" s="37" t="s">
        <v>14</v>
      </c>
      <c r="I72" s="133"/>
      <c r="J72" s="51"/>
      <c r="K72" s="51"/>
      <c r="L72" s="52"/>
      <c r="M72" s="51"/>
      <c r="N72" s="166"/>
    </row>
    <row r="73" spans="1:14" s="90" customFormat="1" ht="17.100000000000001" customHeight="1" x14ac:dyDescent="0.45">
      <c r="A73" s="74"/>
      <c r="B73" s="75"/>
      <c r="C73" s="83"/>
      <c r="D73" s="36"/>
      <c r="E73" s="117"/>
      <c r="F73" s="78"/>
      <c r="G73" s="135"/>
      <c r="H73" s="37"/>
      <c r="I73" s="85"/>
      <c r="J73" s="85"/>
      <c r="K73" s="157"/>
      <c r="L73" s="157"/>
      <c r="M73" s="51"/>
      <c r="N73" s="166"/>
    </row>
    <row r="74" spans="1:14" s="90" customFormat="1" ht="17.100000000000001" customHeight="1" x14ac:dyDescent="0.45">
      <c r="A74" s="74"/>
      <c r="B74" s="75"/>
      <c r="C74" s="83"/>
      <c r="D74" s="36"/>
      <c r="E74" s="117"/>
      <c r="F74" s="78"/>
      <c r="G74" s="135"/>
      <c r="H74" s="37"/>
      <c r="I74" s="85"/>
      <c r="J74" s="85"/>
      <c r="K74" s="51"/>
      <c r="L74" s="52"/>
      <c r="M74" s="51"/>
      <c r="N74" s="166"/>
    </row>
    <row r="75" spans="1:14" s="90" customFormat="1" ht="17.100000000000001" customHeight="1" x14ac:dyDescent="0.45">
      <c r="A75" s="86"/>
      <c r="B75" s="87"/>
      <c r="C75" s="88"/>
      <c r="D75" s="57"/>
      <c r="E75" s="137"/>
      <c r="F75" s="138"/>
      <c r="G75" s="139"/>
      <c r="H75" s="61"/>
      <c r="I75" s="134"/>
      <c r="J75" s="134"/>
      <c r="K75" s="62"/>
      <c r="L75" s="106"/>
      <c r="M75" s="62"/>
      <c r="N75" s="167"/>
    </row>
    <row r="76" spans="1:14" s="90" customFormat="1" ht="17.25" customHeight="1" x14ac:dyDescent="0.45">
      <c r="A76" s="140"/>
      <c r="B76" s="141"/>
      <c r="C76" s="142"/>
      <c r="D76" s="76"/>
      <c r="E76" s="143"/>
      <c r="F76" s="85"/>
      <c r="G76" s="81"/>
      <c r="H76" s="37"/>
      <c r="I76" s="51"/>
      <c r="J76" s="51"/>
      <c r="K76" s="168"/>
      <c r="L76" s="169"/>
      <c r="M76" s="170"/>
      <c r="N76" s="171"/>
    </row>
    <row r="77" spans="1:14" s="90" customFormat="1" ht="17.25" customHeight="1" x14ac:dyDescent="0.45">
      <c r="A77" s="144"/>
      <c r="B77" s="145"/>
      <c r="C77" s="146"/>
      <c r="D77" s="76"/>
      <c r="E77" s="147"/>
      <c r="F77" s="148"/>
      <c r="G77" s="135"/>
      <c r="H77" s="149"/>
      <c r="I77" s="103"/>
      <c r="J77" s="103"/>
      <c r="K77" s="157"/>
      <c r="L77" s="157"/>
      <c r="M77" s="51"/>
      <c r="N77" s="171"/>
    </row>
    <row r="78" spans="1:14" s="90" customFormat="1" ht="17.25" customHeight="1" x14ac:dyDescent="0.45">
      <c r="A78" s="144"/>
      <c r="B78" s="145"/>
      <c r="C78" s="150"/>
      <c r="D78" s="76"/>
      <c r="E78" s="147"/>
      <c r="F78" s="148"/>
      <c r="G78" s="135"/>
      <c r="H78" s="37"/>
      <c r="I78" s="103"/>
      <c r="J78" s="103"/>
      <c r="K78" s="157"/>
      <c r="L78" s="157"/>
      <c r="M78" s="51"/>
      <c r="N78" s="171"/>
    </row>
    <row r="79" spans="1:14" s="90" customFormat="1" ht="17.25" customHeight="1" x14ac:dyDescent="0.45">
      <c r="A79" s="144"/>
      <c r="B79" s="145"/>
      <c r="C79" s="151"/>
      <c r="D79" s="76"/>
      <c r="E79" s="147"/>
      <c r="F79" s="148"/>
      <c r="G79" s="135"/>
      <c r="H79" s="37"/>
      <c r="I79" s="103"/>
      <c r="J79" s="103"/>
      <c r="K79" s="82"/>
      <c r="L79" s="118"/>
      <c r="M79" s="51"/>
      <c r="N79" s="171"/>
    </row>
    <row r="80" spans="1:14" s="90" customFormat="1" ht="17.25" customHeight="1" x14ac:dyDescent="0.45">
      <c r="A80" s="144"/>
      <c r="B80" s="145"/>
      <c r="C80" s="151"/>
      <c r="D80" s="76"/>
      <c r="E80" s="147"/>
      <c r="F80" s="148"/>
      <c r="G80" s="135"/>
      <c r="H80" s="37"/>
      <c r="I80" s="103"/>
      <c r="J80" s="103"/>
      <c r="K80" s="82"/>
      <c r="L80" s="118"/>
      <c r="M80" s="51"/>
      <c r="N80" s="171"/>
    </row>
    <row r="81" spans="1:14" s="90" customFormat="1" ht="17.25" customHeight="1" x14ac:dyDescent="0.45">
      <c r="A81" s="140"/>
      <c r="B81" s="141"/>
      <c r="C81" s="142"/>
      <c r="D81" s="76"/>
      <c r="E81" s="147"/>
      <c r="F81" s="148"/>
      <c r="G81" s="136"/>
      <c r="H81" s="37"/>
      <c r="I81" s="52"/>
      <c r="J81" s="51"/>
      <c r="K81" s="82"/>
      <c r="L81" s="52"/>
      <c r="M81" s="51"/>
      <c r="N81" s="171"/>
    </row>
    <row r="82" spans="1:14" s="90" customFormat="1" ht="17.25" customHeight="1" x14ac:dyDescent="0.45">
      <c r="B82" s="141"/>
      <c r="C82" s="142"/>
      <c r="D82" s="76"/>
      <c r="E82" s="152"/>
      <c r="F82" s="148"/>
      <c r="G82" s="81"/>
      <c r="H82" s="51"/>
      <c r="I82" s="51"/>
      <c r="J82" s="51"/>
      <c r="K82" s="82"/>
      <c r="L82" s="118"/>
      <c r="M82" s="51"/>
      <c r="N82" s="155"/>
    </row>
    <row r="83" spans="1:14" s="90" customFormat="1" ht="17.25" customHeight="1" x14ac:dyDescent="0.45">
      <c r="A83" s="144"/>
      <c r="B83" s="145"/>
      <c r="C83" s="146"/>
      <c r="D83" s="76"/>
      <c r="E83" s="152"/>
      <c r="F83" s="148"/>
      <c r="G83" s="81"/>
      <c r="H83" s="12"/>
      <c r="I83" s="51"/>
      <c r="J83" s="51"/>
      <c r="K83" s="37"/>
      <c r="L83" s="118"/>
      <c r="M83" s="51"/>
      <c r="N83" s="155"/>
    </row>
    <row r="84" spans="1:14" s="90" customFormat="1" ht="17.25" customHeight="1" x14ac:dyDescent="0.45">
      <c r="D84" s="76"/>
      <c r="E84" s="147"/>
      <c r="F84" s="148"/>
      <c r="G84" s="37"/>
      <c r="I84" s="51"/>
      <c r="J84" s="51"/>
      <c r="K84" s="82"/>
      <c r="L84" s="118"/>
      <c r="M84" s="51"/>
      <c r="N84" s="155"/>
    </row>
    <row r="85" spans="1:14" s="90" customFormat="1" ht="17.25" customHeight="1" x14ac:dyDescent="0.45">
      <c r="A85" s="140"/>
      <c r="B85" s="141"/>
      <c r="C85" s="142"/>
      <c r="D85" s="76"/>
      <c r="E85" s="147"/>
      <c r="F85" s="148"/>
      <c r="G85" s="136"/>
      <c r="H85" s="37"/>
      <c r="I85" s="51"/>
      <c r="J85" s="51"/>
      <c r="K85" s="156"/>
      <c r="L85" s="157"/>
      <c r="M85" s="51"/>
      <c r="N85" s="155"/>
    </row>
    <row r="86" spans="1:14" s="90" customFormat="1" ht="17.25" customHeight="1" x14ac:dyDescent="0.45">
      <c r="A86" s="144"/>
      <c r="B86" s="145"/>
      <c r="C86" s="150"/>
      <c r="D86" s="76"/>
      <c r="E86" s="147"/>
      <c r="F86" s="148"/>
      <c r="G86" s="81"/>
      <c r="H86" s="37"/>
      <c r="I86" s="103"/>
      <c r="J86" s="103"/>
      <c r="K86" s="51"/>
      <c r="L86" s="118"/>
      <c r="M86" s="51"/>
      <c r="N86" s="153"/>
    </row>
    <row r="88" spans="1:14" s="3" customFormat="1" ht="17.25" customHeight="1" x14ac:dyDescent="0.55000000000000004">
      <c r="A88" s="2"/>
      <c r="C88" s="4"/>
      <c r="D88" s="5"/>
      <c r="E88" s="6"/>
      <c r="F88" s="55"/>
      <c r="G88" s="6"/>
      <c r="H88" s="154"/>
      <c r="I88" s="6"/>
      <c r="J88" s="6"/>
      <c r="K88" s="6"/>
      <c r="L88" s="6"/>
      <c r="M88" s="6"/>
      <c r="N88" s="6"/>
    </row>
  </sheetData>
  <mergeCells count="42">
    <mergeCell ref="L1:M1"/>
    <mergeCell ref="A2:N2"/>
    <mergeCell ref="E4:F4"/>
    <mergeCell ref="G4:M4"/>
    <mergeCell ref="H25:I25"/>
    <mergeCell ref="N25:N29"/>
    <mergeCell ref="I26:K26"/>
    <mergeCell ref="N20:N24"/>
    <mergeCell ref="N14:N19"/>
    <mergeCell ref="N9:N13"/>
    <mergeCell ref="N5:N8"/>
    <mergeCell ref="J17:K17"/>
    <mergeCell ref="N59:N64"/>
    <mergeCell ref="N65:N70"/>
    <mergeCell ref="N38:N41"/>
    <mergeCell ref="I39:K39"/>
    <mergeCell ref="N42:N46"/>
    <mergeCell ref="I43:K43"/>
    <mergeCell ref="I45:K45"/>
    <mergeCell ref="N47:N50"/>
    <mergeCell ref="H58:I58"/>
    <mergeCell ref="H19:K19"/>
    <mergeCell ref="N34:N37"/>
    <mergeCell ref="I35:K35"/>
    <mergeCell ref="N30:N33"/>
    <mergeCell ref="I31:K31"/>
    <mergeCell ref="N82:N85"/>
    <mergeCell ref="K85:L85"/>
    <mergeCell ref="H8:K8"/>
    <mergeCell ref="H20:I20"/>
    <mergeCell ref="I21:K21"/>
    <mergeCell ref="H52:K52"/>
    <mergeCell ref="G62:H62"/>
    <mergeCell ref="H63:I63"/>
    <mergeCell ref="K67:L67"/>
    <mergeCell ref="N71:N75"/>
    <mergeCell ref="K73:L73"/>
    <mergeCell ref="K76:M76"/>
    <mergeCell ref="N76:N81"/>
    <mergeCell ref="K77:L77"/>
    <mergeCell ref="K78:L78"/>
    <mergeCell ref="N51:N58"/>
  </mergeCells>
  <phoneticPr fontId="1"/>
  <printOptions horizontalCentered="1"/>
  <pageMargins left="0.59055118110236227" right="0.59055118110236227" top="0.59055118110236227" bottom="0.59055118110236227" header="0.39370078740157483" footer="0"/>
  <pageSetup paperSize="9" scale="47" orientation="portrait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R8インドネシア現地調査・遺骨収集②日程表案</vt:lpstr>
      <vt:lpstr>'R8インドネシア現地調査・遺骨収集②日程表案'!Print_Area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岡本雅博</cp:lastModifiedBy>
  <cp:lastPrinted>2026-07-27T05:40:44Z</cp:lastPrinted>
  <dcterms:created xsi:type="dcterms:W3CDTF">2019-07-19T00:52:46Z</dcterms:created>
  <dcterms:modified xsi:type="dcterms:W3CDTF">2026-07-30T00:33:30Z</dcterms:modified>
</cp:coreProperties>
</file>