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⑦上半期・遺骨収集②（ノモンハン現調・収集）\依頼\日程表(車両記載ver)\"/>
    </mc:Choice>
  </mc:AlternateContent>
  <xr:revisionPtr revIDLastSave="0" documentId="13_ncr:1_{1D86DCEF-2612-4569-B37F-A28241640FA7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2023.5.12" sheetId="22" r:id="rId1"/>
  </sheets>
  <definedNames>
    <definedName name="_xlnm.Print_Area" localSheetId="0">'2023.5.12'!$A$3:$M$92</definedName>
  </definedNames>
  <calcPr calcId="191029"/>
</workbook>
</file>

<file path=xl/calcChain.xml><?xml version="1.0" encoding="utf-8"?>
<calcChain xmlns="http://schemas.openxmlformats.org/spreadsheetml/2006/main">
  <c r="B19" i="22" l="1"/>
  <c r="A19" i="22"/>
  <c r="C13" i="22"/>
  <c r="C7" i="22"/>
  <c r="A25" i="22" l="1"/>
  <c r="A31" i="22"/>
  <c r="B25" i="22"/>
  <c r="C25" i="22" s="1"/>
  <c r="C19" i="22"/>
  <c r="B31" i="22" l="1"/>
  <c r="C31" i="22" s="1"/>
  <c r="A36" i="22"/>
  <c r="A40" i="22"/>
  <c r="B36" i="22" l="1"/>
  <c r="A47" i="22"/>
  <c r="A50" i="22" s="1"/>
  <c r="A53" i="22" s="1"/>
  <c r="C36" i="22" l="1"/>
  <c r="B40" i="22"/>
  <c r="B47" i="22"/>
  <c r="C47" i="22" s="1"/>
  <c r="A56" i="22"/>
  <c r="A59" i="22" s="1"/>
  <c r="C40" i="22" l="1"/>
  <c r="B50" i="22"/>
  <c r="C50" i="22" s="1"/>
  <c r="A62" i="22"/>
  <c r="B53" i="22" l="1"/>
  <c r="C53" i="22" s="1"/>
  <c r="A66" i="22"/>
  <c r="A71" i="22" s="1"/>
  <c r="A79" i="22" s="1"/>
  <c r="A84" i="22" s="1"/>
  <c r="A88" i="22" s="1"/>
  <c r="B56" i="22" l="1"/>
  <c r="C56" i="22" l="1"/>
  <c r="B59" i="22"/>
  <c r="C59" i="22" l="1"/>
  <c r="B62" i="22"/>
  <c r="C62" i="22" l="1"/>
  <c r="B66" i="22"/>
  <c r="C66" i="22" l="1"/>
  <c r="B71" i="22"/>
  <c r="C71" i="22" l="1"/>
  <c r="B79" i="22"/>
  <c r="C79" i="22" l="1"/>
  <c r="B84" i="22"/>
  <c r="C84" i="22" l="1"/>
  <c r="B88" i="22"/>
  <c r="C88" i="22" s="1"/>
</calcChain>
</file>

<file path=xl/sharedStrings.xml><?xml version="1.0" encoding="utf-8"?>
<sst xmlns="http://schemas.openxmlformats.org/spreadsheetml/2006/main" count="117" uniqueCount="49">
  <si>
    <t>日次</t>
    <rPh sb="0" eb="2">
      <t>ニチジ</t>
    </rPh>
    <phoneticPr fontId="3"/>
  </si>
  <si>
    <t>曜
日</t>
    <rPh sb="0" eb="1">
      <t>ヨウ</t>
    </rPh>
    <rPh sb="2" eb="3">
      <t>ニチ</t>
    </rPh>
    <phoneticPr fontId="2"/>
  </si>
  <si>
    <t>時間</t>
    <rPh sb="0" eb="2">
      <t>ジカン</t>
    </rPh>
    <phoneticPr fontId="2"/>
  </si>
  <si>
    <t>都市（空港）</t>
    <rPh sb="0" eb="1">
      <t>ミヤコ</t>
    </rPh>
    <rPh sb="1" eb="2">
      <t>シ</t>
    </rPh>
    <rPh sb="3" eb="5">
      <t>クウコウ</t>
    </rPh>
    <phoneticPr fontId="2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</si>
  <si>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2"/>
  </si>
  <si>
    <t>発</t>
    <rPh sb="0" eb="1">
      <t>ハツ</t>
    </rPh>
    <phoneticPr fontId="2"/>
  </si>
  <si>
    <t>泊</t>
    <rPh sb="0" eb="1">
      <t>ハク</t>
    </rPh>
    <phoneticPr fontId="2"/>
  </si>
  <si>
    <t>着</t>
    <rPh sb="0" eb="1">
      <t>チャク</t>
    </rPh>
    <phoneticPr fontId="2"/>
  </si>
  <si>
    <t>発</t>
    <rPh sb="0" eb="1">
      <t>ハツ</t>
    </rPh>
    <phoneticPr fontId="3"/>
  </si>
  <si>
    <t>着</t>
    <rPh sb="0" eb="1">
      <t>チャク</t>
    </rPh>
    <phoneticPr fontId="3"/>
  </si>
  <si>
    <t>※　日程は、現地事情等により変更することがある。</t>
    <phoneticPr fontId="3"/>
  </si>
  <si>
    <t>成田</t>
    <rPh sb="0" eb="2">
      <t>ナリタ</t>
    </rPh>
    <phoneticPr fontId="3"/>
  </si>
  <si>
    <t>ウランバートル</t>
    <phoneticPr fontId="3"/>
  </si>
  <si>
    <t>【在モンゴル日本国大使館表敬訪問】</t>
    <rPh sb="6" eb="8">
      <t>ニホン</t>
    </rPh>
    <rPh sb="8" eb="9">
      <t>コク</t>
    </rPh>
    <rPh sb="9" eb="12">
      <t>タイシカン</t>
    </rPh>
    <phoneticPr fontId="3"/>
  </si>
  <si>
    <t>【モンゴル赤十字社表敬訪問及び打合せ】</t>
    <rPh sb="5" eb="8">
      <t>セキジュウジ</t>
    </rPh>
    <rPh sb="8" eb="9">
      <t>シャ</t>
    </rPh>
    <rPh sb="9" eb="13">
      <t>ヒョウケイホウモン</t>
    </rPh>
    <rPh sb="13" eb="14">
      <t>オヨ</t>
    </rPh>
    <rPh sb="15" eb="17">
      <t>ウチアワ</t>
    </rPh>
    <phoneticPr fontId="3"/>
  </si>
  <si>
    <t>【モンゴル行政監察庁表敬訪問】</t>
    <rPh sb="5" eb="7">
      <t>ギョウセイ</t>
    </rPh>
    <rPh sb="7" eb="9">
      <t>カンサツ</t>
    </rPh>
    <rPh sb="9" eb="10">
      <t>チョウ</t>
    </rPh>
    <rPh sb="10" eb="14">
      <t>ヒョウケイホウモン</t>
    </rPh>
    <phoneticPr fontId="3"/>
  </si>
  <si>
    <t>【ミアット・モンゴル航空表敬訪問及び打合せ】</t>
    <rPh sb="10" eb="12">
      <t>コウクウ</t>
    </rPh>
    <rPh sb="12" eb="16">
      <t>ヒョウケイホウモン</t>
    </rPh>
    <rPh sb="16" eb="17">
      <t>オヨ</t>
    </rPh>
    <rPh sb="18" eb="20">
      <t>ウチアワ</t>
    </rPh>
    <phoneticPr fontId="3"/>
  </si>
  <si>
    <t>【モンゴル税関庁表敬訪問及び打合せ】</t>
    <rPh sb="5" eb="7">
      <t>ゼイカン</t>
    </rPh>
    <rPh sb="7" eb="8">
      <t>チョウ</t>
    </rPh>
    <rPh sb="8" eb="12">
      <t>ヒョウケイホウモン</t>
    </rPh>
    <rPh sb="12" eb="13">
      <t>オヨ</t>
    </rPh>
    <rPh sb="14" eb="16">
      <t>ウチアワ</t>
    </rPh>
    <phoneticPr fontId="3"/>
  </si>
  <si>
    <t>チョイバルサン</t>
    <phoneticPr fontId="3"/>
  </si>
  <si>
    <t>【モンゴル外務省表敬訪問】</t>
    <rPh sb="5" eb="8">
      <t>ガイムショウ</t>
    </rPh>
    <rPh sb="8" eb="12">
      <t>ヒョウケイホウモン</t>
    </rPh>
    <phoneticPr fontId="3"/>
  </si>
  <si>
    <t>【ドノルド県赤十字社表敬訪問】</t>
    <rPh sb="5" eb="6">
      <t>ケン</t>
    </rPh>
    <rPh sb="6" eb="9">
      <t>セキジュウジ</t>
    </rPh>
    <rPh sb="9" eb="10">
      <t>シャ</t>
    </rPh>
    <phoneticPr fontId="3"/>
  </si>
  <si>
    <t>（専用車）</t>
    <rPh sb="1" eb="4">
      <t>センヨウシャ</t>
    </rPh>
    <phoneticPr fontId="3"/>
  </si>
  <si>
    <t>【ハルハ河戦勝博物館表敬訪問及び打合せ】</t>
    <rPh sb="4" eb="5">
      <t>ガワ</t>
    </rPh>
    <rPh sb="5" eb="7">
      <t>センショウ</t>
    </rPh>
    <rPh sb="7" eb="10">
      <t>ハクブツカン</t>
    </rPh>
    <rPh sb="10" eb="12">
      <t>ヒョウケイ</t>
    </rPh>
    <rPh sb="12" eb="14">
      <t>ホウモン</t>
    </rPh>
    <rPh sb="14" eb="15">
      <t>オヨ</t>
    </rPh>
    <rPh sb="16" eb="18">
      <t>ウチアワ</t>
    </rPh>
    <phoneticPr fontId="3"/>
  </si>
  <si>
    <t>（OM0501便）</t>
    <rPh sb="7" eb="8">
      <t>ビン</t>
    </rPh>
    <phoneticPr fontId="3"/>
  </si>
  <si>
    <t>※　５／下〜８／下までが作業可能期間（以降は気温が１桁）</t>
    <rPh sb="4" eb="5">
      <t>シタ</t>
    </rPh>
    <rPh sb="8" eb="9">
      <t>シタ</t>
    </rPh>
    <rPh sb="12" eb="14">
      <t>サギョウ</t>
    </rPh>
    <rPh sb="14" eb="16">
      <t>カノウ</t>
    </rPh>
    <rPh sb="16" eb="18">
      <t>キカン</t>
    </rPh>
    <rPh sb="19" eb="21">
      <t>イコウ</t>
    </rPh>
    <rPh sb="22" eb="24">
      <t>キオン</t>
    </rPh>
    <rPh sb="26" eb="27">
      <t>ケタ</t>
    </rPh>
    <phoneticPr fontId="3"/>
  </si>
  <si>
    <t>月日</t>
    <phoneticPr fontId="3"/>
  </si>
  <si>
    <t>（OM0502便）</t>
    <phoneticPr fontId="3"/>
  </si>
  <si>
    <t>チョイバルサン</t>
    <phoneticPr fontId="2"/>
  </si>
  <si>
    <t>ウランバートル</t>
    <phoneticPr fontId="2"/>
  </si>
  <si>
    <t>ハルハゴル村</t>
  </si>
  <si>
    <t>【ハルハゴル村国境警備隊表敬訪問】</t>
    <rPh sb="7" eb="9">
      <t>コッキョウ</t>
    </rPh>
    <rPh sb="9" eb="12">
      <t>ケイビタイ</t>
    </rPh>
    <rPh sb="12" eb="14">
      <t>ヒョウケイ</t>
    </rPh>
    <rPh sb="14" eb="16">
      <t>ホウモン</t>
    </rPh>
    <phoneticPr fontId="3"/>
  </si>
  <si>
    <t>令和５年度 モンゴル（ノモンハン事件）現地調査・遺骨収集派遣　日程表（案）</t>
    <rPh sb="0" eb="2">
      <t>レイワ</t>
    </rPh>
    <rPh sb="3" eb="4">
      <t>ネン</t>
    </rPh>
    <rPh sb="4" eb="5">
      <t>ド</t>
    </rPh>
    <rPh sb="16" eb="18">
      <t>ジケン</t>
    </rPh>
    <rPh sb="19" eb="21">
      <t>ゲンチ</t>
    </rPh>
    <rPh sb="21" eb="23">
      <t>チョウサ</t>
    </rPh>
    <rPh sb="24" eb="26">
      <t>イコツ</t>
    </rPh>
    <rPh sb="26" eb="28">
      <t>シュウシュウ</t>
    </rPh>
    <rPh sb="28" eb="30">
      <t>ハケン</t>
    </rPh>
    <rPh sb="31" eb="33">
      <t>ニッテイ</t>
    </rPh>
    <rPh sb="33" eb="34">
      <t>ヒョウ</t>
    </rPh>
    <rPh sb="35" eb="36">
      <t>アン</t>
    </rPh>
    <phoneticPr fontId="2"/>
  </si>
  <si>
    <t>【遺骨収集・検体採取】</t>
    <rPh sb="1" eb="5">
      <t>イコツシュウシュウ</t>
    </rPh>
    <rPh sb="6" eb="10">
      <t>ケンタイサイシュ</t>
    </rPh>
    <phoneticPr fontId="3"/>
  </si>
  <si>
    <t>【団装備品整理】</t>
    <rPh sb="1" eb="2">
      <t>ダン</t>
    </rPh>
    <rPh sb="2" eb="5">
      <t>ソウビヒン</t>
    </rPh>
    <rPh sb="5" eb="7">
      <t>セイリ</t>
    </rPh>
    <phoneticPr fontId="3"/>
  </si>
  <si>
    <t>【モンゴル行政監察庁 衛生検査】</t>
    <rPh sb="5" eb="7">
      <t>ギョウセイ</t>
    </rPh>
    <rPh sb="7" eb="9">
      <t>カンサツ</t>
    </rPh>
    <rPh sb="9" eb="10">
      <t>チョウ</t>
    </rPh>
    <rPh sb="11" eb="13">
      <t>エイセイ</t>
    </rPh>
    <rPh sb="13" eb="15">
      <t>ケンサ</t>
    </rPh>
    <phoneticPr fontId="3"/>
  </si>
  <si>
    <t>【税関検査】</t>
    <rPh sb="1" eb="5">
      <t>ゼイカンケンサ</t>
    </rPh>
    <phoneticPr fontId="3"/>
  </si>
  <si>
    <t>【ミアット・モンゴル航空カーゴ貨物手続き】</t>
    <rPh sb="10" eb="12">
      <t>コウクウ</t>
    </rPh>
    <rPh sb="15" eb="17">
      <t>カモツ</t>
    </rPh>
    <rPh sb="17" eb="19">
      <t>テツヅ</t>
    </rPh>
    <phoneticPr fontId="3"/>
  </si>
  <si>
    <t>【モンゴル赤十字社と打合せ】</t>
    <rPh sb="5" eb="9">
      <t>セキジュウジシャ</t>
    </rPh>
    <rPh sb="10" eb="11">
      <t>ウ</t>
    </rPh>
    <rPh sb="11" eb="12">
      <t>ア</t>
    </rPh>
    <phoneticPr fontId="3"/>
  </si>
  <si>
    <t>【在モンゴル日本国大使館結果報告】</t>
    <rPh sb="6" eb="8">
      <t>ニホン</t>
    </rPh>
    <rPh sb="8" eb="9">
      <t>コク</t>
    </rPh>
    <rPh sb="9" eb="12">
      <t>タイシカン</t>
    </rPh>
    <rPh sb="12" eb="16">
      <t>ケッカホウコク</t>
    </rPh>
    <phoneticPr fontId="3"/>
  </si>
  <si>
    <t xml:space="preserve">【検体引渡及び解団】 </t>
    <rPh sb="1" eb="3">
      <t>ケンタイ</t>
    </rPh>
    <rPh sb="3" eb="5">
      <t>ヒキワタシ</t>
    </rPh>
    <rPh sb="5" eb="6">
      <t>オヨ</t>
    </rPh>
    <rPh sb="7" eb="9">
      <t>カイダン</t>
    </rPh>
    <phoneticPr fontId="3"/>
  </si>
  <si>
    <t>（飛行機）</t>
    <rPh sb="1" eb="4">
      <t>ヒコウキ</t>
    </rPh>
    <phoneticPr fontId="3"/>
  </si>
  <si>
    <t>車両：(送迎)バス×１台</t>
    <rPh sb="0" eb="2">
      <t>シャリョウ</t>
    </rPh>
    <rPh sb="4" eb="6">
      <t>ソウゲイ</t>
    </rPh>
    <phoneticPr fontId="3"/>
  </si>
  <si>
    <t>車両：(終日)バス×１台</t>
    <rPh sb="0" eb="2">
      <t>シャリョウ</t>
    </rPh>
    <rPh sb="4" eb="6">
      <t>シュウジツ</t>
    </rPh>
    <phoneticPr fontId="3"/>
  </si>
  <si>
    <t>車両：(終日)４WD×４台</t>
    <rPh sb="0" eb="2">
      <t>シャリョウ</t>
    </rPh>
    <rPh sb="4" eb="6">
      <t>シュウジツ</t>
    </rPh>
    <phoneticPr fontId="3"/>
  </si>
  <si>
    <t>借上げ(種類)</t>
    <rPh sb="0" eb="2">
      <t>カリア</t>
    </rPh>
    <rPh sb="4" eb="6">
      <t>シュルイ</t>
    </rPh>
    <phoneticPr fontId="3"/>
  </si>
  <si>
    <t>車両：(送迎)バス×１台</t>
    <phoneticPr fontId="3"/>
  </si>
  <si>
    <t>【集合】（成田空港周辺ホテル）</t>
    <rPh sb="1" eb="3">
      <t>シュウゴウ</t>
    </rPh>
    <rPh sb="5" eb="7">
      <t>ナリタ</t>
    </rPh>
    <rPh sb="7" eb="9">
      <t>クウコウ</t>
    </rPh>
    <rPh sb="9" eb="11">
      <t>シュウヘン</t>
    </rPh>
    <phoneticPr fontId="3"/>
  </si>
  <si>
    <t>【抗原検査】</t>
    <rPh sb="1" eb="3">
      <t>コウゲン</t>
    </rPh>
    <rPh sb="3" eb="5">
      <t>ケンサ</t>
    </rPh>
    <phoneticPr fontId="3"/>
  </si>
  <si>
    <r>
      <t>【結団式】</t>
    </r>
    <r>
      <rPr>
        <sz val="11"/>
        <rFont val="メイリオ"/>
        <family val="3"/>
        <charset val="128"/>
      </rPr>
      <t>（空港周辺ホテル内）15:00~17:00</t>
    </r>
    <rPh sb="1" eb="4">
      <t>ケツダンシキ</t>
    </rPh>
    <rPh sb="6" eb="8">
      <t>クウコウ</t>
    </rPh>
    <rPh sb="8" eb="10">
      <t>シュウヘン</t>
    </rPh>
    <rPh sb="13" eb="14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</si>
</sst>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hh:mm;@"/>
    <numFmt numFmtId="178" formatCode="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6"/>
      <name val="Verdana"/>
      <family val="2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12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u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26">
    <xf numFmtId="0" fontId="0" fillId="0" borderId="0" xfId="0"/>
    <xf numFmtId="49" fontId="4" fillId="0" borderId="0" xfId="1" applyNumberFormat="1" applyFont="1"/>
    <xf numFmtId="178" fontId="4" fillId="0" borderId="0" xfId="1" applyNumberFormat="1" applyFont="1"/>
    <xf numFmtId="176" fontId="4" fillId="0" borderId="0" xfId="1" applyNumberFormat="1" applyFont="1"/>
    <xf numFmtId="177" fontId="4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178" fontId="6" fillId="0" borderId="7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78" fontId="6" fillId="0" borderId="29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49" fontId="6" fillId="0" borderId="0" xfId="1" applyNumberFormat="1" applyFont="1"/>
    <xf numFmtId="178" fontId="6" fillId="0" borderId="0" xfId="1" applyNumberFormat="1" applyFont="1"/>
    <xf numFmtId="176" fontId="6" fillId="0" borderId="0" xfId="1" applyNumberFormat="1" applyFont="1"/>
    <xf numFmtId="177" fontId="6" fillId="0" borderId="0" xfId="1" applyNumberFormat="1" applyFont="1"/>
    <xf numFmtId="0" fontId="6" fillId="0" borderId="0" xfId="1" applyFont="1"/>
    <xf numFmtId="0" fontId="6" fillId="0" borderId="0" xfId="1" applyFont="1" applyAlignment="1">
      <alignment vertical="center"/>
    </xf>
    <xf numFmtId="0" fontId="9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49" fontId="8" fillId="0" borderId="25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8" fillId="2" borderId="1" xfId="1" applyFont="1" applyFill="1" applyBorder="1" applyAlignment="1">
      <alignment vertical="center" textRotation="255"/>
    </xf>
    <xf numFmtId="176" fontId="8" fillId="2" borderId="3" xfId="1" applyNumberFormat="1" applyFont="1" applyFill="1" applyBorder="1" applyAlignment="1">
      <alignment horizontal="center" vertical="center" wrapText="1"/>
    </xf>
    <xf numFmtId="177" fontId="8" fillId="2" borderId="4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1" fontId="6" fillId="0" borderId="22" xfId="1" applyNumberFormat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center" vertical="center"/>
    </xf>
    <xf numFmtId="177" fontId="6" fillId="0" borderId="26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1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20" fontId="7" fillId="0" borderId="0" xfId="1" applyNumberFormat="1" applyFont="1" applyAlignment="1">
      <alignment horizontal="distributed" vertical="center"/>
    </xf>
    <xf numFmtId="0" fontId="6" fillId="0" borderId="10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13" xfId="1" applyFont="1" applyBorder="1" applyAlignment="1">
      <alignment horizontal="distributed" vertical="center"/>
    </xf>
    <xf numFmtId="0" fontId="8" fillId="0" borderId="1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177" fontId="6" fillId="0" borderId="15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vertical="center"/>
    </xf>
    <xf numFmtId="0" fontId="6" fillId="0" borderId="16" xfId="1" applyFont="1" applyBorder="1" applyAlignment="1">
      <alignment horizontal="right" vertical="center"/>
    </xf>
    <xf numFmtId="1" fontId="6" fillId="0" borderId="24" xfId="0" applyNumberFormat="1" applyFont="1" applyBorder="1" applyAlignment="1">
      <alignment vertical="center"/>
    </xf>
    <xf numFmtId="0" fontId="6" fillId="0" borderId="16" xfId="1" applyFont="1" applyBorder="1" applyAlignment="1">
      <alignment horizontal="left" vertical="center"/>
    </xf>
    <xf numFmtId="0" fontId="6" fillId="0" borderId="23" xfId="1" applyFont="1" applyBorder="1" applyAlignment="1">
      <alignment horizontal="center" vertical="center"/>
    </xf>
    <xf numFmtId="20" fontId="6" fillId="0" borderId="0" xfId="1" applyNumberFormat="1" applyFont="1" applyAlignment="1">
      <alignment vertical="center"/>
    </xf>
    <xf numFmtId="1" fontId="6" fillId="0" borderId="28" xfId="0" applyNumberFormat="1" applyFont="1" applyBorder="1" applyAlignment="1">
      <alignment vertical="center"/>
    </xf>
    <xf numFmtId="177" fontId="6" fillId="0" borderId="30" xfId="1" applyNumberFormat="1" applyFont="1" applyBorder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6" fillId="0" borderId="19" xfId="1" applyFont="1" applyBorder="1"/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20" fontId="12" fillId="0" borderId="0" xfId="1" applyNumberFormat="1" applyFont="1" applyAlignment="1">
      <alignment vertical="center"/>
    </xf>
    <xf numFmtId="1" fontId="6" fillId="0" borderId="24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178" fontId="6" fillId="0" borderId="33" xfId="0" applyNumberFormat="1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7" fontId="6" fillId="0" borderId="12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6" fillId="0" borderId="0" xfId="1" applyFont="1" applyAlignment="1">
      <alignment horizontal="distributed" vertical="center"/>
    </xf>
    <xf numFmtId="0" fontId="8" fillId="2" borderId="2" xfId="1" applyFont="1" applyFill="1" applyBorder="1" applyAlignment="1">
      <alignment horizontal="center" vertical="center"/>
    </xf>
    <xf numFmtId="20" fontId="4" fillId="0" borderId="0" xfId="1" applyNumberFormat="1" applyFont="1" applyAlignment="1">
      <alignment vertical="center"/>
    </xf>
    <xf numFmtId="31" fontId="6" fillId="0" borderId="0" xfId="1" applyNumberFormat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20" fontId="6" fillId="0" borderId="9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6" fillId="0" borderId="27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178" fontId="6" fillId="0" borderId="14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center"/>
    </xf>
    <xf numFmtId="20" fontId="6" fillId="0" borderId="17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vertical="center"/>
    </xf>
    <xf numFmtId="0" fontId="15" fillId="0" borderId="16" xfId="1" applyFont="1" applyBorder="1" applyAlignment="1">
      <alignment horizontal="left" vertical="center"/>
    </xf>
    <xf numFmtId="0" fontId="6" fillId="0" borderId="34" xfId="1" applyFont="1" applyBorder="1" applyAlignment="1">
      <alignment horizontal="distributed" vertical="center"/>
    </xf>
    <xf numFmtId="0" fontId="7" fillId="0" borderId="17" xfId="1" applyFont="1" applyBorder="1" applyAlignment="1">
      <alignment horizontal="center" vertical="center"/>
    </xf>
    <xf numFmtId="20" fontId="14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177" fontId="15" fillId="0" borderId="8" xfId="1" applyNumberFormat="1" applyFont="1" applyBorder="1" applyAlignment="1">
      <alignment horizontal="center" vertical="center"/>
    </xf>
    <xf numFmtId="0" fontId="15" fillId="0" borderId="0" xfId="1" applyFont="1" applyAlignment="1">
      <alignment horizontal="distributed" vertical="center"/>
    </xf>
    <xf numFmtId="20" fontId="15" fillId="0" borderId="9" xfId="1" applyNumberFormat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10" xfId="1" applyFont="1" applyBorder="1" applyAlignment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6" fillId="0" borderId="37" xfId="1" applyFont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16" fillId="0" borderId="11" xfId="1" applyFont="1" applyBorder="1" applyAlignment="1">
      <alignment horizontal="left" vertical="center"/>
    </xf>
    <xf numFmtId="0" fontId="16" fillId="0" borderId="25" xfId="1" applyFont="1" applyBorder="1" applyAlignment="1">
      <alignment horizontal="left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49" fontId="10" fillId="0" borderId="0" xfId="1" applyNumberFormat="1" applyFont="1" applyAlignment="1">
      <alignment horizontal="center"/>
    </xf>
  </cellXfs>
  <cellStyles count="3">
    <cellStyle name="標準" xfId="0" builtinId="0"/>
    <cellStyle name="標準 2" xfId="2" xr:uid="{00000000-0005-0000-0000-000001000000}"/>
    <cellStyle name="標準_kiyokoBLT1" xfId="1" xr:uid="{00000000-0005-0000-0000-000002000000}"/>
  </cellStyles>
  <dxfs count="0"/>
  <tableStyles count="0" defaultTableStyle="TableStyleMedium2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8E90-A7DA-4738-8587-DBB3843E7696}">
  <sheetPr codeName="Sheet3">
    <tabColor theme="0"/>
    <pageSetUpPr fitToPage="1"/>
  </sheetPr>
  <dimension ref="A1:Q99"/>
  <sheetViews>
    <sheetView tabSelected="1" view="pageBreakPreview" zoomScale="70" zoomScaleNormal="70" zoomScaleSheetLayoutView="70" workbookViewId="0">
      <selection activeCell="A3" sqref="A3:M3"/>
    </sheetView>
  </sheetViews>
  <sheetFormatPr defaultColWidth="9" defaultRowHeight="17.5" x14ac:dyDescent="0.6"/>
  <cols>
    <col min="1" max="1" width="4.08984375" style="18" customWidth="1"/>
    <col min="2" max="2" width="10.6328125" style="19" customWidth="1"/>
    <col min="3" max="3" width="4.08984375" style="20" customWidth="1"/>
    <col min="4" max="4" width="7.6328125" style="21" customWidth="1"/>
    <col min="5" max="5" width="18.6328125" style="22" customWidth="1"/>
    <col min="6" max="6" width="3.6328125" style="25" customWidth="1"/>
    <col min="7" max="7" width="1.90625" style="22" customWidth="1"/>
    <col min="8" max="10" width="18.6328125" style="22" customWidth="1"/>
    <col min="11" max="11" width="18.6328125" style="24" customWidth="1"/>
    <col min="12" max="12" width="3.6328125" style="34" customWidth="1"/>
    <col min="13" max="13" width="25.54296875" style="5" bestFit="1" customWidth="1"/>
    <col min="14" max="16384" width="9" style="22"/>
  </cols>
  <sheetData>
    <row r="1" spans="1:14" ht="17.25" customHeight="1" x14ac:dyDescent="0.6">
      <c r="L1" s="45"/>
      <c r="M1" s="119"/>
      <c r="N1" s="5"/>
    </row>
    <row r="2" spans="1:14" ht="17.25" customHeight="1" x14ac:dyDescent="0.6">
      <c r="L2" s="25"/>
      <c r="M2" s="25"/>
      <c r="N2" s="5"/>
    </row>
    <row r="3" spans="1:14" s="26" customFormat="1" ht="35.15" customHeight="1" x14ac:dyDescent="0.85">
      <c r="A3" s="125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70"/>
    </row>
    <row r="4" spans="1:14" s="23" customFormat="1" ht="17.25" customHeight="1" thickBot="1" x14ac:dyDescent="0.25">
      <c r="A4" s="27"/>
      <c r="B4" s="27"/>
      <c r="C4" s="27"/>
      <c r="D4" s="27"/>
      <c r="E4" s="27"/>
      <c r="F4" s="25"/>
      <c r="H4" s="28"/>
      <c r="I4" s="29"/>
      <c r="K4" s="30"/>
      <c r="L4" s="82"/>
      <c r="M4" s="121"/>
      <c r="N4" s="7"/>
    </row>
    <row r="5" spans="1:14" s="34" customFormat="1" ht="35.15" customHeight="1" thickBot="1" x14ac:dyDescent="0.65">
      <c r="A5" s="31" t="s">
        <v>0</v>
      </c>
      <c r="B5" s="80" t="s">
        <v>25</v>
      </c>
      <c r="C5" s="32" t="s">
        <v>1</v>
      </c>
      <c r="D5" s="33" t="s">
        <v>2</v>
      </c>
      <c r="E5" s="122" t="s">
        <v>3</v>
      </c>
      <c r="F5" s="123"/>
      <c r="G5" s="124" t="s">
        <v>4</v>
      </c>
      <c r="H5" s="124"/>
      <c r="I5" s="124"/>
      <c r="J5" s="124"/>
      <c r="K5" s="124"/>
      <c r="L5" s="124"/>
      <c r="M5" s="117" t="s">
        <v>44</v>
      </c>
      <c r="N5" s="78"/>
    </row>
    <row r="6" spans="1:14" s="23" customFormat="1" ht="17.25" customHeight="1" thickTop="1" x14ac:dyDescent="0.2">
      <c r="A6" s="40"/>
      <c r="B6" s="9"/>
      <c r="C6" s="10"/>
      <c r="D6" s="42"/>
      <c r="E6" s="28"/>
      <c r="F6" s="83"/>
      <c r="G6" s="48"/>
      <c r="H6" s="39"/>
      <c r="I6" s="13"/>
      <c r="J6" s="25"/>
      <c r="K6" s="8"/>
      <c r="L6" s="83"/>
      <c r="M6" s="84"/>
    </row>
    <row r="7" spans="1:14" s="23" customFormat="1" ht="17.25" customHeight="1" x14ac:dyDescent="0.2">
      <c r="A7" s="40">
        <v>1</v>
      </c>
      <c r="B7" s="36">
        <v>45132</v>
      </c>
      <c r="C7" s="41">
        <f>WEEKDAY(B7)</f>
        <v>3</v>
      </c>
      <c r="D7" s="42">
        <v>0.625</v>
      </c>
      <c r="E7" s="43"/>
      <c r="F7" s="85"/>
      <c r="G7" s="109"/>
      <c r="H7" s="26" t="s">
        <v>46</v>
      </c>
      <c r="I7" s="8"/>
      <c r="K7" s="46"/>
      <c r="L7" s="83"/>
      <c r="M7" s="84"/>
      <c r="N7" s="81"/>
    </row>
    <row r="8" spans="1:14" s="23" customFormat="1" ht="17.25" customHeight="1" x14ac:dyDescent="0.2">
      <c r="A8" s="40"/>
      <c r="B8" s="53"/>
      <c r="C8" s="41"/>
      <c r="D8" s="42"/>
      <c r="E8" s="43"/>
      <c r="F8" s="85"/>
      <c r="G8" s="109"/>
      <c r="H8" s="26" t="s">
        <v>47</v>
      </c>
      <c r="I8" s="8"/>
      <c r="K8" s="46"/>
      <c r="L8" s="83"/>
      <c r="M8" s="120"/>
      <c r="N8" s="81"/>
    </row>
    <row r="9" spans="1:14" s="23" customFormat="1" ht="17.25" customHeight="1" x14ac:dyDescent="0.2">
      <c r="A9" s="40"/>
      <c r="B9" s="53"/>
      <c r="C9" s="41"/>
      <c r="D9" s="101"/>
      <c r="E9" s="43"/>
      <c r="F9" s="85"/>
      <c r="G9" s="109"/>
      <c r="H9" s="26" t="s">
        <v>48</v>
      </c>
      <c r="I9" s="8"/>
      <c r="K9" s="46"/>
      <c r="L9" s="83"/>
      <c r="M9" s="84"/>
      <c r="N9" s="81"/>
    </row>
    <row r="10" spans="1:14" s="23" customFormat="1" ht="17.25" customHeight="1" x14ac:dyDescent="0.2">
      <c r="A10" s="40"/>
      <c r="B10" s="53"/>
      <c r="C10" s="41"/>
      <c r="D10" s="101"/>
      <c r="E10" s="43"/>
      <c r="F10" s="85"/>
      <c r="G10" s="109"/>
      <c r="H10" s="26"/>
      <c r="I10" s="8"/>
      <c r="K10" s="46"/>
      <c r="L10" s="83"/>
      <c r="M10" s="120"/>
      <c r="N10" s="81"/>
    </row>
    <row r="11" spans="1:14" s="23" customFormat="1" ht="17.25" customHeight="1" x14ac:dyDescent="0.2">
      <c r="A11" s="72"/>
      <c r="B11" s="73"/>
      <c r="C11" s="74"/>
      <c r="D11" s="50"/>
      <c r="E11" s="51"/>
      <c r="F11" s="86"/>
      <c r="G11" s="54"/>
      <c r="H11" s="55"/>
      <c r="I11" s="56"/>
      <c r="J11" s="67"/>
      <c r="K11" s="68" t="s">
        <v>11</v>
      </c>
      <c r="L11" s="110" t="s">
        <v>6</v>
      </c>
      <c r="M11" s="118"/>
      <c r="N11" s="7"/>
    </row>
    <row r="12" spans="1:14" s="23" customFormat="1" ht="17.25" customHeight="1" x14ac:dyDescent="0.2">
      <c r="A12" s="40"/>
      <c r="B12" s="9"/>
      <c r="C12" s="10"/>
      <c r="D12" s="42"/>
      <c r="E12" s="28"/>
      <c r="F12" s="83"/>
      <c r="G12" s="48"/>
      <c r="H12" s="39"/>
      <c r="I12" s="13"/>
      <c r="J12" s="25"/>
      <c r="K12" s="8"/>
      <c r="L12" s="83"/>
      <c r="M12" s="84"/>
    </row>
    <row r="13" spans="1:14" s="23" customFormat="1" ht="17.25" customHeight="1" x14ac:dyDescent="0.2">
      <c r="A13" s="40">
        <v>2</v>
      </c>
      <c r="B13" s="36">
        <v>45133</v>
      </c>
      <c r="C13" s="41">
        <f>WEEKDAY(B13)</f>
        <v>4</v>
      </c>
      <c r="D13" s="42"/>
      <c r="E13" s="43"/>
      <c r="F13" s="85"/>
      <c r="G13" s="109"/>
      <c r="H13" s="26"/>
      <c r="I13" s="8"/>
      <c r="K13" s="46"/>
      <c r="L13" s="83"/>
      <c r="M13" s="84"/>
      <c r="N13" s="81"/>
    </row>
    <row r="14" spans="1:14" s="23" customFormat="1" ht="17.25" customHeight="1" x14ac:dyDescent="0.2">
      <c r="A14" s="40"/>
      <c r="B14" s="53"/>
      <c r="C14" s="41"/>
      <c r="D14" s="42">
        <v>0.61111111111111105</v>
      </c>
      <c r="E14" s="43" t="s">
        <v>11</v>
      </c>
      <c r="F14" s="85" t="s">
        <v>8</v>
      </c>
      <c r="G14" s="109" t="s">
        <v>26</v>
      </c>
      <c r="H14" s="45"/>
      <c r="I14" s="8"/>
      <c r="K14" s="46"/>
      <c r="L14" s="83"/>
      <c r="M14" s="120"/>
      <c r="N14" s="71"/>
    </row>
    <row r="15" spans="1:14" s="23" customFormat="1" ht="17.25" customHeight="1" x14ac:dyDescent="0.2">
      <c r="A15" s="40"/>
      <c r="B15" s="53"/>
      <c r="C15" s="41"/>
      <c r="D15" s="42">
        <v>0.80208333333333337</v>
      </c>
      <c r="E15" s="43" t="s">
        <v>12</v>
      </c>
      <c r="F15" s="85" t="s">
        <v>9</v>
      </c>
      <c r="G15" s="109"/>
      <c r="H15" s="45"/>
      <c r="I15" s="8"/>
      <c r="K15" s="46"/>
      <c r="L15" s="83"/>
      <c r="M15" s="84"/>
      <c r="N15" s="81"/>
    </row>
    <row r="16" spans="1:14" s="23" customFormat="1" ht="17.25" customHeight="1" x14ac:dyDescent="0.2">
      <c r="A16" s="40"/>
      <c r="B16" s="53"/>
      <c r="C16" s="41"/>
      <c r="D16" s="42"/>
      <c r="E16" s="43"/>
      <c r="F16" s="85"/>
      <c r="G16" s="109"/>
      <c r="H16" s="45"/>
      <c r="I16" s="8"/>
      <c r="K16" s="46"/>
      <c r="L16" s="83"/>
      <c r="M16" s="120" t="s">
        <v>41</v>
      </c>
      <c r="N16" s="71"/>
    </row>
    <row r="17" spans="1:14" s="23" customFormat="1" ht="17.25" customHeight="1" x14ac:dyDescent="0.2">
      <c r="A17" s="72"/>
      <c r="B17" s="73"/>
      <c r="C17" s="74"/>
      <c r="D17" s="50"/>
      <c r="E17" s="51"/>
      <c r="F17" s="86"/>
      <c r="G17" s="54"/>
      <c r="H17" s="55"/>
      <c r="I17" s="56"/>
      <c r="J17" s="67"/>
      <c r="K17" s="68" t="s">
        <v>12</v>
      </c>
      <c r="L17" s="110" t="s">
        <v>6</v>
      </c>
      <c r="M17" s="118"/>
      <c r="N17" s="7"/>
    </row>
    <row r="18" spans="1:14" s="23" customFormat="1" ht="17.25" customHeight="1" x14ac:dyDescent="0.2">
      <c r="A18" s="40"/>
      <c r="B18" s="9"/>
      <c r="C18" s="10"/>
      <c r="D18" s="42"/>
      <c r="E18" s="28"/>
      <c r="F18" s="83"/>
      <c r="G18" s="48"/>
      <c r="H18" s="39"/>
      <c r="I18" s="13"/>
      <c r="J18" s="25"/>
      <c r="K18" s="8"/>
      <c r="L18" s="83"/>
      <c r="M18" s="84"/>
      <c r="N18" s="7"/>
    </row>
    <row r="19" spans="1:14" s="23" customFormat="1" ht="17.25" customHeight="1" x14ac:dyDescent="0.2">
      <c r="A19" s="40">
        <f>MAX(A$12:A17)+1</f>
        <v>3</v>
      </c>
      <c r="B19" s="36">
        <f>MAX(B$12:B17)+1</f>
        <v>45134</v>
      </c>
      <c r="C19" s="41">
        <f>WEEKDAY(B19)</f>
        <v>5</v>
      </c>
      <c r="D19" s="42"/>
      <c r="E19" s="47"/>
      <c r="F19" s="83"/>
      <c r="G19" s="44" t="s">
        <v>21</v>
      </c>
      <c r="I19" s="14"/>
      <c r="K19" s="46"/>
      <c r="L19" s="83"/>
      <c r="M19" s="120" t="s">
        <v>42</v>
      </c>
      <c r="N19" s="7"/>
    </row>
    <row r="20" spans="1:14" s="23" customFormat="1" ht="17.25" customHeight="1" x14ac:dyDescent="0.2">
      <c r="A20" s="40"/>
      <c r="B20" s="53"/>
      <c r="C20" s="41"/>
      <c r="D20" s="42"/>
      <c r="E20" s="79"/>
      <c r="F20" s="83"/>
      <c r="G20" s="48"/>
      <c r="H20" s="49" t="s">
        <v>13</v>
      </c>
      <c r="I20" s="14"/>
      <c r="K20" s="46"/>
      <c r="L20" s="83"/>
      <c r="M20" s="120"/>
      <c r="N20" s="7"/>
    </row>
    <row r="21" spans="1:14" s="23" customFormat="1" ht="17.25" customHeight="1" x14ac:dyDescent="0.2">
      <c r="A21" s="40"/>
      <c r="B21" s="53"/>
      <c r="C21" s="41"/>
      <c r="D21" s="42"/>
      <c r="E21" s="79"/>
      <c r="F21" s="83"/>
      <c r="G21" s="109"/>
      <c r="H21" s="49" t="s">
        <v>14</v>
      </c>
      <c r="I21" s="14"/>
      <c r="K21" s="46"/>
      <c r="L21" s="83"/>
      <c r="M21" s="84"/>
      <c r="N21" s="7"/>
    </row>
    <row r="22" spans="1:14" s="23" customFormat="1" ht="17.25" customHeight="1" x14ac:dyDescent="0.2">
      <c r="A22" s="40"/>
      <c r="B22" s="53"/>
      <c r="C22" s="41"/>
      <c r="D22" s="42"/>
      <c r="E22" s="43"/>
      <c r="F22" s="83"/>
      <c r="G22" s="48"/>
      <c r="H22" s="49" t="s">
        <v>19</v>
      </c>
      <c r="I22" s="14"/>
      <c r="K22" s="46"/>
      <c r="L22" s="83"/>
      <c r="M22" s="84"/>
      <c r="N22" s="7"/>
    </row>
    <row r="23" spans="1:14" s="23" customFormat="1" ht="17.25" customHeight="1" x14ac:dyDescent="0.2">
      <c r="A23" s="72"/>
      <c r="B23" s="73"/>
      <c r="C23" s="74"/>
      <c r="D23" s="50"/>
      <c r="E23" s="51"/>
      <c r="F23" s="86"/>
      <c r="G23" s="54"/>
      <c r="H23" s="55"/>
      <c r="I23" s="56"/>
      <c r="J23" s="67"/>
      <c r="K23" s="68" t="s">
        <v>12</v>
      </c>
      <c r="L23" s="110" t="s">
        <v>6</v>
      </c>
      <c r="M23" s="118"/>
      <c r="N23" s="7"/>
    </row>
    <row r="24" spans="1:14" ht="17.25" customHeight="1" x14ac:dyDescent="0.6">
      <c r="A24" s="40"/>
      <c r="B24" s="9"/>
      <c r="C24" s="10"/>
      <c r="D24" s="42"/>
      <c r="E24" s="28"/>
      <c r="F24" s="83"/>
      <c r="G24" s="52"/>
      <c r="H24" s="39"/>
      <c r="I24" s="13"/>
      <c r="J24" s="25"/>
      <c r="K24" s="8"/>
      <c r="L24" s="83"/>
      <c r="M24" s="84"/>
      <c r="N24" s="5"/>
    </row>
    <row r="25" spans="1:14" ht="17.25" customHeight="1" x14ac:dyDescent="0.6">
      <c r="A25" s="40">
        <f>MAX(A$12:A23)+1</f>
        <v>4</v>
      </c>
      <c r="B25" s="36">
        <f>MAX(B$12:B23)+1</f>
        <v>45135</v>
      </c>
      <c r="C25" s="41">
        <f>WEEKDAY(B25)</f>
        <v>6</v>
      </c>
      <c r="D25" s="42"/>
      <c r="E25" s="47"/>
      <c r="F25" s="88"/>
      <c r="G25" s="44" t="s">
        <v>21</v>
      </c>
      <c r="I25" s="23"/>
      <c r="J25" s="25"/>
      <c r="K25" s="8"/>
      <c r="L25" s="83"/>
      <c r="M25" s="120" t="s">
        <v>42</v>
      </c>
      <c r="N25" s="71"/>
    </row>
    <row r="26" spans="1:14" ht="17.25" customHeight="1" x14ac:dyDescent="0.6">
      <c r="A26" s="40"/>
      <c r="B26" s="36"/>
      <c r="C26" s="41"/>
      <c r="D26" s="42"/>
      <c r="E26" s="79"/>
      <c r="F26" s="88"/>
      <c r="G26" s="44"/>
      <c r="H26" s="49" t="s">
        <v>15</v>
      </c>
      <c r="I26" s="23"/>
      <c r="J26" s="25"/>
      <c r="K26" s="8"/>
      <c r="L26" s="83"/>
      <c r="M26" s="120"/>
      <c r="N26" s="71"/>
    </row>
    <row r="27" spans="1:14" ht="17.25" customHeight="1" x14ac:dyDescent="0.6">
      <c r="A27" s="40"/>
      <c r="B27" s="36"/>
      <c r="C27" s="41"/>
      <c r="D27" s="42"/>
      <c r="E27" s="43"/>
      <c r="F27" s="83"/>
      <c r="G27" s="48"/>
      <c r="H27" s="49" t="s">
        <v>17</v>
      </c>
      <c r="I27" s="60"/>
      <c r="J27" s="25"/>
      <c r="K27" s="8"/>
      <c r="L27" s="83"/>
      <c r="M27" s="84"/>
      <c r="N27" s="5"/>
    </row>
    <row r="28" spans="1:14" ht="17.25" customHeight="1" x14ac:dyDescent="0.6">
      <c r="A28" s="40"/>
      <c r="B28" s="36"/>
      <c r="C28" s="41"/>
      <c r="D28" s="42"/>
      <c r="E28" s="43"/>
      <c r="F28" s="83"/>
      <c r="G28" s="48"/>
      <c r="H28" s="49" t="s">
        <v>16</v>
      </c>
      <c r="I28" s="60"/>
      <c r="J28" s="25"/>
      <c r="K28" s="8"/>
      <c r="L28" s="83"/>
      <c r="M28" s="84"/>
      <c r="N28" s="5"/>
    </row>
    <row r="29" spans="1:14" ht="17.25" customHeight="1" x14ac:dyDescent="0.6">
      <c r="A29" s="57"/>
      <c r="B29" s="11"/>
      <c r="C29" s="12"/>
      <c r="D29" s="50"/>
      <c r="E29" s="58"/>
      <c r="F29" s="86"/>
      <c r="G29" s="54"/>
      <c r="H29" s="51"/>
      <c r="I29" s="55"/>
      <c r="J29" s="66"/>
      <c r="K29" s="68" t="s">
        <v>12</v>
      </c>
      <c r="L29" s="110" t="s">
        <v>6</v>
      </c>
      <c r="M29" s="118"/>
      <c r="N29" s="5"/>
    </row>
    <row r="30" spans="1:14" s="23" customFormat="1" ht="17.25" customHeight="1" x14ac:dyDescent="0.2">
      <c r="A30" s="40"/>
      <c r="B30" s="9"/>
      <c r="C30" s="10"/>
      <c r="D30" s="42"/>
      <c r="E30" s="28"/>
      <c r="F30" s="83"/>
      <c r="G30" s="48"/>
      <c r="I30" s="8"/>
      <c r="J30" s="25"/>
      <c r="K30" s="8"/>
      <c r="L30" s="83"/>
      <c r="M30" s="120" t="s">
        <v>41</v>
      </c>
      <c r="N30" s="7"/>
    </row>
    <row r="31" spans="1:14" s="23" customFormat="1" ht="17.25" customHeight="1" x14ac:dyDescent="0.55000000000000004">
      <c r="A31" s="40">
        <f>MAX(A$12:A29)+1</f>
        <v>5</v>
      </c>
      <c r="B31" s="36">
        <f>MAX(B$12:B29)+1</f>
        <v>45136</v>
      </c>
      <c r="C31" s="41">
        <f>WEEKDAY(B31)</f>
        <v>7</v>
      </c>
      <c r="D31" s="42"/>
      <c r="E31" s="47" t="s">
        <v>12</v>
      </c>
      <c r="F31" s="88" t="s">
        <v>8</v>
      </c>
      <c r="G31" s="44" t="s">
        <v>40</v>
      </c>
      <c r="I31" s="60"/>
      <c r="J31" s="25"/>
      <c r="K31" s="8"/>
      <c r="L31" s="83"/>
      <c r="M31" s="84"/>
      <c r="N31" s="5"/>
    </row>
    <row r="32" spans="1:14" s="23" customFormat="1" ht="17.25" customHeight="1" x14ac:dyDescent="0.2">
      <c r="A32" s="40"/>
      <c r="B32" s="53"/>
      <c r="C32" s="41"/>
      <c r="D32" s="42"/>
      <c r="E32" s="43" t="s">
        <v>18</v>
      </c>
      <c r="F32" s="83" t="s">
        <v>9</v>
      </c>
      <c r="G32" s="48"/>
      <c r="J32" s="25"/>
      <c r="K32" s="8"/>
      <c r="L32" s="83"/>
      <c r="M32" s="120" t="s">
        <v>43</v>
      </c>
      <c r="N32" s="7"/>
    </row>
    <row r="33" spans="1:14" s="23" customFormat="1" ht="17.25" customHeight="1" x14ac:dyDescent="0.2">
      <c r="A33" s="40"/>
      <c r="B33" s="53"/>
      <c r="C33" s="41"/>
      <c r="D33" s="42"/>
      <c r="E33" s="79"/>
      <c r="F33" s="88"/>
      <c r="G33" s="111"/>
      <c r="H33" s="49" t="s">
        <v>20</v>
      </c>
      <c r="J33" s="25"/>
      <c r="L33" s="83"/>
      <c r="M33" s="84"/>
    </row>
    <row r="34" spans="1:14" s="23" customFormat="1" ht="17.25" customHeight="1" x14ac:dyDescent="0.2">
      <c r="A34" s="57"/>
      <c r="B34" s="11"/>
      <c r="C34" s="12"/>
      <c r="D34" s="50"/>
      <c r="E34" s="58"/>
      <c r="F34" s="86"/>
      <c r="G34" s="54"/>
      <c r="H34" s="51"/>
      <c r="I34" s="55"/>
      <c r="J34" s="67"/>
      <c r="K34" s="68" t="s">
        <v>18</v>
      </c>
      <c r="L34" s="110" t="s">
        <v>6</v>
      </c>
      <c r="M34" s="118"/>
      <c r="N34" s="7"/>
    </row>
    <row r="35" spans="1:14" s="23" customFormat="1" ht="17.25" customHeight="1" x14ac:dyDescent="0.2">
      <c r="A35" s="40"/>
      <c r="B35" s="9"/>
      <c r="C35" s="10"/>
      <c r="D35" s="42"/>
      <c r="E35" s="28"/>
      <c r="F35" s="83"/>
      <c r="G35" s="52"/>
      <c r="H35" s="39"/>
      <c r="I35" s="13"/>
      <c r="J35" s="25"/>
      <c r="K35" s="8"/>
      <c r="L35" s="83"/>
      <c r="M35" s="84"/>
      <c r="N35" s="7"/>
    </row>
    <row r="36" spans="1:14" s="23" customFormat="1" ht="17.25" customHeight="1" x14ac:dyDescent="0.2">
      <c r="A36" s="40">
        <f>MAX(A$12:A34)+1</f>
        <v>6</v>
      </c>
      <c r="B36" s="36">
        <f>MAX(B$12:B34)+1</f>
        <v>45137</v>
      </c>
      <c r="C36" s="41">
        <f>WEEKDAY(B36)</f>
        <v>1</v>
      </c>
      <c r="D36" s="42"/>
      <c r="E36" s="43" t="s">
        <v>18</v>
      </c>
      <c r="F36" s="88" t="s">
        <v>8</v>
      </c>
      <c r="G36" s="44" t="s">
        <v>21</v>
      </c>
      <c r="H36" s="26"/>
      <c r="J36" s="25"/>
      <c r="L36" s="83"/>
      <c r="M36" s="120" t="s">
        <v>43</v>
      </c>
      <c r="N36" s="7"/>
    </row>
    <row r="37" spans="1:14" s="23" customFormat="1" ht="17.25" customHeight="1" x14ac:dyDescent="0.2">
      <c r="A37" s="40"/>
      <c r="B37" s="36"/>
      <c r="C37" s="41"/>
      <c r="D37" s="42"/>
      <c r="E37" s="79" t="s">
        <v>29</v>
      </c>
      <c r="F37" s="83" t="s">
        <v>9</v>
      </c>
      <c r="G37" s="48"/>
      <c r="H37" s="26"/>
      <c r="J37" s="25"/>
      <c r="L37" s="83"/>
      <c r="M37" s="84"/>
      <c r="N37" s="89"/>
    </row>
    <row r="38" spans="1:14" s="23" customFormat="1" ht="17.25" customHeight="1" x14ac:dyDescent="0.2">
      <c r="A38" s="57"/>
      <c r="B38" s="11"/>
      <c r="C38" s="12"/>
      <c r="D38" s="50"/>
      <c r="E38" s="58"/>
      <c r="F38" s="86"/>
      <c r="G38" s="54"/>
      <c r="H38" s="51"/>
      <c r="I38" s="55"/>
      <c r="J38" s="67"/>
      <c r="K38" s="68" t="s">
        <v>29</v>
      </c>
      <c r="L38" s="110" t="s">
        <v>6</v>
      </c>
      <c r="M38" s="118"/>
      <c r="N38" s="7"/>
    </row>
    <row r="39" spans="1:14" s="23" customFormat="1" ht="17.25" customHeight="1" x14ac:dyDescent="0.2">
      <c r="A39" s="40"/>
      <c r="B39" s="9"/>
      <c r="C39" s="10"/>
      <c r="D39" s="42"/>
      <c r="E39" s="28"/>
      <c r="F39" s="83"/>
      <c r="G39" s="52"/>
      <c r="H39" s="39"/>
      <c r="I39" s="13"/>
      <c r="J39" s="25"/>
      <c r="K39" s="8"/>
      <c r="L39" s="83"/>
      <c r="M39" s="84"/>
      <c r="N39" s="7"/>
    </row>
    <row r="40" spans="1:14" s="23" customFormat="1" ht="17.25" customHeight="1" x14ac:dyDescent="0.2">
      <c r="A40" s="40">
        <f>MAX(A$12:A38)+1</f>
        <v>7</v>
      </c>
      <c r="B40" s="36">
        <f>MAX(B$12:B39)+1</f>
        <v>45138</v>
      </c>
      <c r="C40" s="41">
        <f>WEEKDAY(B40)</f>
        <v>2</v>
      </c>
      <c r="D40" s="42"/>
      <c r="E40" s="43"/>
      <c r="F40" s="83"/>
      <c r="G40" s="44" t="s">
        <v>21</v>
      </c>
      <c r="L40" s="83"/>
      <c r="M40" s="120" t="s">
        <v>43</v>
      </c>
      <c r="N40" s="7"/>
    </row>
    <row r="41" spans="1:14" s="23" customFormat="1" ht="17.25" customHeight="1" x14ac:dyDescent="0.2">
      <c r="A41" s="40"/>
      <c r="B41" s="36"/>
      <c r="C41" s="41"/>
      <c r="D41" s="42"/>
      <c r="E41" s="43"/>
      <c r="F41" s="83"/>
      <c r="G41" s="109"/>
      <c r="H41" s="26" t="s">
        <v>22</v>
      </c>
      <c r="L41" s="83"/>
      <c r="M41" s="84"/>
      <c r="N41" s="7"/>
    </row>
    <row r="42" spans="1:14" s="23" customFormat="1" ht="17.25" customHeight="1" x14ac:dyDescent="0.2">
      <c r="A42" s="40"/>
      <c r="B42" s="36"/>
      <c r="C42" s="41"/>
      <c r="D42" s="42"/>
      <c r="E42" s="43"/>
      <c r="F42" s="83"/>
      <c r="G42" s="109"/>
      <c r="H42" s="26" t="s">
        <v>30</v>
      </c>
      <c r="L42" s="83"/>
      <c r="M42" s="120"/>
      <c r="N42" s="7"/>
    </row>
    <row r="43" spans="1:14" s="23" customFormat="1" ht="17.25" customHeight="1" x14ac:dyDescent="0.2">
      <c r="A43" s="40"/>
      <c r="B43" s="36"/>
      <c r="C43" s="41"/>
      <c r="D43" s="42"/>
      <c r="E43" s="43"/>
      <c r="F43" s="83"/>
      <c r="G43" s="109"/>
      <c r="H43" s="26"/>
      <c r="L43" s="83"/>
      <c r="M43" s="84"/>
      <c r="N43" s="7"/>
    </row>
    <row r="44" spans="1:14" s="23" customFormat="1" ht="17.25" customHeight="1" x14ac:dyDescent="0.2">
      <c r="A44" s="40"/>
      <c r="B44" s="36"/>
      <c r="C44" s="41"/>
      <c r="D44" s="42"/>
      <c r="E44" s="43"/>
      <c r="F44" s="83"/>
      <c r="G44" s="109"/>
      <c r="H44" s="26" t="s">
        <v>32</v>
      </c>
      <c r="L44" s="83"/>
      <c r="M44" s="84"/>
      <c r="N44" s="7"/>
    </row>
    <row r="45" spans="1:14" s="23" customFormat="1" ht="17.25" customHeight="1" x14ac:dyDescent="0.2">
      <c r="A45" s="57"/>
      <c r="B45" s="11"/>
      <c r="C45" s="12"/>
      <c r="D45" s="50"/>
      <c r="E45" s="58"/>
      <c r="F45" s="86"/>
      <c r="G45" s="54"/>
      <c r="H45" s="51"/>
      <c r="I45" s="55"/>
      <c r="J45" s="67"/>
      <c r="K45" s="68" t="s">
        <v>29</v>
      </c>
      <c r="L45" s="110" t="s">
        <v>6</v>
      </c>
      <c r="M45" s="118"/>
      <c r="N45" s="7"/>
    </row>
    <row r="46" spans="1:14" s="23" customFormat="1" ht="17.25" customHeight="1" x14ac:dyDescent="0.2">
      <c r="A46" s="40"/>
      <c r="B46" s="9"/>
      <c r="C46" s="10"/>
      <c r="D46" s="42"/>
      <c r="E46" s="28"/>
      <c r="F46" s="83"/>
      <c r="G46" s="112"/>
      <c r="H46" s="39"/>
      <c r="I46" s="13"/>
      <c r="J46" s="25"/>
      <c r="K46" s="8"/>
      <c r="L46" s="83"/>
      <c r="M46" s="84"/>
      <c r="N46" s="7"/>
    </row>
    <row r="47" spans="1:14" s="23" customFormat="1" ht="17.25" customHeight="1" x14ac:dyDescent="0.2">
      <c r="A47" s="40">
        <f>MAX(A$12:A45)+1</f>
        <v>8</v>
      </c>
      <c r="B47" s="36">
        <f>MAX(B$12:B45)+1</f>
        <v>45139</v>
      </c>
      <c r="C47" s="41">
        <f>WEEKDAY(B47)</f>
        <v>3</v>
      </c>
      <c r="D47" s="42"/>
      <c r="E47" s="79"/>
      <c r="F47" s="88"/>
      <c r="G47" s="44"/>
      <c r="H47" s="26" t="s">
        <v>32</v>
      </c>
      <c r="L47" s="83"/>
      <c r="M47" s="120" t="s">
        <v>43</v>
      </c>
      <c r="N47" s="71"/>
    </row>
    <row r="48" spans="1:14" s="23" customFormat="1" ht="17.25" customHeight="1" x14ac:dyDescent="0.2">
      <c r="A48" s="57"/>
      <c r="B48" s="11"/>
      <c r="C48" s="12"/>
      <c r="D48" s="50"/>
      <c r="E48" s="58"/>
      <c r="F48" s="86"/>
      <c r="G48" s="54"/>
      <c r="H48" s="51"/>
      <c r="I48" s="55"/>
      <c r="J48" s="67"/>
      <c r="K48" s="68" t="s">
        <v>29</v>
      </c>
      <c r="L48" s="110" t="s">
        <v>6</v>
      </c>
      <c r="M48" s="118"/>
      <c r="N48" s="7"/>
    </row>
    <row r="49" spans="1:17" s="23" customFormat="1" ht="17.25" customHeight="1" x14ac:dyDescent="0.2">
      <c r="A49" s="40"/>
      <c r="B49" s="9"/>
      <c r="C49" s="10"/>
      <c r="D49" s="42"/>
      <c r="E49" s="28"/>
      <c r="F49" s="83"/>
      <c r="G49" s="52"/>
      <c r="H49" s="25"/>
      <c r="I49" s="13"/>
      <c r="J49" s="25"/>
      <c r="K49" s="8"/>
      <c r="L49" s="83"/>
      <c r="M49" s="84"/>
      <c r="N49" s="7"/>
    </row>
    <row r="50" spans="1:17" s="23" customFormat="1" ht="17.25" customHeight="1" x14ac:dyDescent="0.2">
      <c r="A50" s="40">
        <f>MAX(A$12:A48)+1</f>
        <v>9</v>
      </c>
      <c r="B50" s="36">
        <f>MAX(B$12:B48)+1</f>
        <v>45140</v>
      </c>
      <c r="C50" s="41">
        <f>WEEKDAY(B50)</f>
        <v>4</v>
      </c>
      <c r="D50" s="42"/>
      <c r="E50" s="47"/>
      <c r="F50" s="88"/>
      <c r="G50" s="44"/>
      <c r="H50" s="26" t="s">
        <v>32</v>
      </c>
      <c r="L50" s="83"/>
      <c r="M50" s="120" t="s">
        <v>43</v>
      </c>
      <c r="N50" s="7"/>
    </row>
    <row r="51" spans="1:17" s="23" customFormat="1" ht="17.25" customHeight="1" x14ac:dyDescent="0.2">
      <c r="A51" s="57"/>
      <c r="B51" s="11"/>
      <c r="C51" s="12"/>
      <c r="D51" s="50"/>
      <c r="E51" s="58"/>
      <c r="F51" s="86"/>
      <c r="G51" s="54"/>
      <c r="H51" s="51"/>
      <c r="I51" s="55"/>
      <c r="J51" s="67"/>
      <c r="K51" s="68" t="s">
        <v>29</v>
      </c>
      <c r="L51" s="110" t="s">
        <v>6</v>
      </c>
      <c r="M51" s="118"/>
      <c r="N51" s="71"/>
    </row>
    <row r="52" spans="1:17" ht="17.25" customHeight="1" x14ac:dyDescent="0.6">
      <c r="A52" s="35"/>
      <c r="B52" s="75"/>
      <c r="C52" s="76"/>
      <c r="D52" s="37"/>
      <c r="E52" s="38"/>
      <c r="F52" s="90"/>
      <c r="G52" s="113"/>
      <c r="H52" s="39"/>
      <c r="I52" s="13"/>
      <c r="J52" s="59"/>
      <c r="K52" s="8"/>
      <c r="L52" s="83"/>
      <c r="M52" s="84"/>
      <c r="N52" s="71"/>
    </row>
    <row r="53" spans="1:17" ht="17.25" customHeight="1" x14ac:dyDescent="0.6">
      <c r="A53" s="40">
        <f>MAX(A$12:A51)+1</f>
        <v>10</v>
      </c>
      <c r="B53" s="36">
        <f>MAX(B$12:B51)+1</f>
        <v>45141</v>
      </c>
      <c r="C53" s="41">
        <f>WEEKDAY(B53)</f>
        <v>5</v>
      </c>
      <c r="D53" s="42"/>
      <c r="E53" s="47"/>
      <c r="F53" s="88"/>
      <c r="G53" s="44"/>
      <c r="H53" s="26" t="s">
        <v>32</v>
      </c>
      <c r="I53" s="91"/>
      <c r="J53" s="23"/>
      <c r="K53" s="23"/>
      <c r="L53" s="83"/>
      <c r="M53" s="120" t="s">
        <v>43</v>
      </c>
      <c r="N53" s="71"/>
    </row>
    <row r="54" spans="1:17" ht="17.25" customHeight="1" x14ac:dyDescent="0.6">
      <c r="A54" s="72"/>
      <c r="B54" s="92"/>
      <c r="C54" s="74"/>
      <c r="D54" s="50"/>
      <c r="E54" s="93"/>
      <c r="F54" s="94"/>
      <c r="G54" s="114"/>
      <c r="H54" s="95"/>
      <c r="I54" s="96"/>
      <c r="J54" s="55"/>
      <c r="K54" s="68" t="s">
        <v>29</v>
      </c>
      <c r="L54" s="110" t="s">
        <v>6</v>
      </c>
      <c r="M54" s="118"/>
      <c r="N54" s="71"/>
    </row>
    <row r="55" spans="1:17" ht="17.25" customHeight="1" x14ac:dyDescent="0.6">
      <c r="A55" s="35"/>
      <c r="B55" s="75"/>
      <c r="C55" s="76"/>
      <c r="D55" s="37"/>
      <c r="E55" s="38"/>
      <c r="F55" s="90"/>
      <c r="G55" s="113"/>
      <c r="H55" s="39"/>
      <c r="I55" s="13"/>
      <c r="J55" s="59"/>
      <c r="K55" s="8"/>
      <c r="L55" s="83"/>
      <c r="M55" s="84"/>
      <c r="N55" s="71"/>
    </row>
    <row r="56" spans="1:17" ht="17.25" customHeight="1" x14ac:dyDescent="0.6">
      <c r="A56" s="40">
        <f>MAX(A$12:A54)+1</f>
        <v>11</v>
      </c>
      <c r="B56" s="36">
        <f>MAX(B$12:B54)+1</f>
        <v>45142</v>
      </c>
      <c r="C56" s="41">
        <f>WEEKDAY(B56)</f>
        <v>6</v>
      </c>
      <c r="D56" s="42"/>
      <c r="E56" s="47"/>
      <c r="F56" s="88"/>
      <c r="G56" s="44"/>
      <c r="H56" s="26" t="s">
        <v>32</v>
      </c>
      <c r="I56" s="91"/>
      <c r="J56" s="23"/>
      <c r="K56" s="23"/>
      <c r="L56" s="83"/>
      <c r="M56" s="120" t="s">
        <v>43</v>
      </c>
      <c r="N56" s="71"/>
    </row>
    <row r="57" spans="1:17" ht="17.25" customHeight="1" x14ac:dyDescent="0.6">
      <c r="A57" s="72"/>
      <c r="B57" s="92"/>
      <c r="C57" s="74"/>
      <c r="D57" s="50"/>
      <c r="E57" s="93"/>
      <c r="F57" s="94"/>
      <c r="G57" s="114"/>
      <c r="H57" s="95"/>
      <c r="I57" s="96"/>
      <c r="J57" s="55"/>
      <c r="K57" s="68" t="s">
        <v>29</v>
      </c>
      <c r="L57" s="110" t="s">
        <v>6</v>
      </c>
      <c r="M57" s="118"/>
      <c r="N57" s="71"/>
    </row>
    <row r="58" spans="1:17" ht="17.25" customHeight="1" x14ac:dyDescent="0.6">
      <c r="A58" s="35"/>
      <c r="B58" s="75"/>
      <c r="C58" s="76"/>
      <c r="D58" s="37"/>
      <c r="E58" s="38"/>
      <c r="F58" s="90"/>
      <c r="G58" s="113"/>
      <c r="H58" s="39"/>
      <c r="I58" s="13"/>
      <c r="J58" s="59"/>
      <c r="K58" s="13"/>
      <c r="L58" s="90"/>
      <c r="M58" s="84"/>
      <c r="N58" s="71"/>
    </row>
    <row r="59" spans="1:17" ht="17.25" customHeight="1" x14ac:dyDescent="0.6">
      <c r="A59" s="40">
        <f>MAX(A$12:A57)+1</f>
        <v>12</v>
      </c>
      <c r="B59" s="36">
        <f>MAX(B$12:B57)+1</f>
        <v>45143</v>
      </c>
      <c r="C59" s="41">
        <f>WEEKDAY(B59)</f>
        <v>7</v>
      </c>
      <c r="D59" s="42"/>
      <c r="E59" s="47"/>
      <c r="F59" s="85"/>
      <c r="G59" s="44"/>
      <c r="H59" s="26" t="s">
        <v>32</v>
      </c>
      <c r="I59" s="91"/>
      <c r="J59" s="23"/>
      <c r="K59" s="23"/>
      <c r="L59" s="83"/>
      <c r="M59" s="120" t="s">
        <v>43</v>
      </c>
      <c r="N59" s="71"/>
    </row>
    <row r="60" spans="1:17" s="5" customFormat="1" ht="17.25" customHeight="1" x14ac:dyDescent="0.6">
      <c r="A60" s="72"/>
      <c r="B60" s="92"/>
      <c r="C60" s="74"/>
      <c r="D60" s="50"/>
      <c r="E60" s="97"/>
      <c r="F60" s="98"/>
      <c r="G60" s="114"/>
      <c r="H60" s="95"/>
      <c r="I60" s="96"/>
      <c r="J60" s="55"/>
      <c r="K60" s="68" t="s">
        <v>29</v>
      </c>
      <c r="L60" s="110" t="s">
        <v>6</v>
      </c>
      <c r="M60" s="118"/>
      <c r="N60" s="71"/>
      <c r="O60" s="22"/>
      <c r="P60" s="22"/>
      <c r="Q60" s="22"/>
    </row>
    <row r="61" spans="1:17" s="5" customFormat="1" ht="17.25" customHeight="1" x14ac:dyDescent="0.6">
      <c r="A61" s="40"/>
      <c r="B61" s="9"/>
      <c r="C61" s="10"/>
      <c r="D61" s="42"/>
      <c r="E61" s="28"/>
      <c r="F61" s="83"/>
      <c r="G61" s="52"/>
      <c r="H61" s="23"/>
      <c r="I61" s="8"/>
      <c r="J61" s="25"/>
      <c r="K61" s="8"/>
      <c r="L61" s="83"/>
      <c r="M61" s="84"/>
      <c r="O61" s="22"/>
      <c r="P61" s="22"/>
      <c r="Q61" s="22"/>
    </row>
    <row r="62" spans="1:17" s="5" customFormat="1" ht="17.25" customHeight="1" x14ac:dyDescent="0.6">
      <c r="A62" s="40">
        <f>MAX(A$12:A60)+1</f>
        <v>13</v>
      </c>
      <c r="B62" s="36">
        <f>MAX(B$12:B60)+1</f>
        <v>45144</v>
      </c>
      <c r="C62" s="41">
        <f>WEEKDAY(B62)</f>
        <v>1</v>
      </c>
      <c r="D62" s="42"/>
      <c r="E62" s="47" t="s">
        <v>29</v>
      </c>
      <c r="F62" s="85" t="s">
        <v>5</v>
      </c>
      <c r="G62" s="109" t="s">
        <v>21</v>
      </c>
      <c r="H62" s="45"/>
      <c r="I62" s="23"/>
      <c r="J62" s="25"/>
      <c r="K62" s="8"/>
      <c r="L62" s="83"/>
      <c r="M62" s="120" t="s">
        <v>43</v>
      </c>
      <c r="N62" s="7"/>
      <c r="O62" s="22"/>
      <c r="P62" s="22"/>
      <c r="Q62" s="22"/>
    </row>
    <row r="63" spans="1:17" s="5" customFormat="1" ht="17.25" customHeight="1" x14ac:dyDescent="0.6">
      <c r="A63" s="40"/>
      <c r="B63" s="36"/>
      <c r="C63" s="41"/>
      <c r="D63" s="42"/>
      <c r="E63" s="47" t="s">
        <v>27</v>
      </c>
      <c r="F63" s="83" t="s">
        <v>7</v>
      </c>
      <c r="G63" s="48"/>
      <c r="H63" s="49"/>
      <c r="I63" s="23"/>
      <c r="J63" s="25"/>
      <c r="K63" s="8"/>
      <c r="L63" s="83"/>
      <c r="M63" s="84"/>
      <c r="N63" s="71"/>
      <c r="O63" s="22"/>
      <c r="P63" s="22"/>
      <c r="Q63" s="22"/>
    </row>
    <row r="64" spans="1:17" s="5" customFormat="1" ht="17.25" customHeight="1" x14ac:dyDescent="0.6">
      <c r="A64" s="57"/>
      <c r="B64" s="11"/>
      <c r="C64" s="12"/>
      <c r="D64" s="50"/>
      <c r="E64" s="58"/>
      <c r="F64" s="86"/>
      <c r="G64" s="54"/>
      <c r="H64" s="51"/>
      <c r="I64" s="55"/>
      <c r="J64" s="67"/>
      <c r="K64" s="68" t="s">
        <v>18</v>
      </c>
      <c r="L64" s="110" t="s">
        <v>6</v>
      </c>
      <c r="M64" s="118"/>
      <c r="N64" s="71"/>
      <c r="O64" s="22"/>
      <c r="P64" s="22"/>
      <c r="Q64" s="22"/>
    </row>
    <row r="65" spans="1:17" s="5" customFormat="1" ht="17.25" customHeight="1" x14ac:dyDescent="0.6">
      <c r="A65" s="40"/>
      <c r="B65" s="9"/>
      <c r="C65" s="10"/>
      <c r="D65" s="42"/>
      <c r="E65" s="28"/>
      <c r="F65" s="83"/>
      <c r="G65" s="52"/>
      <c r="H65" s="25"/>
      <c r="I65" s="8"/>
      <c r="J65" s="25"/>
      <c r="K65" s="8"/>
      <c r="L65" s="83"/>
      <c r="M65" s="120" t="s">
        <v>43</v>
      </c>
      <c r="O65" s="22"/>
      <c r="P65" s="22"/>
      <c r="Q65" s="22"/>
    </row>
    <row r="66" spans="1:17" s="5" customFormat="1" ht="17.25" customHeight="1" x14ac:dyDescent="0.6">
      <c r="A66" s="40">
        <f>MAX(A$12:A64)+1</f>
        <v>14</v>
      </c>
      <c r="B66" s="36">
        <f>MAX(B$12:B64)+1</f>
        <v>45145</v>
      </c>
      <c r="C66" s="41">
        <f>WEEKDAY(B66)</f>
        <v>2</v>
      </c>
      <c r="D66" s="42"/>
      <c r="E66" s="47" t="s">
        <v>27</v>
      </c>
      <c r="F66" s="85" t="s">
        <v>5</v>
      </c>
      <c r="G66" s="44" t="s">
        <v>40</v>
      </c>
      <c r="H66" s="23"/>
      <c r="I66" s="60"/>
      <c r="J66" s="25"/>
      <c r="K66" s="8"/>
      <c r="L66" s="83"/>
      <c r="M66" s="84"/>
      <c r="O66" s="22"/>
      <c r="P66" s="22"/>
      <c r="Q66" s="22"/>
    </row>
    <row r="67" spans="1:17" s="5" customFormat="1" ht="17.25" customHeight="1" x14ac:dyDescent="0.6">
      <c r="A67" s="40"/>
      <c r="B67" s="36"/>
      <c r="C67" s="41"/>
      <c r="D67" s="42"/>
      <c r="E67" s="47" t="s">
        <v>28</v>
      </c>
      <c r="F67" s="83" t="s">
        <v>7</v>
      </c>
      <c r="G67" s="109"/>
      <c r="H67" s="26"/>
      <c r="I67" s="23"/>
      <c r="J67" s="23"/>
      <c r="K67" s="23"/>
      <c r="L67" s="83"/>
      <c r="M67" s="120" t="s">
        <v>42</v>
      </c>
      <c r="N67" s="99"/>
      <c r="O67" s="22"/>
      <c r="P67" s="22"/>
      <c r="Q67" s="22"/>
    </row>
    <row r="68" spans="1:17" s="5" customFormat="1" ht="17.25" customHeight="1" x14ac:dyDescent="0.6">
      <c r="A68" s="40"/>
      <c r="B68" s="36"/>
      <c r="C68" s="41"/>
      <c r="D68" s="42"/>
      <c r="E68" s="79"/>
      <c r="F68" s="83"/>
      <c r="G68" s="109"/>
      <c r="H68" s="26" t="s">
        <v>33</v>
      </c>
      <c r="I68" s="23"/>
      <c r="J68" s="23"/>
      <c r="K68" s="23"/>
      <c r="L68" s="83"/>
      <c r="M68" s="84"/>
      <c r="N68" s="71"/>
      <c r="O68" s="22"/>
      <c r="P68" s="22"/>
      <c r="Q68" s="22"/>
    </row>
    <row r="69" spans="1:17" s="5" customFormat="1" ht="17.25" customHeight="1" x14ac:dyDescent="0.6">
      <c r="A69" s="57"/>
      <c r="B69" s="11"/>
      <c r="C69" s="12"/>
      <c r="D69" s="50"/>
      <c r="E69" s="58"/>
      <c r="F69" s="86"/>
      <c r="G69" s="54"/>
      <c r="H69" s="51"/>
      <c r="I69" s="55"/>
      <c r="J69" s="67"/>
      <c r="K69" s="68" t="s">
        <v>12</v>
      </c>
      <c r="L69" s="110" t="s">
        <v>6</v>
      </c>
      <c r="M69" s="118"/>
      <c r="O69" s="22"/>
      <c r="P69" s="22"/>
      <c r="Q69" s="22"/>
    </row>
    <row r="70" spans="1:17" s="5" customFormat="1" ht="17.25" customHeight="1" x14ac:dyDescent="0.6">
      <c r="A70" s="40"/>
      <c r="B70" s="9"/>
      <c r="C70" s="10"/>
      <c r="D70" s="42"/>
      <c r="E70" s="28"/>
      <c r="F70" s="83"/>
      <c r="G70" s="52"/>
      <c r="H70" s="39"/>
      <c r="I70" s="13"/>
      <c r="J70" s="25"/>
      <c r="K70" s="8"/>
      <c r="L70" s="83"/>
      <c r="M70" s="84"/>
      <c r="O70" s="22"/>
      <c r="P70" s="22"/>
      <c r="Q70" s="22"/>
    </row>
    <row r="71" spans="1:17" s="5" customFormat="1" ht="17.25" customHeight="1" x14ac:dyDescent="0.6">
      <c r="A71" s="40">
        <f>MAX(A$12:A69)+1</f>
        <v>15</v>
      </c>
      <c r="B71" s="36">
        <f>MAX(B$12:B69)+1</f>
        <v>45146</v>
      </c>
      <c r="C71" s="41">
        <f>WEEKDAY(B71)</f>
        <v>3</v>
      </c>
      <c r="D71" s="42"/>
      <c r="E71" s="47"/>
      <c r="F71" s="88"/>
      <c r="G71" s="109" t="s">
        <v>21</v>
      </c>
      <c r="I71" s="23"/>
      <c r="J71" s="25"/>
      <c r="K71" s="8"/>
      <c r="L71" s="83"/>
      <c r="M71" s="120" t="s">
        <v>42</v>
      </c>
      <c r="N71" s="71"/>
      <c r="O71" s="22"/>
      <c r="P71" s="22"/>
      <c r="Q71" s="22"/>
    </row>
    <row r="72" spans="1:17" s="5" customFormat="1" ht="17.25" customHeight="1" x14ac:dyDescent="0.6">
      <c r="A72" s="40"/>
      <c r="B72" s="36"/>
      <c r="C72" s="41"/>
      <c r="D72" s="42"/>
      <c r="E72" s="79"/>
      <c r="F72" s="88"/>
      <c r="G72" s="109"/>
      <c r="H72" s="26" t="s">
        <v>34</v>
      </c>
      <c r="I72" s="23"/>
      <c r="J72" s="25"/>
      <c r="K72" s="8"/>
      <c r="L72" s="83"/>
      <c r="M72" s="84"/>
      <c r="N72" s="71"/>
      <c r="O72" s="22"/>
      <c r="P72" s="22"/>
      <c r="Q72" s="22"/>
    </row>
    <row r="73" spans="1:17" s="5" customFormat="1" ht="17.25" customHeight="1" x14ac:dyDescent="0.6">
      <c r="A73" s="40"/>
      <c r="B73" s="36"/>
      <c r="C73" s="41"/>
      <c r="D73" s="42"/>
      <c r="E73" s="79"/>
      <c r="F73" s="88"/>
      <c r="G73" s="109"/>
      <c r="H73" s="26" t="s">
        <v>35</v>
      </c>
      <c r="I73" s="23"/>
      <c r="J73" s="25"/>
      <c r="K73" s="8"/>
      <c r="L73" s="83"/>
      <c r="M73" s="120"/>
      <c r="N73" s="71"/>
      <c r="O73" s="22"/>
      <c r="P73" s="22"/>
      <c r="Q73" s="22"/>
    </row>
    <row r="74" spans="1:17" s="5" customFormat="1" ht="17.25" customHeight="1" x14ac:dyDescent="0.6">
      <c r="A74" s="40"/>
      <c r="B74" s="36"/>
      <c r="C74" s="41"/>
      <c r="D74" s="42"/>
      <c r="E74" s="79"/>
      <c r="F74" s="88"/>
      <c r="G74" s="109"/>
      <c r="H74" s="26" t="s">
        <v>36</v>
      </c>
      <c r="I74" s="23"/>
      <c r="J74" s="25"/>
      <c r="K74" s="8"/>
      <c r="L74" s="83"/>
      <c r="M74" s="84"/>
      <c r="N74" s="71"/>
      <c r="O74" s="22"/>
      <c r="P74" s="22"/>
      <c r="Q74" s="22"/>
    </row>
    <row r="75" spans="1:17" s="5" customFormat="1" ht="17.25" customHeight="1" x14ac:dyDescent="0.6">
      <c r="A75" s="40"/>
      <c r="B75" s="36"/>
      <c r="C75" s="41"/>
      <c r="D75" s="42"/>
      <c r="E75" s="79"/>
      <c r="F75" s="88"/>
      <c r="G75" s="109"/>
      <c r="H75" s="26" t="s">
        <v>37</v>
      </c>
      <c r="I75" s="23"/>
      <c r="J75" s="25"/>
      <c r="K75" s="8"/>
      <c r="L75" s="83"/>
      <c r="M75" s="84"/>
      <c r="N75" s="71"/>
      <c r="O75" s="22"/>
      <c r="P75" s="22"/>
      <c r="Q75" s="22"/>
    </row>
    <row r="76" spans="1:17" s="5" customFormat="1" ht="17.25" customHeight="1" x14ac:dyDescent="0.6">
      <c r="A76" s="40"/>
      <c r="B76" s="36"/>
      <c r="C76" s="41"/>
      <c r="D76" s="42"/>
      <c r="E76" s="79"/>
      <c r="F76" s="88"/>
      <c r="G76" s="111"/>
      <c r="H76" s="49" t="s">
        <v>38</v>
      </c>
      <c r="I76" s="23"/>
      <c r="J76" s="25"/>
      <c r="K76" s="8"/>
      <c r="L76" s="83"/>
      <c r="M76" s="84"/>
      <c r="O76" s="22"/>
      <c r="P76" s="22"/>
      <c r="Q76" s="22"/>
    </row>
    <row r="77" spans="1:17" s="5" customFormat="1" ht="17.25" customHeight="1" x14ac:dyDescent="0.6">
      <c r="A77" s="57"/>
      <c r="B77" s="11"/>
      <c r="C77" s="12"/>
      <c r="D77" s="50"/>
      <c r="E77" s="58"/>
      <c r="F77" s="86"/>
      <c r="G77" s="54"/>
      <c r="H77" s="51"/>
      <c r="I77" s="55"/>
      <c r="J77" s="66"/>
      <c r="K77" s="68" t="s">
        <v>12</v>
      </c>
      <c r="L77" s="110" t="s">
        <v>6</v>
      </c>
      <c r="M77" s="118"/>
      <c r="O77" s="22"/>
      <c r="P77" s="22"/>
      <c r="Q77" s="22"/>
    </row>
    <row r="78" spans="1:17" s="5" customFormat="1" ht="17.25" customHeight="1" x14ac:dyDescent="0.6">
      <c r="A78" s="40"/>
      <c r="B78" s="9"/>
      <c r="C78" s="10"/>
      <c r="D78" s="42"/>
      <c r="E78" s="28"/>
      <c r="F78" s="83"/>
      <c r="G78" s="52"/>
      <c r="H78" s="39"/>
      <c r="I78" s="13"/>
      <c r="J78" s="25"/>
      <c r="K78" s="8"/>
      <c r="L78" s="83"/>
      <c r="M78" s="84"/>
      <c r="N78" s="78"/>
      <c r="O78" s="22"/>
      <c r="P78" s="22"/>
      <c r="Q78" s="22"/>
    </row>
    <row r="79" spans="1:17" s="5" customFormat="1" ht="17.25" customHeight="1" x14ac:dyDescent="0.6">
      <c r="A79" s="40">
        <f>MAX(A$12:A77)+1</f>
        <v>16</v>
      </c>
      <c r="B79" s="36">
        <f>MAX(B$12:B77)+1</f>
        <v>45147</v>
      </c>
      <c r="C79" s="41">
        <f>WEEKDAY(B79)</f>
        <v>4</v>
      </c>
      <c r="D79" s="42">
        <v>0.32291666666666669</v>
      </c>
      <c r="E79" s="47" t="s">
        <v>12</v>
      </c>
      <c r="F79" s="88" t="s">
        <v>8</v>
      </c>
      <c r="G79" s="109" t="s">
        <v>23</v>
      </c>
      <c r="H79" s="26"/>
      <c r="I79" s="8"/>
      <c r="J79" s="25"/>
      <c r="K79" s="8"/>
      <c r="L79" s="83"/>
      <c r="M79" s="120" t="s">
        <v>45</v>
      </c>
      <c r="N79" s="81"/>
      <c r="O79" s="22"/>
      <c r="P79" s="22"/>
      <c r="Q79" s="22"/>
    </row>
    <row r="80" spans="1:17" s="5" customFormat="1" ht="17.25" customHeight="1" x14ac:dyDescent="0.6">
      <c r="A80" s="40"/>
      <c r="B80" s="36"/>
      <c r="C80" s="41"/>
      <c r="D80" s="42">
        <v>0.56944444444444442</v>
      </c>
      <c r="E80" s="79" t="s">
        <v>11</v>
      </c>
      <c r="F80" s="88" t="s">
        <v>9</v>
      </c>
      <c r="G80" s="111"/>
      <c r="H80" s="49"/>
      <c r="I80" s="100"/>
      <c r="J80" s="25"/>
      <c r="K80" s="8"/>
      <c r="L80" s="83"/>
      <c r="M80" s="120"/>
      <c r="N80" s="71"/>
      <c r="O80" s="22"/>
      <c r="P80" s="22"/>
      <c r="Q80" s="22"/>
    </row>
    <row r="81" spans="1:17" s="5" customFormat="1" ht="17.25" customHeight="1" x14ac:dyDescent="0.6">
      <c r="A81" s="40"/>
      <c r="B81" s="36"/>
      <c r="C81" s="41"/>
      <c r="D81" s="101"/>
      <c r="E81" s="102"/>
      <c r="F81" s="103"/>
      <c r="G81" s="115"/>
      <c r="H81" s="26" t="s">
        <v>39</v>
      </c>
      <c r="I81" s="100"/>
      <c r="J81" s="25"/>
      <c r="K81" s="8"/>
      <c r="L81" s="83"/>
      <c r="M81" s="84"/>
      <c r="N81" s="71"/>
      <c r="O81" s="22"/>
      <c r="P81" s="22"/>
      <c r="Q81" s="22"/>
    </row>
    <row r="82" spans="1:17" s="5" customFormat="1" ht="17.25" customHeight="1" thickBot="1" x14ac:dyDescent="0.65">
      <c r="A82" s="61"/>
      <c r="B82" s="15"/>
      <c r="C82" s="16"/>
      <c r="D82" s="62"/>
      <c r="E82" s="63"/>
      <c r="F82" s="104"/>
      <c r="G82" s="116"/>
      <c r="H82" s="64"/>
      <c r="I82" s="65"/>
      <c r="J82" s="64"/>
      <c r="K82" s="105"/>
      <c r="L82" s="104"/>
      <c r="M82" s="106"/>
      <c r="N82" s="22"/>
      <c r="O82" s="22"/>
      <c r="P82" s="22"/>
    </row>
    <row r="83" spans="1:17" ht="17.25" hidden="1" customHeight="1" x14ac:dyDescent="0.6">
      <c r="A83" s="40"/>
      <c r="B83" s="9"/>
      <c r="C83" s="10"/>
      <c r="D83" s="42"/>
      <c r="E83" s="28"/>
      <c r="F83" s="83"/>
      <c r="G83" s="25"/>
      <c r="H83" s="23"/>
      <c r="I83" s="8"/>
      <c r="J83" s="25"/>
      <c r="K83" s="8"/>
      <c r="L83" s="84"/>
      <c r="M83" s="25"/>
    </row>
    <row r="84" spans="1:17" ht="17.25" hidden="1" customHeight="1" x14ac:dyDescent="0.6">
      <c r="A84" s="40">
        <f>MAX(A$12:A82)+1</f>
        <v>17</v>
      </c>
      <c r="B84" s="36">
        <f>MAX(B$12:B82)+1</f>
        <v>45148</v>
      </c>
      <c r="C84" s="41">
        <f>WEEKDAY(B84)</f>
        <v>5</v>
      </c>
      <c r="D84" s="77"/>
      <c r="E84" s="43"/>
      <c r="F84" s="83"/>
      <c r="G84" s="44"/>
      <c r="H84" s="26"/>
      <c r="I84" s="23"/>
      <c r="J84" s="25"/>
      <c r="K84" s="8"/>
      <c r="L84" s="84"/>
      <c r="M84" s="25"/>
    </row>
    <row r="85" spans="1:17" ht="17.25" hidden="1" customHeight="1" x14ac:dyDescent="0.6">
      <c r="A85" s="40"/>
      <c r="B85" s="36"/>
      <c r="C85" s="41"/>
      <c r="D85" s="77"/>
      <c r="E85" s="43"/>
      <c r="F85" s="83"/>
      <c r="G85" s="28"/>
      <c r="H85" s="26"/>
      <c r="I85" s="23"/>
      <c r="J85" s="25"/>
      <c r="K85" s="8"/>
      <c r="L85" s="84"/>
      <c r="M85" s="108"/>
    </row>
    <row r="86" spans="1:17" ht="17.25" hidden="1" customHeight="1" x14ac:dyDescent="0.6">
      <c r="A86" s="57"/>
      <c r="B86" s="11"/>
      <c r="C86" s="12"/>
      <c r="D86" s="50"/>
      <c r="E86" s="58"/>
      <c r="F86" s="86"/>
      <c r="G86" s="51"/>
      <c r="H86" s="51"/>
      <c r="I86" s="55"/>
      <c r="J86" s="51"/>
      <c r="K86" s="69"/>
      <c r="L86" s="87" t="s">
        <v>6</v>
      </c>
    </row>
    <row r="87" spans="1:17" ht="17.25" hidden="1" customHeight="1" x14ac:dyDescent="0.6">
      <c r="A87" s="40"/>
      <c r="B87" s="9"/>
      <c r="C87" s="10"/>
      <c r="D87" s="42"/>
      <c r="E87" s="28"/>
      <c r="F87" s="83"/>
      <c r="G87" s="25"/>
      <c r="H87" s="23"/>
      <c r="I87" s="8"/>
      <c r="J87" s="25"/>
      <c r="K87" s="8"/>
      <c r="L87" s="84"/>
    </row>
    <row r="88" spans="1:17" ht="17.25" hidden="1" customHeight="1" x14ac:dyDescent="0.6">
      <c r="A88" s="40">
        <f>MAX(A$12:A86)+1</f>
        <v>18</v>
      </c>
      <c r="B88" s="36">
        <f>MAX(B$12:B86)+1</f>
        <v>45149</v>
      </c>
      <c r="C88" s="41">
        <f>WEEKDAY(B88)</f>
        <v>6</v>
      </c>
      <c r="D88" s="42"/>
      <c r="E88" s="47"/>
      <c r="F88" s="88"/>
      <c r="G88" s="44"/>
      <c r="H88" s="26"/>
      <c r="I88" s="23"/>
      <c r="J88" s="25"/>
      <c r="K88" s="8"/>
      <c r="L88" s="84"/>
    </row>
    <row r="89" spans="1:17" ht="17.25" hidden="1" customHeight="1" x14ac:dyDescent="0.6">
      <c r="A89" s="40"/>
      <c r="B89" s="36"/>
      <c r="C89" s="41"/>
      <c r="D89" s="42"/>
      <c r="E89" s="79"/>
      <c r="F89" s="88"/>
      <c r="G89" s="28"/>
      <c r="H89" s="26"/>
      <c r="I89" s="23"/>
      <c r="J89" s="25"/>
      <c r="K89" s="8"/>
      <c r="L89" s="84"/>
    </row>
    <row r="90" spans="1:17" ht="17.25" hidden="1" customHeight="1" thickBot="1" x14ac:dyDescent="0.65">
      <c r="A90" s="61"/>
      <c r="B90" s="15"/>
      <c r="C90" s="16"/>
      <c r="D90" s="62"/>
      <c r="E90" s="63"/>
      <c r="F90" s="104"/>
      <c r="G90" s="64"/>
      <c r="H90" s="64"/>
      <c r="I90" s="65"/>
      <c r="J90" s="64"/>
      <c r="K90" s="17"/>
      <c r="L90" s="106"/>
    </row>
    <row r="91" spans="1:17" s="5" customFormat="1" ht="10" customHeight="1" x14ac:dyDescent="0.55000000000000004">
      <c r="A91" s="1"/>
      <c r="B91" s="2"/>
      <c r="C91" s="3"/>
      <c r="D91" s="4"/>
      <c r="F91" s="107"/>
      <c r="K91" s="6"/>
      <c r="L91" s="108"/>
    </row>
    <row r="92" spans="1:17" ht="17.25" customHeight="1" x14ac:dyDescent="0.6">
      <c r="A92" s="1" t="s">
        <v>10</v>
      </c>
    </row>
    <row r="93" spans="1:17" ht="17.25" customHeight="1" x14ac:dyDescent="0.6">
      <c r="A93" s="1" t="s">
        <v>24</v>
      </c>
    </row>
    <row r="94" spans="1:17" ht="17.25" customHeight="1" x14ac:dyDescent="0.6"/>
    <row r="95" spans="1:17" ht="17.25" customHeight="1" x14ac:dyDescent="0.6"/>
    <row r="96" spans="1:17" ht="17.25" customHeight="1" x14ac:dyDescent="0.6"/>
    <row r="97" spans="2:16" s="18" customFormat="1" ht="17.25" customHeight="1" x14ac:dyDescent="0.6">
      <c r="B97" s="19"/>
      <c r="C97" s="20"/>
      <c r="D97" s="21"/>
      <c r="E97" s="22"/>
      <c r="F97" s="25"/>
      <c r="G97" s="22"/>
      <c r="H97" s="22"/>
      <c r="I97" s="22"/>
      <c r="J97" s="22"/>
      <c r="K97" s="24"/>
      <c r="L97" s="34"/>
      <c r="M97" s="5"/>
      <c r="N97" s="22"/>
      <c r="O97" s="22"/>
      <c r="P97" s="22"/>
    </row>
    <row r="98" spans="2:16" s="18" customFormat="1" ht="17.25" customHeight="1" x14ac:dyDescent="0.6">
      <c r="B98" s="19"/>
      <c r="C98" s="20"/>
      <c r="D98" s="21"/>
      <c r="E98" s="22"/>
      <c r="F98" s="25"/>
      <c r="G98" s="22"/>
      <c r="H98" s="22"/>
      <c r="I98" s="22"/>
      <c r="J98" s="22"/>
      <c r="K98" s="24"/>
      <c r="L98" s="34"/>
      <c r="M98" s="5"/>
      <c r="N98" s="22"/>
      <c r="O98" s="22"/>
      <c r="P98" s="22"/>
    </row>
    <row r="99" spans="2:16" s="18" customFormat="1" ht="17.25" customHeight="1" x14ac:dyDescent="0.6">
      <c r="B99" s="19"/>
      <c r="C99" s="20"/>
      <c r="D99" s="21"/>
      <c r="E99" s="22"/>
      <c r="F99" s="25"/>
      <c r="G99" s="22"/>
      <c r="H99" s="22"/>
      <c r="I99" s="22"/>
      <c r="J99" s="22"/>
      <c r="K99" s="24"/>
      <c r="L99" s="34"/>
      <c r="M99" s="5"/>
      <c r="N99" s="22"/>
      <c r="O99" s="22"/>
      <c r="P99" s="22"/>
    </row>
  </sheetData>
  <mergeCells count="3">
    <mergeCell ref="E5:F5"/>
    <mergeCell ref="G5:L5"/>
    <mergeCell ref="A3:M3"/>
  </mergeCells>
  <phoneticPr fontId="3"/>
  <printOptions horizontalCentered="1"/>
  <pageMargins left="0.78740157480314965" right="0.59055118110236227" top="0.78740157480314965" bottom="0.59055118110236227" header="0.39370078740157483" footer="0"/>
  <pageSetup paperSize="9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2023.5.12</vt:lpstr>
      <vt:lpstr>'2023.5.12'!Print_Area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PC11</cp:lastModifiedBy>
  <cp:lastPrinted>2023-05-12T08:26:54Z</cp:lastPrinted>
  <dcterms:created xsi:type="dcterms:W3CDTF">2020-06-01T02:25:04Z</dcterms:created>
  <dcterms:modified xsi:type="dcterms:W3CDTF">2023-05-12T08:55:13Z</dcterms:modified>
</cp:coreProperties>
</file>