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share1\⑩R07\⑩業者選定\旅行業者\31 令和7年度ビスマーク諸島 遺骨収集派遣（第1次）再公募\依頼\日程表(車両記載ver)\"/>
    </mc:Choice>
  </mc:AlternateContent>
  <xr:revisionPtr revIDLastSave="0" documentId="13_ncr:1_{E9EB3B48-83D6-4E33-868F-27DB63B196B5}" xr6:coauthVersionLast="47" xr6:coauthVersionMax="47" xr10:uidLastSave="{00000000-0000-0000-0000-000000000000}"/>
  <bookViews>
    <workbookView xWindow="-110" yWindow="-110" windowWidth="19420" windowHeight="10300" xr2:uid="{12792EB4-A01E-4A5A-864B-3249AD4A453A}"/>
  </bookViews>
  <sheets>
    <sheet name="R7ビスマーク収1（再公募）" sheetId="18" r:id="rId1"/>
  </sheets>
  <definedNames>
    <definedName name="_xlnm.Print_Area" localSheetId="0">'R7ビスマーク収1（再公募）'!$A$1:$Y$118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8" l="1"/>
  <c r="A10" i="18"/>
  <c r="C7" i="18"/>
  <c r="C10" i="18" l="1"/>
  <c r="A15" i="18"/>
  <c r="B15" i="18"/>
  <c r="B22" i="18" l="1"/>
  <c r="C22" i="18" s="1"/>
  <c r="C15" i="18"/>
  <c r="A22" i="18"/>
  <c r="A27" i="18" s="1"/>
  <c r="B27" i="18" l="1"/>
  <c r="C27" i="18" s="1"/>
  <c r="A31" i="18"/>
  <c r="A36" i="18" s="1"/>
  <c r="B31" i="18" l="1"/>
  <c r="C31" i="18" s="1"/>
  <c r="A41" i="18"/>
  <c r="A46" i="18"/>
  <c r="B36" i="18" l="1"/>
  <c r="C36" i="18" s="1"/>
  <c r="A51" i="18"/>
  <c r="B41" i="18" l="1"/>
  <c r="C41" i="18" s="1"/>
  <c r="A56" i="18"/>
  <c r="B46" i="18" l="1"/>
  <c r="C46" i="18" s="1"/>
  <c r="B51" i="18"/>
  <c r="A62" i="18"/>
  <c r="A66" i="18" s="1"/>
  <c r="A70" i="18" s="1"/>
  <c r="A78" i="18" s="1"/>
  <c r="A82" i="18" s="1"/>
  <c r="A86" i="18" s="1"/>
  <c r="A90" i="18" s="1"/>
  <c r="A96" i="18" s="1"/>
  <c r="A100" i="18" s="1"/>
  <c r="A104" i="18" s="1"/>
  <c r="A110" i="18" s="1"/>
  <c r="A115" i="18" s="1"/>
  <c r="C51" i="18" l="1"/>
  <c r="B56" i="18"/>
  <c r="C56" i="18" s="1"/>
  <c r="B62" i="18" l="1"/>
  <c r="B66" i="18" s="1"/>
  <c r="C66" i="18" s="1"/>
  <c r="B70" i="18"/>
  <c r="C62" i="18" l="1"/>
  <c r="C70" i="18"/>
  <c r="B78" i="18"/>
  <c r="C78" i="18" l="1"/>
  <c r="B82" i="18"/>
  <c r="C82" i="18" l="1"/>
  <c r="B86" i="18"/>
  <c r="C86" i="18" l="1"/>
  <c r="B90" i="18"/>
  <c r="C90" i="18" l="1"/>
  <c r="B96" i="18"/>
  <c r="C96" i="18" l="1"/>
  <c r="B100" i="18"/>
  <c r="C100" i="18" l="1"/>
  <c r="B104" i="18"/>
  <c r="C104" i="18" l="1"/>
  <c r="B110" i="18"/>
  <c r="C110" i="18" l="1"/>
  <c r="B115" i="18"/>
  <c r="C115" i="18" s="1"/>
</calcChain>
</file>

<file path=xl/sharedStrings.xml><?xml version="1.0" encoding="utf-8"?>
<sst xmlns="http://schemas.openxmlformats.org/spreadsheetml/2006/main" count="288" uniqueCount="99">
  <si>
    <t>月　日</t>
    <rPh sb="0" eb="1">
      <t>ツキ</t>
    </rPh>
    <rPh sb="2" eb="3">
      <t>ヒ</t>
    </rPh>
    <phoneticPr fontId="6"/>
  </si>
  <si>
    <t>曜日</t>
    <rPh sb="0" eb="2">
      <t>ヨウビ</t>
    </rPh>
    <phoneticPr fontId="6"/>
  </si>
  <si>
    <t>行　動　及　び　概　要</t>
  </si>
  <si>
    <t>借上げ</t>
    <rPh sb="0" eb="2">
      <t>カリア</t>
    </rPh>
    <phoneticPr fontId="6"/>
  </si>
  <si>
    <t>時間</t>
    <rPh sb="0" eb="2">
      <t>ジカン</t>
    </rPh>
    <phoneticPr fontId="8"/>
  </si>
  <si>
    <t>都市（空港）</t>
    <rPh sb="0" eb="2">
      <t>トシ</t>
    </rPh>
    <rPh sb="3" eb="5">
      <t>クウコウ</t>
    </rPh>
    <phoneticPr fontId="8"/>
  </si>
  <si>
    <t>都　内</t>
    <rPh sb="0" eb="1">
      <t>ト</t>
    </rPh>
    <rPh sb="2" eb="3">
      <t>ウチ</t>
    </rPh>
    <phoneticPr fontId="6"/>
  </si>
  <si>
    <t>泊</t>
    <rPh sb="0" eb="1">
      <t>ハク</t>
    </rPh>
    <phoneticPr fontId="8"/>
  </si>
  <si>
    <t>羽田</t>
    <phoneticPr fontId="6"/>
  </si>
  <si>
    <t>発</t>
    <rPh sb="0" eb="1">
      <t>ハツ</t>
    </rPh>
    <phoneticPr fontId="6"/>
  </si>
  <si>
    <t>（JL037便）毎日</t>
    <phoneticPr fontId="6"/>
  </si>
  <si>
    <t>シンガポール</t>
    <phoneticPr fontId="6"/>
  </si>
  <si>
    <t>着</t>
    <rPh sb="0" eb="1">
      <t>チャク</t>
    </rPh>
    <phoneticPr fontId="6"/>
  </si>
  <si>
    <t>発</t>
    <rPh sb="0" eb="1">
      <t>ハツ</t>
    </rPh>
    <phoneticPr fontId="8"/>
  </si>
  <si>
    <t>（PX393便）月火水木土</t>
    <rPh sb="6" eb="7">
      <t>ビン</t>
    </rPh>
    <phoneticPr fontId="6"/>
  </si>
  <si>
    <t>機　中</t>
    <rPh sb="0" eb="1">
      <t>キ</t>
    </rPh>
    <rPh sb="2" eb="3">
      <t>ナカ</t>
    </rPh>
    <phoneticPr fontId="6"/>
  </si>
  <si>
    <t>ポートモレスビー</t>
    <phoneticPr fontId="6"/>
  </si>
  <si>
    <t>【在PNG日本国大使館表敬訪問】</t>
    <rPh sb="1" eb="2">
      <t>ザイ</t>
    </rPh>
    <rPh sb="5" eb="7">
      <t>ニホン</t>
    </rPh>
    <rPh sb="7" eb="8">
      <t>コク</t>
    </rPh>
    <rPh sb="8" eb="11">
      <t>タイシカン</t>
    </rPh>
    <rPh sb="11" eb="13">
      <t>ヒョウケイ</t>
    </rPh>
    <rPh sb="13" eb="15">
      <t>ホウモン</t>
    </rPh>
    <phoneticPr fontId="11"/>
  </si>
  <si>
    <t>【PNG国立博物館表敬訪問】</t>
    <rPh sb="4" eb="6">
      <t>コクリツ</t>
    </rPh>
    <rPh sb="6" eb="9">
      <t>ハクブツカン</t>
    </rPh>
    <rPh sb="9" eb="11">
      <t>ヒョウケイ</t>
    </rPh>
    <rPh sb="11" eb="13">
      <t>ホウモン</t>
    </rPh>
    <phoneticPr fontId="5"/>
  </si>
  <si>
    <t>【現地調査員との打合せ】</t>
    <rPh sb="1" eb="6">
      <t>ゲンチチョウサイン</t>
    </rPh>
    <rPh sb="8" eb="10">
      <t>ウチアワ</t>
    </rPh>
    <phoneticPr fontId="11"/>
  </si>
  <si>
    <t>【調査用品の調達等】</t>
    <rPh sb="1" eb="3">
      <t>チョウサ</t>
    </rPh>
    <rPh sb="3" eb="5">
      <t>ヨウヒン</t>
    </rPh>
    <rPh sb="6" eb="8">
      <t>チョウタツ</t>
    </rPh>
    <rPh sb="8" eb="9">
      <t>トウ</t>
    </rPh>
    <phoneticPr fontId="11"/>
  </si>
  <si>
    <t>ポートモレスビー</t>
  </si>
  <si>
    <t>　　　</t>
    <phoneticPr fontId="6"/>
  </si>
  <si>
    <t>ブカ</t>
    <phoneticPr fontId="6"/>
  </si>
  <si>
    <t>（車）</t>
    <phoneticPr fontId="6"/>
  </si>
  <si>
    <t>【ブーゲンビル自治州政府表敬訪問】</t>
    <phoneticPr fontId="6"/>
  </si>
  <si>
    <t>ブ　カ</t>
    <phoneticPr fontId="6"/>
  </si>
  <si>
    <t>泊</t>
    <rPh sb="0" eb="1">
      <t>ハク</t>
    </rPh>
    <phoneticPr fontId="6"/>
  </si>
  <si>
    <t>発</t>
    <rPh sb="0" eb="1">
      <t>ハツ</t>
    </rPh>
    <phoneticPr fontId="5"/>
  </si>
  <si>
    <t>（ボート）</t>
    <phoneticPr fontId="6"/>
  </si>
  <si>
    <t>ボート：（終日）×3艘</t>
    <rPh sb="5" eb="7">
      <t>シュウジツ</t>
    </rPh>
    <rPh sb="10" eb="11">
      <t>ソウ</t>
    </rPh>
    <phoneticPr fontId="6"/>
  </si>
  <si>
    <t>タロキナ</t>
    <phoneticPr fontId="6"/>
  </si>
  <si>
    <t>（車）</t>
    <rPh sb="1" eb="2">
      <t>クルマ</t>
    </rPh>
    <phoneticPr fontId="6"/>
  </si>
  <si>
    <t>アラワ</t>
    <phoneticPr fontId="6"/>
  </si>
  <si>
    <t>ブイン</t>
    <phoneticPr fontId="6"/>
  </si>
  <si>
    <t>ブカ</t>
    <phoneticPr fontId="5"/>
  </si>
  <si>
    <t>着</t>
    <rPh sb="0" eb="1">
      <t>チャク</t>
    </rPh>
    <phoneticPr fontId="5"/>
  </si>
  <si>
    <t>成田</t>
    <rPh sb="0" eb="2">
      <t>ナリタ</t>
    </rPh>
    <phoneticPr fontId="6"/>
  </si>
  <si>
    <t>※　日程は、現地事情等により変更することがある。</t>
    <rPh sb="2" eb="4">
      <t>ニッテイ</t>
    </rPh>
    <rPh sb="6" eb="8">
      <t>ゲンチ</t>
    </rPh>
    <rPh sb="8" eb="11">
      <t>ジジョウナド</t>
    </rPh>
    <rPh sb="14" eb="16">
      <t>ヘンコウ</t>
    </rPh>
    <phoneticPr fontId="8"/>
  </si>
  <si>
    <t xml:space="preserve">  (JL712便) 毎日</t>
    <rPh sb="8" eb="9">
      <t>ビン</t>
    </rPh>
    <rPh sb="11" eb="13">
      <t>マイニチ</t>
    </rPh>
    <phoneticPr fontId="6"/>
  </si>
  <si>
    <t>（PX250便）火木土</t>
    <rPh sb="8" eb="9">
      <t>カ</t>
    </rPh>
    <rPh sb="9" eb="10">
      <t>モク</t>
    </rPh>
    <rPh sb="10" eb="11">
      <t>ド</t>
    </rPh>
    <phoneticPr fontId="6"/>
  </si>
  <si>
    <t>（PX253便）火木土</t>
    <rPh sb="8" eb="9">
      <t>カ</t>
    </rPh>
    <rPh sb="9" eb="10">
      <t>モク</t>
    </rPh>
    <rPh sb="10" eb="11">
      <t>ド</t>
    </rPh>
    <phoneticPr fontId="6"/>
  </si>
  <si>
    <t>（PX392便）月火水木土</t>
    <rPh sb="6" eb="7">
      <t>ビン</t>
    </rPh>
    <rPh sb="9" eb="10">
      <t>カ</t>
    </rPh>
    <rPh sb="11" eb="12">
      <t>モク</t>
    </rPh>
    <rPh sb="12" eb="13">
      <t>ド</t>
    </rPh>
    <phoneticPr fontId="6"/>
  </si>
  <si>
    <t>ソファノ島</t>
    <rPh sb="4" eb="5">
      <t>トウ</t>
    </rPh>
    <phoneticPr fontId="6"/>
  </si>
  <si>
    <t>【遺骨鑑定】</t>
    <rPh sb="1" eb="5">
      <t>イコツカンテイ</t>
    </rPh>
    <phoneticPr fontId="6"/>
  </si>
  <si>
    <t>【現地追悼式】</t>
    <rPh sb="1" eb="6">
      <t>ゲンチツイトウシキ</t>
    </rPh>
    <phoneticPr fontId="6"/>
  </si>
  <si>
    <t>【遺骨収集】</t>
    <rPh sb="1" eb="5">
      <t>イコツシュウシュウ</t>
    </rPh>
    <phoneticPr fontId="6"/>
  </si>
  <si>
    <t>【焼骨式】</t>
    <rPh sb="1" eb="4">
      <t>ショウコツシキ</t>
    </rPh>
    <phoneticPr fontId="6"/>
  </si>
  <si>
    <t>【PNG国立博物館にて遺骨持出許可証の受領】</t>
    <rPh sb="4" eb="6">
      <t>コクリツ</t>
    </rPh>
    <rPh sb="6" eb="9">
      <t>ハクブツカン</t>
    </rPh>
    <rPh sb="11" eb="13">
      <t>イコツ</t>
    </rPh>
    <rPh sb="13" eb="15">
      <t>モチダシ</t>
    </rPh>
    <rPh sb="15" eb="18">
      <t>キョカショウ</t>
    </rPh>
    <rPh sb="19" eb="21">
      <t>ジュリョウ</t>
    </rPh>
    <phoneticPr fontId="6"/>
  </si>
  <si>
    <t>キンベ</t>
    <phoneticPr fontId="6"/>
  </si>
  <si>
    <t>ホスキンズ</t>
    <phoneticPr fontId="6"/>
  </si>
  <si>
    <t>【遺骨引渡式】</t>
    <rPh sb="1" eb="3">
      <t>イコツ</t>
    </rPh>
    <rPh sb="3" eb="6">
      <t>ヒキワタシシキ</t>
    </rPh>
    <phoneticPr fontId="6"/>
  </si>
  <si>
    <t>令和７年度　ビスマーク諸島戦没者遺骨収集派遣（第１次）日程表（案）</t>
    <rPh sb="0" eb="2">
      <t>レイワ</t>
    </rPh>
    <rPh sb="3" eb="4">
      <t>ネン</t>
    </rPh>
    <rPh sb="4" eb="5">
      <t>ド</t>
    </rPh>
    <rPh sb="11" eb="13">
      <t>ショトウ</t>
    </rPh>
    <rPh sb="13" eb="16">
      <t>センボツシャ</t>
    </rPh>
    <rPh sb="16" eb="20">
      <t>イコツシュウシュウ</t>
    </rPh>
    <rPh sb="20" eb="22">
      <t>ハケン</t>
    </rPh>
    <rPh sb="23" eb="24">
      <t>ダイ</t>
    </rPh>
    <rPh sb="25" eb="26">
      <t>ジ</t>
    </rPh>
    <rPh sb="27" eb="29">
      <t>ニッテイ</t>
    </rPh>
    <rPh sb="29" eb="30">
      <t>ヒョウ</t>
    </rPh>
    <rPh sb="31" eb="32">
      <t>アン</t>
    </rPh>
    <phoneticPr fontId="8"/>
  </si>
  <si>
    <t>【在PNG日本国大使館にて送還検体の封印、検体以外の遺骨仮安置】</t>
    <phoneticPr fontId="6"/>
  </si>
  <si>
    <t>都内</t>
    <rPh sb="0" eb="2">
      <t>トナイ</t>
    </rPh>
    <phoneticPr fontId="6"/>
  </si>
  <si>
    <t>【解団式】</t>
    <rPh sb="3" eb="4">
      <t>シキ</t>
    </rPh>
    <phoneticPr fontId="6"/>
  </si>
  <si>
    <t>●POM</t>
    <phoneticPr fontId="6"/>
  </si>
  <si>
    <t>●BUA</t>
    <phoneticPr fontId="6"/>
  </si>
  <si>
    <t>車両：（終日）ミニバン×1台</t>
    <rPh sb="4" eb="6">
      <t>シュウジツ</t>
    </rPh>
    <phoneticPr fontId="6"/>
  </si>
  <si>
    <t>車両：（送迎）ミニバン×1台</t>
    <phoneticPr fontId="6"/>
  </si>
  <si>
    <t>車両：（送迎）ミニバン×1台</t>
    <rPh sb="4" eb="6">
      <t>ソウゲイ</t>
    </rPh>
    <phoneticPr fontId="6"/>
  </si>
  <si>
    <t>●SIN</t>
    <phoneticPr fontId="6"/>
  </si>
  <si>
    <t>車両：（送迎）バス×1台</t>
    <phoneticPr fontId="6"/>
  </si>
  <si>
    <t>【ブーゲンビル自治州政府表敬訪問】健康局</t>
    <rPh sb="17" eb="20">
      <t>ケンコウキョク</t>
    </rPh>
    <phoneticPr fontId="6"/>
  </si>
  <si>
    <t>【タロキナ郡政府表敬訪問】</t>
    <rPh sb="5" eb="8">
      <t>グンセイフ</t>
    </rPh>
    <rPh sb="8" eb="12">
      <t>ヒョウケイホウモン</t>
    </rPh>
    <phoneticPr fontId="6"/>
  </si>
  <si>
    <t>【現地調査】</t>
    <rPh sb="1" eb="3">
      <t>ゲンチ</t>
    </rPh>
    <rPh sb="3" eb="5">
      <t>チョウサ</t>
    </rPh>
    <phoneticPr fontId="6"/>
  </si>
  <si>
    <t>【ウォードメンバー及びパラモンチーフ会議】</t>
    <rPh sb="9" eb="10">
      <t>オヨ</t>
    </rPh>
    <rPh sb="18" eb="20">
      <t>カイギ</t>
    </rPh>
    <phoneticPr fontId="6"/>
  </si>
  <si>
    <t>【ウォードメンバー及びパラモンチーフ会議】予備日</t>
    <rPh sb="9" eb="10">
      <t>オヨ</t>
    </rPh>
    <rPh sb="18" eb="20">
      <t>カイギ</t>
    </rPh>
    <rPh sb="21" eb="24">
      <t>ヨビビ</t>
    </rPh>
    <phoneticPr fontId="6"/>
  </si>
  <si>
    <t>【西ニューブリテン州政府表敬訪問】</t>
    <rPh sb="1" eb="2">
      <t>ニシ</t>
    </rPh>
    <rPh sb="9" eb="12">
      <t>シュウセイフ</t>
    </rPh>
    <rPh sb="12" eb="14">
      <t>ヒョウケイ</t>
    </rPh>
    <rPh sb="14" eb="16">
      <t>ホウモン</t>
    </rPh>
    <phoneticPr fontId="6"/>
  </si>
  <si>
    <t>【遺骨鑑定】</t>
    <rPh sb="1" eb="3">
      <t>イコツ</t>
    </rPh>
    <rPh sb="3" eb="5">
      <t>カンテイ</t>
    </rPh>
    <phoneticPr fontId="6"/>
  </si>
  <si>
    <t>【1班：結団式】</t>
    <rPh sb="2" eb="3">
      <t>ハン</t>
    </rPh>
    <phoneticPr fontId="6"/>
  </si>
  <si>
    <t>【２班：結団式】</t>
    <rPh sb="2" eb="3">
      <t>ハン</t>
    </rPh>
    <phoneticPr fontId="6"/>
  </si>
  <si>
    <t>【現地追悼式準備】</t>
    <rPh sb="1" eb="3">
      <t>ゲンチ</t>
    </rPh>
    <rPh sb="3" eb="6">
      <t>ツイトウシキ</t>
    </rPh>
    <rPh sb="6" eb="8">
      <t>ジュンビ</t>
    </rPh>
    <phoneticPr fontId="6"/>
  </si>
  <si>
    <t>1班</t>
    <rPh sb="1" eb="2">
      <t>ハン</t>
    </rPh>
    <phoneticPr fontId="6"/>
  </si>
  <si>
    <t>2班</t>
    <rPh sb="1" eb="2">
      <t>ハン</t>
    </rPh>
    <phoneticPr fontId="6"/>
  </si>
  <si>
    <t>車両：（終日）4WD×2台</t>
    <rPh sb="4" eb="6">
      <t>シュウジツ</t>
    </rPh>
    <phoneticPr fontId="6"/>
  </si>
  <si>
    <t>【遺骨確認】</t>
  </si>
  <si>
    <t>ラバウル</t>
    <phoneticPr fontId="6"/>
  </si>
  <si>
    <t>（PX251便）月水金 ※直行便</t>
    <rPh sb="3" eb="4">
      <t>タ</t>
    </rPh>
    <rPh sb="13" eb="16">
      <t>チョッコウビン</t>
    </rPh>
    <phoneticPr fontId="6"/>
  </si>
  <si>
    <t>（PX252便）月水金 ※乗継1回</t>
    <rPh sb="8" eb="9">
      <t>ゲツ</t>
    </rPh>
    <rPh sb="9" eb="10">
      <t>スイ</t>
    </rPh>
    <rPh sb="10" eb="11">
      <t>キン</t>
    </rPh>
    <rPh sb="13" eb="15">
      <t>ノリツギ</t>
    </rPh>
    <rPh sb="16" eb="17">
      <t>カイ</t>
    </rPh>
    <phoneticPr fontId="6"/>
  </si>
  <si>
    <t>●タロキナ</t>
    <phoneticPr fontId="6"/>
  </si>
  <si>
    <t>（フェリー・車）</t>
    <rPh sb="6" eb="7">
      <t>クルマ</t>
    </rPh>
    <phoneticPr fontId="6"/>
  </si>
  <si>
    <t>（車・フェリー）</t>
    <rPh sb="1" eb="2">
      <t>クルマ</t>
    </rPh>
    <phoneticPr fontId="6"/>
  </si>
  <si>
    <t>車両：（送迎）ミニバス×1台</t>
    <phoneticPr fontId="6"/>
  </si>
  <si>
    <t>着発</t>
    <rPh sb="0" eb="1">
      <t>チャク</t>
    </rPh>
    <rPh sb="1" eb="2">
      <t>ハツ</t>
    </rPh>
    <phoneticPr fontId="6"/>
  </si>
  <si>
    <t>●HKN</t>
    <phoneticPr fontId="6"/>
  </si>
  <si>
    <t>着発</t>
    <rPh sb="0" eb="2">
      <t>チャクハツ</t>
    </rPh>
    <phoneticPr fontId="6"/>
  </si>
  <si>
    <t>【遺骨仮安置】</t>
    <rPh sb="1" eb="6">
      <t>イコツカリアンチ</t>
    </rPh>
    <phoneticPr fontId="6"/>
  </si>
  <si>
    <t>（PX245便）火木金土日　（PX241便）月火水木土日</t>
    <rPh sb="6" eb="7">
      <t>ビン</t>
    </rPh>
    <rPh sb="8" eb="9">
      <t>カ</t>
    </rPh>
    <rPh sb="9" eb="10">
      <t>キ</t>
    </rPh>
    <rPh sb="10" eb="13">
      <t>キンドニチ</t>
    </rPh>
    <rPh sb="20" eb="21">
      <t>ビン</t>
    </rPh>
    <rPh sb="22" eb="23">
      <t>ゲツ</t>
    </rPh>
    <rPh sb="23" eb="24">
      <t>カ</t>
    </rPh>
    <rPh sb="24" eb="25">
      <t>スイ</t>
    </rPh>
    <rPh sb="25" eb="26">
      <t>モク</t>
    </rPh>
    <rPh sb="26" eb="27">
      <t>ド</t>
    </rPh>
    <phoneticPr fontId="6"/>
  </si>
  <si>
    <t>（PX240便）月火水木土日　（PX244便）月水木金土</t>
    <rPh sb="6" eb="7">
      <t>ビン</t>
    </rPh>
    <rPh sb="13" eb="14">
      <t>ニチ</t>
    </rPh>
    <rPh sb="21" eb="22">
      <t>ビン</t>
    </rPh>
    <rPh sb="23" eb="28">
      <t>ゲツスイモクキンド</t>
    </rPh>
    <phoneticPr fontId="6"/>
  </si>
  <si>
    <t>車両：（終日）荷物車×1台</t>
    <rPh sb="4" eb="6">
      <t>シュウジツ</t>
    </rPh>
    <rPh sb="7" eb="10">
      <t>ニモツシャ</t>
    </rPh>
    <phoneticPr fontId="6"/>
  </si>
  <si>
    <t>車両：（送迎）荷物車×1台</t>
    <rPh sb="4" eb="6">
      <t>ソウゲイ</t>
    </rPh>
    <rPh sb="7" eb="10">
      <t>ニモツシャ</t>
    </rPh>
    <phoneticPr fontId="6"/>
  </si>
  <si>
    <t>●HKN</t>
  </si>
  <si>
    <t>以下の宿泊及び車両の手配は不要</t>
  </si>
  <si>
    <t>車両：（送迎）ミニバス×1台</t>
  </si>
  <si>
    <t>●SIN</t>
  </si>
  <si>
    <t>(又はジャンボタクシー×1台)</t>
    <rPh sb="1" eb="2">
      <t>マタ</t>
    </rPh>
    <rPh sb="13" eb="14">
      <t>ダイ</t>
    </rPh>
    <phoneticPr fontId="6"/>
  </si>
  <si>
    <t>１班（３名）</t>
    <rPh sb="1" eb="2">
      <t>ハン</t>
    </rPh>
    <rPh sb="4" eb="5">
      <t>メイ</t>
    </rPh>
    <phoneticPr fontId="6"/>
  </si>
  <si>
    <t>２班（５名）</t>
    <rPh sb="1" eb="2">
      <t>ハン</t>
    </rPh>
    <rPh sb="4" eb="5">
      <t>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</si>
</sst>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h:mm;@"/>
    <numFmt numFmtId="177" formatCode="aaa"/>
    <numFmt numFmtId="178" formatCode="m&quot;月&quot;d&quot;日&quot;;@"/>
    <numFmt numFmtId="179" formatCode="hh:mm"/>
  </numFmts>
  <fonts count="18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メイリオ"/>
      <family val="3"/>
      <charset val="128"/>
    </font>
    <font>
      <i/>
      <sz val="6"/>
      <name val="Verdana"/>
      <family val="2"/>
    </font>
    <font>
      <b/>
      <sz val="14"/>
      <name val="メイリオ"/>
      <family val="3"/>
      <charset val="128"/>
    </font>
    <font>
      <b/>
      <sz val="11"/>
      <name val="メイリオ"/>
      <family val="3"/>
      <charset val="128"/>
    </font>
    <font>
      <sz val="10"/>
      <name val="メイリオ"/>
      <family val="3"/>
      <charset val="128"/>
    </font>
    <font>
      <strike/>
      <sz val="11"/>
      <name val="メイリオ"/>
      <family val="3"/>
      <charset val="128"/>
    </font>
    <font>
      <sz val="11"/>
      <name val="Meiryo UI"/>
      <family val="3"/>
      <charset val="128"/>
    </font>
    <font>
      <sz val="14"/>
      <name val="メイリオ"/>
      <family val="3"/>
      <charset val="128"/>
    </font>
    <font>
      <sz val="8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233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9" fillId="0" borderId="0" xfId="1" applyFont="1" applyAlignment="1">
      <alignment vertical="center"/>
    </xf>
    <xf numFmtId="49" fontId="9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distributed" vertical="distributed"/>
    </xf>
    <xf numFmtId="0" fontId="9" fillId="0" borderId="0" xfId="1" applyFont="1" applyAlignment="1">
      <alignment horizontal="left" vertical="center" shrinkToFit="1"/>
    </xf>
    <xf numFmtId="176" fontId="10" fillId="2" borderId="9" xfId="1" applyNumberFormat="1" applyFont="1" applyFill="1" applyBorder="1" applyAlignment="1">
      <alignment horizontal="center" vertical="center"/>
    </xf>
    <xf numFmtId="1" fontId="4" fillId="0" borderId="15" xfId="1" applyNumberFormat="1" applyFont="1" applyBorder="1" applyAlignment="1">
      <alignment horizontal="center" vertical="center"/>
    </xf>
    <xf numFmtId="178" fontId="4" fillId="0" borderId="16" xfId="1" applyNumberFormat="1" applyFont="1" applyBorder="1" applyAlignment="1">
      <alignment horizontal="center" vertical="center"/>
    </xf>
    <xf numFmtId="177" fontId="4" fillId="0" borderId="16" xfId="1" applyNumberFormat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2" applyFont="1">
      <alignment vertical="center"/>
    </xf>
    <xf numFmtId="0" fontId="4" fillId="0" borderId="0" xfId="1" applyFont="1" applyAlignment="1">
      <alignment horizontal="distributed" vertical="distributed"/>
    </xf>
    <xf numFmtId="0" fontId="4" fillId="0" borderId="19" xfId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1" fontId="4" fillId="0" borderId="20" xfId="1" applyNumberFormat="1" applyFont="1" applyBorder="1" applyAlignment="1">
      <alignment horizontal="center" vertical="center"/>
    </xf>
    <xf numFmtId="178" fontId="4" fillId="0" borderId="21" xfId="1" applyNumberFormat="1" applyFont="1" applyBorder="1" applyAlignment="1">
      <alignment horizontal="center" vertical="center"/>
    </xf>
    <xf numFmtId="177" fontId="4" fillId="0" borderId="21" xfId="1" applyNumberFormat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4" xfId="1" applyFont="1" applyBorder="1" applyAlignment="1">
      <alignment horizontal="left" vertical="center"/>
    </xf>
    <xf numFmtId="0" fontId="4" fillId="0" borderId="24" xfId="1" applyFont="1" applyBorder="1" applyAlignment="1">
      <alignment horizontal="center" vertical="center"/>
    </xf>
    <xf numFmtId="176" fontId="4" fillId="0" borderId="24" xfId="1" applyNumberFormat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1" fontId="4" fillId="0" borderId="28" xfId="1" applyNumberFormat="1" applyFont="1" applyBorder="1" applyAlignment="1">
      <alignment horizontal="center" vertical="center"/>
    </xf>
    <xf numFmtId="178" fontId="4" fillId="0" borderId="29" xfId="1" applyNumberFormat="1" applyFont="1" applyBorder="1" applyAlignment="1">
      <alignment horizontal="center" vertical="center"/>
    </xf>
    <xf numFmtId="177" fontId="4" fillId="0" borderId="29" xfId="1" applyNumberFormat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32" xfId="1" applyFont="1" applyBorder="1" applyAlignment="1">
      <alignment horizontal="left" vertical="center"/>
    </xf>
    <xf numFmtId="0" fontId="4" fillId="0" borderId="32" xfId="1" applyFont="1" applyBorder="1" applyAlignment="1">
      <alignment horizontal="center" vertical="center"/>
    </xf>
    <xf numFmtId="0" fontId="4" fillId="0" borderId="32" xfId="1" applyFont="1" applyBorder="1" applyAlignment="1">
      <alignment vertical="center"/>
    </xf>
    <xf numFmtId="0" fontId="4" fillId="0" borderId="32" xfId="1" applyFont="1" applyBorder="1" applyAlignment="1">
      <alignment horizontal="distributed" vertical="distributed"/>
    </xf>
    <xf numFmtId="20" fontId="4" fillId="0" borderId="0" xfId="1" applyNumberFormat="1" applyFont="1" applyAlignment="1">
      <alignment horizontal="center" vertical="center" shrinkToFit="1"/>
    </xf>
    <xf numFmtId="20" fontId="4" fillId="0" borderId="17" xfId="1" applyNumberFormat="1" applyFont="1" applyBorder="1" applyAlignment="1">
      <alignment horizontal="center" vertical="center"/>
    </xf>
    <xf numFmtId="176" fontId="4" fillId="0" borderId="32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6" xfId="1" applyFont="1" applyBorder="1" applyAlignment="1">
      <alignment vertical="center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0" applyNumberFormat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4" fillId="0" borderId="24" xfId="1" applyFont="1" applyBorder="1" applyAlignment="1">
      <alignment vertical="center"/>
    </xf>
    <xf numFmtId="0" fontId="4" fillId="0" borderId="25" xfId="1" applyFont="1" applyBorder="1" applyAlignment="1">
      <alignment horizontal="distributed" vertical="distributed"/>
    </xf>
    <xf numFmtId="0" fontId="4" fillId="0" borderId="0" xfId="1" applyFont="1" applyAlignment="1">
      <alignment horizontal="distributed" vertical="distributed" shrinkToFit="1"/>
    </xf>
    <xf numFmtId="0" fontId="4" fillId="0" borderId="19" xfId="1" applyFont="1" applyBorder="1" applyAlignment="1">
      <alignment vertical="center" shrinkToFit="1"/>
    </xf>
    <xf numFmtId="20" fontId="4" fillId="0" borderId="0" xfId="1" applyNumberFormat="1" applyFont="1" applyAlignment="1">
      <alignment horizontal="distributed" vertical="distributed" shrinkToFit="1"/>
    </xf>
    <xf numFmtId="0" fontId="4" fillId="0" borderId="19" xfId="1" applyFont="1" applyBorder="1" applyAlignment="1">
      <alignment vertical="top" wrapText="1"/>
    </xf>
    <xf numFmtId="0" fontId="4" fillId="0" borderId="16" xfId="1" applyFont="1" applyBorder="1" applyAlignment="1">
      <alignment horizontal="center" vertical="center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distributed" vertical="center" shrinkToFit="1"/>
    </xf>
    <xf numFmtId="0" fontId="4" fillId="0" borderId="22" xfId="1" applyFont="1" applyBorder="1" applyAlignment="1">
      <alignment vertical="center"/>
    </xf>
    <xf numFmtId="0" fontId="4" fillId="0" borderId="30" xfId="1" applyFont="1" applyBorder="1" applyAlignment="1">
      <alignment horizontal="left" vertical="center"/>
    </xf>
    <xf numFmtId="20" fontId="4" fillId="0" borderId="32" xfId="1" applyNumberFormat="1" applyFont="1" applyBorder="1" applyAlignment="1">
      <alignment horizontal="distributed" vertical="center" shrinkToFit="1"/>
    </xf>
    <xf numFmtId="20" fontId="4" fillId="0" borderId="32" xfId="1" applyNumberFormat="1" applyFont="1" applyBorder="1" applyAlignment="1">
      <alignment horizontal="center" vertical="center"/>
    </xf>
    <xf numFmtId="0" fontId="4" fillId="0" borderId="32" xfId="1" applyFont="1" applyBorder="1" applyAlignment="1">
      <alignment horizontal="distributed" vertical="distributed" shrinkToFit="1"/>
    </xf>
    <xf numFmtId="0" fontId="4" fillId="0" borderId="6" xfId="1" applyFont="1" applyBorder="1" applyAlignment="1">
      <alignment vertical="center" shrinkToFit="1"/>
    </xf>
    <xf numFmtId="20" fontId="4" fillId="0" borderId="16" xfId="1" applyNumberFormat="1" applyFont="1" applyBorder="1" applyAlignment="1">
      <alignment horizontal="center" vertical="center"/>
    </xf>
    <xf numFmtId="20" fontId="4" fillId="0" borderId="0" xfId="1" applyNumberFormat="1" applyFont="1" applyAlignment="1">
      <alignment horizontal="distributed" vertical="center" shrinkToFit="1"/>
    </xf>
    <xf numFmtId="20" fontId="4" fillId="0" borderId="0" xfId="1" applyNumberFormat="1" applyFont="1" applyAlignment="1">
      <alignment horizontal="center" vertical="center"/>
    </xf>
    <xf numFmtId="0" fontId="4" fillId="0" borderId="18" xfId="1" applyFont="1" applyBorder="1" applyAlignment="1">
      <alignment vertical="center"/>
    </xf>
    <xf numFmtId="20" fontId="4" fillId="0" borderId="24" xfId="1" applyNumberFormat="1" applyFont="1" applyBorder="1" applyAlignment="1">
      <alignment horizontal="distributed" vertical="distributed" shrinkToFit="1"/>
    </xf>
    <xf numFmtId="20" fontId="4" fillId="0" borderId="25" xfId="1" applyNumberFormat="1" applyFont="1" applyBorder="1" applyAlignment="1">
      <alignment horizontal="distributed" vertical="distributed" shrinkToFit="1"/>
    </xf>
    <xf numFmtId="178" fontId="4" fillId="0" borderId="17" xfId="1" applyNumberFormat="1" applyFont="1" applyBorder="1" applyAlignment="1">
      <alignment horizontal="center" vertical="center"/>
    </xf>
    <xf numFmtId="177" fontId="4" fillId="0" borderId="17" xfId="1" applyNumberFormat="1" applyFont="1" applyBorder="1" applyAlignment="1">
      <alignment horizontal="center" vertical="center"/>
    </xf>
    <xf numFmtId="178" fontId="4" fillId="0" borderId="23" xfId="1" applyNumberFormat="1" applyFont="1" applyBorder="1" applyAlignment="1">
      <alignment horizontal="center" vertical="center"/>
    </xf>
    <xf numFmtId="177" fontId="4" fillId="0" borderId="23" xfId="1" applyNumberFormat="1" applyFont="1" applyBorder="1" applyAlignment="1">
      <alignment horizontal="center" vertical="center"/>
    </xf>
    <xf numFmtId="20" fontId="4" fillId="0" borderId="24" xfId="1" applyNumberFormat="1" applyFont="1" applyBorder="1" applyAlignment="1">
      <alignment horizontal="distributed" vertical="center" shrinkToFit="1"/>
    </xf>
    <xf numFmtId="178" fontId="4" fillId="0" borderId="31" xfId="1" applyNumberFormat="1" applyFont="1" applyBorder="1" applyAlignment="1">
      <alignment horizontal="center" vertical="center"/>
    </xf>
    <xf numFmtId="177" fontId="4" fillId="0" borderId="31" xfId="1" applyNumberFormat="1" applyFont="1" applyBorder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0" fontId="4" fillId="0" borderId="19" xfId="1" applyFont="1" applyBorder="1" applyAlignment="1">
      <alignment vertical="top"/>
    </xf>
    <xf numFmtId="20" fontId="4" fillId="0" borderId="24" xfId="1" applyNumberFormat="1" applyFont="1" applyBorder="1" applyAlignment="1">
      <alignment horizontal="center" vertical="center"/>
    </xf>
    <xf numFmtId="0" fontId="4" fillId="0" borderId="23" xfId="1" applyFont="1" applyBorder="1" applyAlignment="1">
      <alignment vertical="center"/>
    </xf>
    <xf numFmtId="20" fontId="4" fillId="0" borderId="29" xfId="1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19" xfId="1" applyFont="1" applyBorder="1" applyAlignment="1">
      <alignment horizontal="left" vertical="top" wrapText="1"/>
    </xf>
    <xf numFmtId="0" fontId="4" fillId="0" borderId="2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20" fontId="4" fillId="0" borderId="32" xfId="1" applyNumberFormat="1" applyFont="1" applyBorder="1" applyAlignment="1">
      <alignment horizontal="distributed" vertical="distributed" shrinkToFit="1"/>
    </xf>
    <xf numFmtId="20" fontId="4" fillId="0" borderId="21" xfId="1" applyNumberFormat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top" wrapText="1"/>
    </xf>
    <xf numFmtId="0" fontId="4" fillId="0" borderId="32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24" xfId="1" applyFont="1" applyBorder="1" applyAlignment="1">
      <alignment vertical="top" wrapText="1"/>
    </xf>
    <xf numFmtId="0" fontId="12" fillId="0" borderId="30" xfId="1" applyFont="1" applyBorder="1" applyAlignment="1">
      <alignment horizontal="left" vertical="center"/>
    </xf>
    <xf numFmtId="20" fontId="4" fillId="0" borderId="23" xfId="1" applyNumberFormat="1" applyFont="1" applyBorder="1" applyAlignment="1">
      <alignment horizontal="center" vertical="center"/>
    </xf>
    <xf numFmtId="0" fontId="4" fillId="0" borderId="29" xfId="1" applyFont="1" applyBorder="1" applyAlignment="1">
      <alignment horizontal="left" vertical="top"/>
    </xf>
    <xf numFmtId="0" fontId="4" fillId="0" borderId="32" xfId="1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4" fillId="0" borderId="32" xfId="1" applyFont="1" applyBorder="1" applyAlignment="1">
      <alignment vertical="top" wrapText="1"/>
    </xf>
    <xf numFmtId="0" fontId="4" fillId="0" borderId="0" xfId="0" applyFont="1" applyAlignment="1">
      <alignment horizontal="left" vertical="center"/>
    </xf>
    <xf numFmtId="56" fontId="4" fillId="0" borderId="0" xfId="1" applyNumberFormat="1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distributed" vertical="distributed"/>
    </xf>
    <xf numFmtId="0" fontId="3" fillId="0" borderId="0" xfId="0" applyFont="1" applyAlignment="1">
      <alignment horizontal="left" shrinkToFit="1"/>
    </xf>
    <xf numFmtId="0" fontId="4" fillId="0" borderId="15" xfId="1" applyFont="1" applyBorder="1" applyAlignment="1">
      <alignment vertical="center"/>
    </xf>
    <xf numFmtId="0" fontId="4" fillId="0" borderId="19" xfId="1" applyFont="1" applyBorder="1" applyAlignment="1">
      <alignment horizontal="left" vertical="center"/>
    </xf>
    <xf numFmtId="1" fontId="4" fillId="0" borderId="33" xfId="1" applyNumberFormat="1" applyFont="1" applyBorder="1" applyAlignment="1">
      <alignment horizontal="center" vertical="center"/>
    </xf>
    <xf numFmtId="178" fontId="4" fillId="0" borderId="34" xfId="1" applyNumberFormat="1" applyFont="1" applyBorder="1" applyAlignment="1">
      <alignment horizontal="center" vertical="center"/>
    </xf>
    <xf numFmtId="177" fontId="4" fillId="0" borderId="34" xfId="1" applyNumberFormat="1" applyFont="1" applyBorder="1" applyAlignment="1">
      <alignment horizontal="center" vertical="center"/>
    </xf>
    <xf numFmtId="20" fontId="4" fillId="0" borderId="34" xfId="1" applyNumberFormat="1" applyFont="1" applyBorder="1" applyAlignment="1">
      <alignment horizontal="center" vertical="center"/>
    </xf>
    <xf numFmtId="0" fontId="4" fillId="0" borderId="35" xfId="1" applyFont="1" applyBorder="1" applyAlignment="1">
      <alignment vertical="center"/>
    </xf>
    <xf numFmtId="0" fontId="4" fillId="0" borderId="36" xfId="1" applyFont="1" applyBorder="1" applyAlignment="1">
      <alignment vertical="center"/>
    </xf>
    <xf numFmtId="0" fontId="4" fillId="0" borderId="36" xfId="1" applyFont="1" applyBorder="1" applyAlignment="1">
      <alignment horizontal="left" vertical="center"/>
    </xf>
    <xf numFmtId="0" fontId="4" fillId="0" borderId="37" xfId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24" xfId="1" applyFont="1" applyBorder="1" applyAlignment="1">
      <alignment horizontal="distributed" vertical="center" wrapText="1"/>
    </xf>
    <xf numFmtId="0" fontId="4" fillId="0" borderId="24" xfId="1" applyFont="1" applyBorder="1" applyAlignment="1">
      <alignment vertical="top"/>
    </xf>
    <xf numFmtId="0" fontId="4" fillId="0" borderId="24" xfId="1" applyFont="1" applyBorder="1" applyAlignment="1">
      <alignment horizontal="left" vertical="top" wrapText="1"/>
    </xf>
    <xf numFmtId="0" fontId="4" fillId="0" borderId="30" xfId="1" applyFont="1" applyBorder="1" applyAlignment="1">
      <alignment vertical="center"/>
    </xf>
    <xf numFmtId="0" fontId="4" fillId="0" borderId="32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5" xfId="1" applyFont="1" applyBorder="1" applyAlignment="1">
      <alignment horizontal="distributed" vertical="center" wrapText="1"/>
    </xf>
    <xf numFmtId="0" fontId="4" fillId="0" borderId="0" xfId="1" applyFont="1" applyAlignment="1">
      <alignment horizontal="distributed" vertical="top" wrapText="1"/>
    </xf>
    <xf numFmtId="0" fontId="4" fillId="0" borderId="25" xfId="1" applyFont="1" applyBorder="1" applyAlignment="1">
      <alignment horizontal="distributed" vertical="center"/>
    </xf>
    <xf numFmtId="0" fontId="4" fillId="0" borderId="19" xfId="1" applyFont="1" applyBorder="1" applyAlignment="1">
      <alignment vertical="center"/>
    </xf>
    <xf numFmtId="20" fontId="4" fillId="0" borderId="17" xfId="1" applyNumberFormat="1" applyFont="1" applyBorder="1" applyAlignment="1">
      <alignment horizontal="center" vertical="center" shrinkToFit="1"/>
    </xf>
    <xf numFmtId="0" fontId="4" fillId="0" borderId="0" xfId="1" applyFont="1" applyAlignment="1">
      <alignment vertical="top" shrinkToFit="1"/>
    </xf>
    <xf numFmtId="0" fontId="4" fillId="0" borderId="19" xfId="1" applyFont="1" applyBorder="1" applyAlignment="1">
      <alignment vertical="top" shrinkToFit="1"/>
    </xf>
    <xf numFmtId="0" fontId="4" fillId="0" borderId="0" xfId="1" applyFont="1" applyAlignment="1">
      <alignment vertical="center" shrinkToFit="1"/>
    </xf>
    <xf numFmtId="0" fontId="4" fillId="0" borderId="24" xfId="1" applyFont="1" applyBorder="1" applyAlignment="1">
      <alignment vertical="top" shrinkToFit="1"/>
    </xf>
    <xf numFmtId="0" fontId="4" fillId="0" borderId="19" xfId="1" applyFont="1" applyBorder="1" applyAlignment="1">
      <alignment horizontal="left" vertical="center" shrinkToFit="1"/>
    </xf>
    <xf numFmtId="0" fontId="4" fillId="0" borderId="27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27" xfId="1" applyFont="1" applyBorder="1" applyAlignment="1">
      <alignment vertical="center" shrinkToFit="1"/>
    </xf>
    <xf numFmtId="0" fontId="4" fillId="0" borderId="27" xfId="1" applyFont="1" applyBorder="1" applyAlignment="1">
      <alignment vertical="top" shrinkToFit="1"/>
    </xf>
    <xf numFmtId="0" fontId="4" fillId="0" borderId="17" xfId="1" applyFont="1" applyBorder="1" applyAlignment="1">
      <alignment vertical="center"/>
    </xf>
    <xf numFmtId="20" fontId="4" fillId="0" borderId="24" xfId="1" applyNumberFormat="1" applyFont="1" applyBorder="1" applyAlignment="1">
      <alignment horizontal="center" vertical="center" shrinkToFit="1"/>
    </xf>
    <xf numFmtId="20" fontId="4" fillId="0" borderId="32" xfId="1" applyNumberFormat="1" applyFont="1" applyBorder="1" applyAlignment="1">
      <alignment horizontal="center" vertical="center" shrinkToFit="1"/>
    </xf>
    <xf numFmtId="20" fontId="4" fillId="0" borderId="24" xfId="1" applyNumberFormat="1" applyFont="1" applyBorder="1" applyAlignment="1">
      <alignment vertical="center" shrinkToFit="1"/>
    </xf>
    <xf numFmtId="0" fontId="4" fillId="0" borderId="24" xfId="1" applyFont="1" applyBorder="1" applyAlignment="1">
      <alignment horizontal="distributed" vertical="distributed"/>
    </xf>
    <xf numFmtId="0" fontId="10" fillId="3" borderId="14" xfId="1" applyFont="1" applyFill="1" applyBorder="1" applyAlignment="1">
      <alignment horizontal="center" vertical="center" shrinkToFit="1"/>
    </xf>
    <xf numFmtId="0" fontId="4" fillId="0" borderId="47" xfId="1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 shrinkToFit="1"/>
    </xf>
    <xf numFmtId="0" fontId="4" fillId="0" borderId="23" xfId="1" applyFont="1" applyBorder="1" applyAlignment="1">
      <alignment horizontal="distributed" vertical="center"/>
    </xf>
    <xf numFmtId="20" fontId="4" fillId="0" borderId="31" xfId="1" applyNumberFormat="1" applyFont="1" applyBorder="1" applyAlignment="1">
      <alignment horizontal="distributed" vertical="center"/>
    </xf>
    <xf numFmtId="20" fontId="4" fillId="0" borderId="17" xfId="1" applyNumberFormat="1" applyFont="1" applyBorder="1" applyAlignment="1">
      <alignment horizontal="distributed" vertical="distributed" shrinkToFit="1"/>
    </xf>
    <xf numFmtId="20" fontId="4" fillId="0" borderId="17" xfId="1" applyNumberFormat="1" applyFont="1" applyBorder="1" applyAlignment="1">
      <alignment vertical="center" shrinkToFit="1"/>
    </xf>
    <xf numFmtId="20" fontId="4" fillId="0" borderId="23" xfId="1" applyNumberFormat="1" applyFont="1" applyBorder="1" applyAlignment="1">
      <alignment horizontal="distributed" vertical="center" shrinkToFit="1"/>
    </xf>
    <xf numFmtId="20" fontId="4" fillId="0" borderId="17" xfId="1" applyNumberFormat="1" applyFont="1" applyBorder="1" applyAlignment="1">
      <alignment horizontal="distributed" vertical="center" shrinkToFit="1"/>
    </xf>
    <xf numFmtId="0" fontId="4" fillId="0" borderId="17" xfId="1" applyFont="1" applyBorder="1" applyAlignment="1">
      <alignment horizontal="center" vertical="center" shrinkToFit="1"/>
    </xf>
    <xf numFmtId="20" fontId="4" fillId="0" borderId="31" xfId="1" applyNumberFormat="1" applyFont="1" applyBorder="1" applyAlignment="1">
      <alignment vertical="center" shrinkToFit="1"/>
    </xf>
    <xf numFmtId="0" fontId="4" fillId="0" borderId="17" xfId="1" applyFont="1" applyBorder="1" applyAlignment="1">
      <alignment horizontal="distributed" vertical="center" shrinkToFit="1"/>
    </xf>
    <xf numFmtId="20" fontId="4" fillId="0" borderId="23" xfId="1" applyNumberFormat="1" applyFont="1" applyBorder="1" applyAlignment="1">
      <alignment horizontal="center" vertical="center" shrinkToFit="1"/>
    </xf>
    <xf numFmtId="20" fontId="15" fillId="0" borderId="17" xfId="1" applyNumberFormat="1" applyFont="1" applyBorder="1" applyAlignment="1">
      <alignment horizontal="center" vertical="center" shrinkToFit="1"/>
    </xf>
    <xf numFmtId="20" fontId="4" fillId="0" borderId="23" xfId="1" applyNumberFormat="1" applyFont="1" applyBorder="1" applyAlignment="1">
      <alignment vertical="center" shrinkToFit="1"/>
    </xf>
    <xf numFmtId="20" fontId="4" fillId="0" borderId="34" xfId="1" applyNumberFormat="1" applyFont="1" applyBorder="1" applyAlignment="1">
      <alignment horizontal="distributed" vertical="center" shrinkToFit="1"/>
    </xf>
    <xf numFmtId="176" fontId="4" fillId="0" borderId="48" xfId="1" applyNumberFormat="1" applyFont="1" applyBorder="1" applyAlignment="1">
      <alignment horizontal="center" vertical="center"/>
    </xf>
    <xf numFmtId="179" fontId="4" fillId="0" borderId="49" xfId="0" applyNumberFormat="1" applyFont="1" applyBorder="1" applyAlignment="1">
      <alignment horizontal="center" vertical="center" shrinkToFit="1"/>
    </xf>
    <xf numFmtId="176" fontId="4" fillId="0" borderId="50" xfId="1" applyNumberFormat="1" applyFont="1" applyBorder="1" applyAlignment="1">
      <alignment horizontal="center" vertical="center"/>
    </xf>
    <xf numFmtId="176" fontId="4" fillId="0" borderId="51" xfId="1" applyNumberFormat="1" applyFont="1" applyBorder="1" applyAlignment="1">
      <alignment horizontal="center" vertical="center"/>
    </xf>
    <xf numFmtId="176" fontId="4" fillId="0" borderId="49" xfId="1" applyNumberFormat="1" applyFont="1" applyBorder="1" applyAlignment="1">
      <alignment horizontal="center" vertical="center"/>
    </xf>
    <xf numFmtId="176" fontId="4" fillId="0" borderId="52" xfId="1" applyNumberFormat="1" applyFont="1" applyBorder="1" applyAlignment="1">
      <alignment horizontal="center" vertical="center"/>
    </xf>
    <xf numFmtId="0" fontId="4" fillId="0" borderId="31" xfId="1" applyFont="1" applyBorder="1" applyAlignment="1">
      <alignment horizontal="left" vertical="top"/>
    </xf>
    <xf numFmtId="0" fontId="4" fillId="0" borderId="53" xfId="1" applyFont="1" applyBorder="1" applyAlignment="1">
      <alignment horizontal="distributed" vertical="center"/>
    </xf>
    <xf numFmtId="0" fontId="4" fillId="0" borderId="54" xfId="0" applyFont="1" applyBorder="1" applyAlignment="1">
      <alignment horizontal="distributed" vertical="center" shrinkToFit="1"/>
    </xf>
    <xf numFmtId="0" fontId="4" fillId="0" borderId="55" xfId="1" applyFont="1" applyBorder="1" applyAlignment="1">
      <alignment horizontal="distributed" vertical="center"/>
    </xf>
    <xf numFmtId="20" fontId="4" fillId="0" borderId="54" xfId="1" applyNumberFormat="1" applyFont="1" applyBorder="1" applyAlignment="1">
      <alignment horizontal="distributed" vertical="distributed" shrinkToFit="1"/>
    </xf>
    <xf numFmtId="20" fontId="4" fillId="0" borderId="54" xfId="1" applyNumberFormat="1" applyFont="1" applyBorder="1" applyAlignment="1">
      <alignment vertical="center" shrinkToFit="1"/>
    </xf>
    <xf numFmtId="20" fontId="4" fillId="0" borderId="55" xfId="1" applyNumberFormat="1" applyFont="1" applyBorder="1" applyAlignment="1">
      <alignment horizontal="distributed" vertical="center" shrinkToFit="1"/>
    </xf>
    <xf numFmtId="20" fontId="4" fillId="0" borderId="54" xfId="1" applyNumberFormat="1" applyFont="1" applyBorder="1" applyAlignment="1">
      <alignment horizontal="distributed" vertical="center" shrinkToFit="1"/>
    </xf>
    <xf numFmtId="20" fontId="4" fillId="0" borderId="54" xfId="1" applyNumberFormat="1" applyFont="1" applyBorder="1" applyAlignment="1">
      <alignment horizontal="center" vertical="center" shrinkToFit="1"/>
    </xf>
    <xf numFmtId="0" fontId="4" fillId="0" borderId="54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4" fillId="0" borderId="54" xfId="1" applyFont="1" applyBorder="1" applyAlignment="1">
      <alignment horizontal="distributed" vertical="center" shrinkToFit="1"/>
    </xf>
    <xf numFmtId="0" fontId="4" fillId="0" borderId="54" xfId="1" applyFont="1" applyBorder="1" applyAlignment="1">
      <alignment horizontal="left" vertical="top"/>
    </xf>
    <xf numFmtId="0" fontId="4" fillId="0" borderId="56" xfId="1" applyFont="1" applyBorder="1" applyAlignment="1">
      <alignment horizontal="left" vertical="center" shrinkToFit="1"/>
    </xf>
    <xf numFmtId="0" fontId="3" fillId="0" borderId="56" xfId="0" applyFont="1" applyBorder="1"/>
    <xf numFmtId="0" fontId="3" fillId="0" borderId="19" xfId="0" applyFont="1" applyBorder="1"/>
    <xf numFmtId="0" fontId="3" fillId="0" borderId="27" xfId="0" applyFont="1" applyBorder="1"/>
    <xf numFmtId="0" fontId="3" fillId="0" borderId="37" xfId="0" applyFont="1" applyBorder="1"/>
    <xf numFmtId="0" fontId="10" fillId="3" borderId="39" xfId="1" applyFont="1" applyFill="1" applyBorder="1" applyAlignment="1">
      <alignment horizontal="center" vertical="center" shrinkToFit="1"/>
    </xf>
    <xf numFmtId="0" fontId="4" fillId="0" borderId="15" xfId="1" applyFont="1" applyBorder="1" applyAlignment="1">
      <alignment horizontal="left" vertical="center" shrinkToFit="1"/>
    </xf>
    <xf numFmtId="0" fontId="4" fillId="0" borderId="20" xfId="1" applyFont="1" applyBorder="1" applyAlignment="1">
      <alignment horizontal="left" vertical="center" shrinkToFit="1"/>
    </xf>
    <xf numFmtId="0" fontId="4" fillId="0" borderId="28" xfId="1" applyFont="1" applyBorder="1" applyAlignment="1">
      <alignment horizontal="left" vertical="center" shrinkToFit="1"/>
    </xf>
    <xf numFmtId="0" fontId="4" fillId="0" borderId="15" xfId="1" applyFont="1" applyBorder="1" applyAlignment="1">
      <alignment vertical="center" shrinkToFit="1"/>
    </xf>
    <xf numFmtId="0" fontId="4" fillId="0" borderId="15" xfId="1" applyFont="1" applyBorder="1" applyAlignment="1">
      <alignment horizontal="left" vertical="center"/>
    </xf>
    <xf numFmtId="0" fontId="4" fillId="0" borderId="20" xfId="1" applyFont="1" applyBorder="1" applyAlignment="1">
      <alignment vertical="center" shrinkToFit="1"/>
    </xf>
    <xf numFmtId="20" fontId="15" fillId="0" borderId="0" xfId="1" applyNumberFormat="1" applyFont="1" applyAlignment="1">
      <alignment horizontal="center" vertical="center" shrinkToFi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4" fillId="4" borderId="0" xfId="1" applyFont="1" applyFill="1" applyAlignment="1">
      <alignment horizontal="left" vertical="center"/>
    </xf>
    <xf numFmtId="0" fontId="4" fillId="4" borderId="0" xfId="1" applyFont="1" applyFill="1" applyAlignment="1">
      <alignment horizontal="left" vertical="center" shrinkToFit="1"/>
    </xf>
    <xf numFmtId="0" fontId="4" fillId="0" borderId="57" xfId="1" applyFont="1" applyBorder="1" applyAlignment="1">
      <alignment horizontal="left" vertical="center" shrinkToFit="1"/>
    </xf>
    <xf numFmtId="0" fontId="4" fillId="0" borderId="58" xfId="1" applyFont="1" applyBorder="1" applyAlignment="1">
      <alignment horizontal="left" vertical="center" shrinkToFit="1"/>
    </xf>
    <xf numFmtId="0" fontId="4" fillId="0" borderId="58" xfId="1" applyFont="1" applyBorder="1" applyAlignment="1">
      <alignment horizontal="left" vertical="center"/>
    </xf>
    <xf numFmtId="0" fontId="4" fillId="0" borderId="56" xfId="1" applyFont="1" applyBorder="1" applyAlignment="1">
      <alignment vertical="center" shrinkToFit="1"/>
    </xf>
    <xf numFmtId="0" fontId="3" fillId="0" borderId="58" xfId="0" applyFont="1" applyBorder="1"/>
    <xf numFmtId="0" fontId="3" fillId="0" borderId="59" xfId="0" applyFont="1" applyBorder="1"/>
    <xf numFmtId="0" fontId="4" fillId="0" borderId="60" xfId="1" applyFont="1" applyBorder="1" applyAlignment="1">
      <alignment vertical="center" shrinkToFit="1"/>
    </xf>
    <xf numFmtId="0" fontId="4" fillId="0" borderId="61" xfId="1" applyFont="1" applyBorder="1" applyAlignment="1">
      <alignment horizontal="left" vertical="center" shrinkToFit="1"/>
    </xf>
    <xf numFmtId="0" fontId="4" fillId="0" borderId="61" xfId="1" applyFont="1" applyBorder="1" applyAlignment="1">
      <alignment vertical="center"/>
    </xf>
    <xf numFmtId="0" fontId="4" fillId="0" borderId="62" xfId="1" applyFont="1" applyBorder="1" applyAlignment="1">
      <alignment horizontal="left" vertical="center" shrinkToFit="1"/>
    </xf>
    <xf numFmtId="0" fontId="16" fillId="0" borderId="58" xfId="1" applyFont="1" applyBorder="1" applyAlignment="1">
      <alignment horizontal="left" vertical="center"/>
    </xf>
    <xf numFmtId="0" fontId="17" fillId="0" borderId="5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56" fontId="14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0" fontId="10" fillId="2" borderId="1" xfId="1" applyFont="1" applyFill="1" applyBorder="1" applyAlignment="1">
      <alignment horizontal="center" vertical="center" textRotation="255"/>
    </xf>
    <xf numFmtId="0" fontId="10" fillId="2" borderId="7" xfId="1" applyFont="1" applyFill="1" applyBorder="1" applyAlignment="1">
      <alignment horizontal="center" vertical="center" textRotation="255"/>
    </xf>
    <xf numFmtId="0" fontId="10" fillId="2" borderId="2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177" fontId="10" fillId="2" borderId="2" xfId="1" applyNumberFormat="1" applyFont="1" applyFill="1" applyBorder="1" applyAlignment="1">
      <alignment horizontal="center" vertical="center" textRotation="255"/>
    </xf>
    <xf numFmtId="177" fontId="10" fillId="2" borderId="8" xfId="1" applyNumberFormat="1" applyFont="1" applyFill="1" applyBorder="1" applyAlignment="1">
      <alignment horizontal="center" vertical="center" textRotation="255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 vertical="center" shrinkToFit="1"/>
    </xf>
    <xf numFmtId="0" fontId="10" fillId="3" borderId="5" xfId="1" applyFont="1" applyFill="1" applyBorder="1" applyAlignment="1">
      <alignment horizontal="center" vertical="center" shrinkToFit="1"/>
    </xf>
    <xf numFmtId="0" fontId="10" fillId="2" borderId="10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1" fontId="4" fillId="0" borderId="41" xfId="1" applyNumberFormat="1" applyFont="1" applyBorder="1" applyAlignment="1">
      <alignment horizontal="center" vertical="center"/>
    </xf>
    <xf numFmtId="1" fontId="4" fillId="0" borderId="42" xfId="1" applyNumberFormat="1" applyFont="1" applyBorder="1" applyAlignment="1">
      <alignment horizontal="center" vertical="center"/>
    </xf>
    <xf numFmtId="1" fontId="4" fillId="0" borderId="43" xfId="1" applyNumberFormat="1" applyFont="1" applyBorder="1" applyAlignment="1">
      <alignment horizontal="center" vertical="center"/>
    </xf>
    <xf numFmtId="1" fontId="4" fillId="0" borderId="44" xfId="1" applyNumberFormat="1" applyFont="1" applyBorder="1" applyAlignment="1">
      <alignment horizontal="center" vertical="center"/>
    </xf>
    <xf numFmtId="1" fontId="4" fillId="0" borderId="45" xfId="1" applyNumberFormat="1" applyFont="1" applyBorder="1" applyAlignment="1">
      <alignment horizontal="center" vertical="center"/>
    </xf>
    <xf numFmtId="1" fontId="4" fillId="0" borderId="46" xfId="1" applyNumberFormat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</cellXfs>
  <cellStyles count="7">
    <cellStyle name="標準" xfId="0" builtinId="0"/>
    <cellStyle name="標準 2" xfId="4" xr:uid="{E8AE942F-7CBB-412E-84AB-A3C8D84F8E56}"/>
    <cellStyle name="標準 3" xfId="2" xr:uid="{998D8680-1741-494C-A7EF-DA9FB08B1692}"/>
    <cellStyle name="標準 4" xfId="3" xr:uid="{E0E465C8-4382-4C64-A1E1-54990B87EA32}"/>
    <cellStyle name="標準 4 2" xfId="5" xr:uid="{9A7539C9-B0A2-4DD0-A722-28DD5888024B}"/>
    <cellStyle name="標準 4 4" xfId="6" xr:uid="{34504AA8-450E-4492-935E-2630A0DCFD8C}"/>
    <cellStyle name="標準_kiyokoBLT1" xfId="1" xr:uid="{F36AAEE5-D972-4C09-A53B-2C23A9BA07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6DB5F-B858-4B75-BC4E-0A66D1F78F20}">
  <sheetPr>
    <pageSetUpPr fitToPage="1"/>
  </sheetPr>
  <dimension ref="A1:AC119"/>
  <sheetViews>
    <sheetView tabSelected="1" view="pageBreakPreview" topLeftCell="C1" zoomScale="60" zoomScaleNormal="60" workbookViewId="0">
      <selection sqref="A1:D1"/>
    </sheetView>
  </sheetViews>
  <sheetFormatPr defaultColWidth="8.90625" defaultRowHeight="13" x14ac:dyDescent="0.2"/>
  <cols>
    <col min="1" max="1" width="6.453125" style="97" customWidth="1"/>
    <col min="2" max="2" width="11.08984375" style="97" customWidth="1"/>
    <col min="3" max="3" width="5.6328125" style="97" customWidth="1"/>
    <col min="4" max="4" width="8.08984375" style="98" bestFit="1" customWidth="1"/>
    <col min="5" max="5" width="12.90625" style="97" customWidth="1"/>
    <col min="6" max="6" width="6.08984375" style="97" bestFit="1" customWidth="1"/>
    <col min="7" max="7" width="2.08984375" style="97" customWidth="1"/>
    <col min="8" max="9" width="18.6328125" style="97" customWidth="1"/>
    <col min="10" max="10" width="3.453125" style="97" customWidth="1"/>
    <col min="11" max="11" width="8.08984375" style="97" customWidth="1"/>
    <col min="12" max="12" width="18.6328125" style="99" customWidth="1"/>
    <col min="13" max="13" width="4.453125" style="97" customWidth="1"/>
    <col min="14" max="14" width="8.08984375" style="98" bestFit="1" customWidth="1"/>
    <col min="15" max="15" width="12.90625" style="97" customWidth="1"/>
    <col min="16" max="16" width="6.08984375" style="97" bestFit="1" customWidth="1"/>
    <col min="17" max="17" width="2.08984375" style="97" customWidth="1"/>
    <col min="18" max="19" width="18.6328125" style="97" customWidth="1"/>
    <col min="20" max="20" width="3.453125" style="97" customWidth="1"/>
    <col min="21" max="21" width="8.08984375" style="97" customWidth="1"/>
    <col min="22" max="22" width="18.6328125" style="99" customWidth="1"/>
    <col min="23" max="23" width="4.453125" style="97" customWidth="1"/>
    <col min="24" max="25" width="28.6328125" style="100" customWidth="1"/>
    <col min="26" max="16384" width="8.90625" style="97"/>
  </cols>
  <sheetData>
    <row r="1" spans="1:25" s="1" customFormat="1" ht="25" customHeight="1" x14ac:dyDescent="0.2">
      <c r="A1" s="205"/>
      <c r="B1" s="205"/>
      <c r="C1" s="205"/>
      <c r="D1" s="205"/>
      <c r="F1" s="2"/>
      <c r="K1" s="3"/>
      <c r="L1" s="206"/>
      <c r="M1" s="206"/>
      <c r="N1" s="3"/>
      <c r="P1" s="2"/>
      <c r="U1" s="3"/>
      <c r="V1" s="206"/>
      <c r="W1" s="206"/>
      <c r="X1" s="4"/>
      <c r="Y1" s="4"/>
    </row>
    <row r="2" spans="1:25" s="5" customFormat="1" ht="30" customHeight="1" x14ac:dyDescent="0.2">
      <c r="A2" s="207" t="s">
        <v>52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</row>
    <row r="3" spans="1:25" s="5" customFormat="1" ht="16.5" customHeight="1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6"/>
      <c r="N3" s="6"/>
      <c r="O3" s="6"/>
      <c r="P3" s="6"/>
      <c r="Q3" s="6"/>
      <c r="R3" s="6"/>
      <c r="S3" s="6"/>
      <c r="T3" s="6"/>
      <c r="U3" s="6"/>
      <c r="V3" s="7"/>
      <c r="W3" s="6"/>
      <c r="X3" s="8"/>
      <c r="Y3" s="8"/>
    </row>
    <row r="4" spans="1:25" s="1" customFormat="1" ht="25" customHeight="1" x14ac:dyDescent="0.2">
      <c r="A4" s="208"/>
      <c r="B4" s="210" t="s">
        <v>0</v>
      </c>
      <c r="C4" s="212" t="s">
        <v>1</v>
      </c>
      <c r="D4" s="214" t="s">
        <v>2</v>
      </c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6"/>
      <c r="X4" s="217" t="s">
        <v>3</v>
      </c>
      <c r="Y4" s="218"/>
    </row>
    <row r="5" spans="1:25" s="1" customFormat="1" ht="25" customHeight="1" thickBot="1" x14ac:dyDescent="0.25">
      <c r="A5" s="209"/>
      <c r="B5" s="211"/>
      <c r="C5" s="213"/>
      <c r="D5" s="9" t="s">
        <v>4</v>
      </c>
      <c r="E5" s="219" t="s">
        <v>5</v>
      </c>
      <c r="F5" s="220"/>
      <c r="G5" s="221" t="s">
        <v>97</v>
      </c>
      <c r="H5" s="222"/>
      <c r="I5" s="222"/>
      <c r="J5" s="222"/>
      <c r="K5" s="222"/>
      <c r="L5" s="222"/>
      <c r="M5" s="223"/>
      <c r="N5" s="9" t="s">
        <v>4</v>
      </c>
      <c r="O5" s="219" t="s">
        <v>5</v>
      </c>
      <c r="P5" s="220"/>
      <c r="Q5" s="221" t="s">
        <v>98</v>
      </c>
      <c r="R5" s="222"/>
      <c r="S5" s="222"/>
      <c r="T5" s="222"/>
      <c r="U5" s="222"/>
      <c r="V5" s="222"/>
      <c r="W5" s="223"/>
      <c r="X5" s="178" t="s">
        <v>73</v>
      </c>
      <c r="Y5" s="138" t="s">
        <v>74</v>
      </c>
    </row>
    <row r="6" spans="1:25" s="1" customFormat="1" ht="16.5" customHeight="1" thickTop="1" x14ac:dyDescent="0.2">
      <c r="A6" s="10"/>
      <c r="B6" s="11"/>
      <c r="C6" s="12"/>
      <c r="D6" s="154"/>
      <c r="E6" s="139"/>
      <c r="F6" s="13"/>
      <c r="G6" s="14"/>
      <c r="H6" s="15"/>
      <c r="I6" s="15"/>
      <c r="J6" s="16"/>
      <c r="K6" s="3"/>
      <c r="L6" s="17"/>
      <c r="M6" s="18"/>
      <c r="N6" s="224"/>
      <c r="O6" s="224"/>
      <c r="P6" s="224"/>
      <c r="Q6" s="224"/>
      <c r="R6" s="224"/>
      <c r="S6" s="224"/>
      <c r="T6" s="224"/>
      <c r="U6" s="224"/>
      <c r="V6" s="224"/>
      <c r="W6" s="225"/>
      <c r="X6" s="179"/>
      <c r="Y6" s="230"/>
    </row>
    <row r="7" spans="1:25" s="1" customFormat="1" ht="16.5" customHeight="1" x14ac:dyDescent="0.2">
      <c r="A7" s="10">
        <v>1</v>
      </c>
      <c r="B7" s="11">
        <v>46071</v>
      </c>
      <c r="C7" s="12">
        <f>WEEKDAY(B7)</f>
        <v>4</v>
      </c>
      <c r="D7" s="155">
        <v>0.60416666666666663</v>
      </c>
      <c r="E7" s="140"/>
      <c r="F7" s="19"/>
      <c r="G7" s="15"/>
      <c r="H7" s="187" t="s">
        <v>70</v>
      </c>
      <c r="L7" s="17"/>
      <c r="M7" s="18"/>
      <c r="N7" s="226"/>
      <c r="O7" s="226"/>
      <c r="P7" s="226"/>
      <c r="Q7" s="226"/>
      <c r="R7" s="226"/>
      <c r="S7" s="226"/>
      <c r="T7" s="226"/>
      <c r="U7" s="226"/>
      <c r="V7" s="226"/>
      <c r="W7" s="227"/>
      <c r="X7" s="179"/>
      <c r="Y7" s="231"/>
    </row>
    <row r="8" spans="1:25" s="1" customFormat="1" ht="16.5" customHeight="1" x14ac:dyDescent="0.2">
      <c r="A8" s="20"/>
      <c r="B8" s="21"/>
      <c r="C8" s="22"/>
      <c r="D8" s="156"/>
      <c r="E8" s="141"/>
      <c r="F8" s="23"/>
      <c r="G8" s="24"/>
      <c r="H8" s="25"/>
      <c r="I8" s="26"/>
      <c r="J8" s="26"/>
      <c r="K8" s="27"/>
      <c r="L8" s="121" t="s">
        <v>6</v>
      </c>
      <c r="M8" s="28" t="s">
        <v>7</v>
      </c>
      <c r="N8" s="226"/>
      <c r="O8" s="226"/>
      <c r="P8" s="226"/>
      <c r="Q8" s="226"/>
      <c r="R8" s="226"/>
      <c r="S8" s="226"/>
      <c r="T8" s="226"/>
      <c r="U8" s="226"/>
      <c r="V8" s="226"/>
      <c r="W8" s="227"/>
      <c r="X8" s="180"/>
      <c r="Y8" s="231"/>
    </row>
    <row r="9" spans="1:25" s="1" customFormat="1" ht="16.5" customHeight="1" x14ac:dyDescent="0.2">
      <c r="A9" s="29"/>
      <c r="B9" s="30"/>
      <c r="C9" s="31"/>
      <c r="D9" s="157"/>
      <c r="E9" s="142"/>
      <c r="F9" s="32"/>
      <c r="G9" s="33"/>
      <c r="H9" s="34"/>
      <c r="I9" s="34"/>
      <c r="J9" s="34"/>
      <c r="K9" s="3"/>
      <c r="L9" s="36"/>
      <c r="M9" s="18"/>
      <c r="N9" s="226"/>
      <c r="O9" s="226"/>
      <c r="P9" s="226"/>
      <c r="Q9" s="226"/>
      <c r="R9" s="226"/>
      <c r="S9" s="226"/>
      <c r="T9" s="226"/>
      <c r="U9" s="226"/>
      <c r="V9" s="226"/>
      <c r="W9" s="227"/>
      <c r="X9" s="181"/>
      <c r="Y9" s="231"/>
    </row>
    <row r="10" spans="1:25" s="1" customFormat="1" ht="16.5" customHeight="1" x14ac:dyDescent="0.2">
      <c r="A10" s="10">
        <f>MAX($A$6:A9)+1</f>
        <v>2</v>
      </c>
      <c r="B10" s="11">
        <f>MAX($B$6:B9)+1</f>
        <v>46072</v>
      </c>
      <c r="C10" s="12">
        <f>WEEKDAY(B10)</f>
        <v>5</v>
      </c>
      <c r="D10" s="158">
        <v>0.4548611111111111</v>
      </c>
      <c r="E10" s="143" t="s">
        <v>8</v>
      </c>
      <c r="F10" s="13" t="s">
        <v>9</v>
      </c>
      <c r="G10" s="15" t="s">
        <v>10</v>
      </c>
      <c r="H10" s="2"/>
      <c r="J10" s="2"/>
      <c r="K10" s="3"/>
      <c r="L10" s="17"/>
      <c r="M10" s="18"/>
      <c r="N10" s="226"/>
      <c r="O10" s="226"/>
      <c r="P10" s="226"/>
      <c r="Q10" s="226"/>
      <c r="R10" s="226"/>
      <c r="S10" s="226"/>
      <c r="T10" s="226"/>
      <c r="U10" s="226"/>
      <c r="V10" s="226"/>
      <c r="W10" s="227"/>
      <c r="X10" s="179" t="s">
        <v>62</v>
      </c>
      <c r="Y10" s="231"/>
    </row>
    <row r="11" spans="1:25" s="1" customFormat="1" ht="16.5" customHeight="1" x14ac:dyDescent="0.2">
      <c r="A11" s="10"/>
      <c r="B11" s="11"/>
      <c r="C11" s="12"/>
      <c r="D11" s="158">
        <v>0.72569444444444442</v>
      </c>
      <c r="E11" s="144" t="s">
        <v>11</v>
      </c>
      <c r="F11" s="13" t="s">
        <v>12</v>
      </c>
      <c r="G11" s="15"/>
      <c r="H11" s="2"/>
      <c r="J11" s="2"/>
      <c r="K11" s="3"/>
      <c r="L11" s="17"/>
      <c r="M11" s="18"/>
      <c r="N11" s="226"/>
      <c r="O11" s="226"/>
      <c r="P11" s="226"/>
      <c r="Q11" s="226"/>
      <c r="R11" s="226"/>
      <c r="S11" s="226"/>
      <c r="T11" s="226"/>
      <c r="U11" s="226"/>
      <c r="V11" s="226"/>
      <c r="W11" s="227"/>
      <c r="X11" s="101" t="s">
        <v>96</v>
      </c>
      <c r="Y11" s="231"/>
    </row>
    <row r="12" spans="1:25" s="1" customFormat="1" ht="16.5" customHeight="1" x14ac:dyDescent="0.2">
      <c r="A12" s="10"/>
      <c r="B12" s="11"/>
      <c r="C12" s="12"/>
      <c r="D12" s="158">
        <v>0.86111111111111116</v>
      </c>
      <c r="E12" s="144" t="s">
        <v>11</v>
      </c>
      <c r="F12" s="13" t="s">
        <v>13</v>
      </c>
      <c r="G12" s="15" t="s">
        <v>14</v>
      </c>
      <c r="H12" s="2"/>
      <c r="J12" s="2"/>
      <c r="K12" s="3"/>
      <c r="L12" s="17"/>
      <c r="M12" s="18"/>
      <c r="N12" s="226"/>
      <c r="O12" s="226"/>
      <c r="P12" s="226"/>
      <c r="Q12" s="226"/>
      <c r="R12" s="226"/>
      <c r="S12" s="226"/>
      <c r="T12" s="226"/>
      <c r="U12" s="226"/>
      <c r="V12" s="226"/>
      <c r="W12" s="227"/>
      <c r="X12" s="179"/>
      <c r="Y12" s="231"/>
    </row>
    <row r="13" spans="1:25" s="1" customFormat="1" ht="16.5" customHeight="1" x14ac:dyDescent="0.2">
      <c r="A13" s="20"/>
      <c r="B13" s="21"/>
      <c r="C13" s="22"/>
      <c r="D13" s="156"/>
      <c r="E13" s="145"/>
      <c r="F13" s="23"/>
      <c r="G13" s="25"/>
      <c r="H13" s="26"/>
      <c r="I13" s="26"/>
      <c r="J13" s="26"/>
      <c r="K13" s="27"/>
      <c r="L13" s="121" t="s">
        <v>15</v>
      </c>
      <c r="M13" s="28" t="s">
        <v>7</v>
      </c>
      <c r="N13" s="226"/>
      <c r="O13" s="226"/>
      <c r="P13" s="226"/>
      <c r="Q13" s="226"/>
      <c r="R13" s="226"/>
      <c r="S13" s="226"/>
      <c r="T13" s="226"/>
      <c r="U13" s="226"/>
      <c r="V13" s="226"/>
      <c r="W13" s="227"/>
      <c r="X13" s="180"/>
      <c r="Y13" s="231"/>
    </row>
    <row r="14" spans="1:25" s="1" customFormat="1" ht="16.5" customHeight="1" x14ac:dyDescent="0.2">
      <c r="A14" s="29"/>
      <c r="B14" s="30"/>
      <c r="C14" s="31"/>
      <c r="D14" s="158"/>
      <c r="E14" s="146"/>
      <c r="F14" s="38"/>
      <c r="G14" s="33"/>
      <c r="H14" s="34"/>
      <c r="I14" s="34"/>
      <c r="J14" s="34"/>
      <c r="K14" s="39"/>
      <c r="L14" s="36"/>
      <c r="M14" s="40"/>
      <c r="N14" s="226"/>
      <c r="O14" s="226"/>
      <c r="P14" s="226"/>
      <c r="Q14" s="226"/>
      <c r="R14" s="226"/>
      <c r="S14" s="226"/>
      <c r="T14" s="226"/>
      <c r="U14" s="226"/>
      <c r="V14" s="226"/>
      <c r="W14" s="227"/>
      <c r="X14" s="179"/>
      <c r="Y14" s="231"/>
    </row>
    <row r="15" spans="1:25" s="1" customFormat="1" ht="16.5" customHeight="1" x14ac:dyDescent="0.2">
      <c r="A15" s="10">
        <f>MAX($A$6:A14)+1</f>
        <v>3</v>
      </c>
      <c r="B15" s="11">
        <f>MAX($B$6:B14)+1</f>
        <v>46073</v>
      </c>
      <c r="C15" s="12">
        <f>WEEKDAY(B15)</f>
        <v>6</v>
      </c>
      <c r="D15" s="158">
        <v>0.22569444444444445</v>
      </c>
      <c r="E15" s="123" t="s">
        <v>16</v>
      </c>
      <c r="F15" s="38" t="s">
        <v>12</v>
      </c>
      <c r="H15" s="111"/>
      <c r="I15" s="2"/>
      <c r="J15" s="2"/>
      <c r="K15" s="3"/>
      <c r="L15" s="17"/>
      <c r="M15" s="18"/>
      <c r="N15" s="226"/>
      <c r="O15" s="226"/>
      <c r="P15" s="226"/>
      <c r="Q15" s="226"/>
      <c r="R15" s="226"/>
      <c r="S15" s="226"/>
      <c r="T15" s="226"/>
      <c r="U15" s="226"/>
      <c r="V15" s="226"/>
      <c r="W15" s="227"/>
      <c r="X15" s="179" t="s">
        <v>58</v>
      </c>
      <c r="Y15" s="231"/>
    </row>
    <row r="16" spans="1:25" s="1" customFormat="1" ht="16.5" customHeight="1" x14ac:dyDescent="0.2">
      <c r="A16" s="101"/>
      <c r="B16" s="41"/>
      <c r="C16" s="41"/>
      <c r="D16" s="158"/>
      <c r="E16" s="13"/>
      <c r="F16" s="38"/>
      <c r="H16" s="186" t="s">
        <v>17</v>
      </c>
      <c r="I16" s="17"/>
      <c r="J16" s="42"/>
      <c r="K16" s="42"/>
      <c r="L16" s="17"/>
      <c r="M16" s="18"/>
      <c r="N16" s="226"/>
      <c r="O16" s="226"/>
      <c r="P16" s="226"/>
      <c r="Q16" s="226"/>
      <c r="R16" s="226"/>
      <c r="S16" s="226"/>
      <c r="T16" s="226"/>
      <c r="U16" s="226"/>
      <c r="V16" s="226"/>
      <c r="W16" s="227"/>
      <c r="X16" s="179"/>
      <c r="Y16" s="231"/>
    </row>
    <row r="17" spans="1:25" s="1" customFormat="1" ht="16.5" customHeight="1" x14ac:dyDescent="0.2">
      <c r="A17" s="10"/>
      <c r="B17" s="11"/>
      <c r="C17" s="12"/>
      <c r="D17" s="158"/>
      <c r="E17" s="147"/>
      <c r="F17" s="38"/>
      <c r="G17" s="43"/>
      <c r="H17" s="186" t="s">
        <v>18</v>
      </c>
      <c r="I17" s="17"/>
      <c r="J17" s="42"/>
      <c r="K17" s="42"/>
      <c r="L17" s="17"/>
      <c r="M17" s="18"/>
      <c r="N17" s="226"/>
      <c r="O17" s="226"/>
      <c r="P17" s="226"/>
      <c r="Q17" s="226"/>
      <c r="R17" s="226"/>
      <c r="S17" s="226"/>
      <c r="T17" s="226"/>
      <c r="U17" s="226"/>
      <c r="V17" s="226"/>
      <c r="W17" s="227"/>
      <c r="X17" s="179"/>
      <c r="Y17" s="231"/>
    </row>
    <row r="18" spans="1:25" s="1" customFormat="1" ht="16.5" customHeight="1" x14ac:dyDescent="0.2">
      <c r="A18" s="10"/>
      <c r="B18" s="11"/>
      <c r="C18" s="12"/>
      <c r="D18" s="158"/>
      <c r="E18" s="13"/>
      <c r="F18" s="38"/>
      <c r="H18" s="187" t="s">
        <v>19</v>
      </c>
      <c r="I18" s="17"/>
      <c r="J18" s="44"/>
      <c r="K18" s="3"/>
      <c r="L18" s="17"/>
      <c r="M18" s="18"/>
      <c r="N18" s="226"/>
      <c r="O18" s="226"/>
      <c r="P18" s="226"/>
      <c r="Q18" s="226"/>
      <c r="R18" s="226"/>
      <c r="S18" s="226"/>
      <c r="T18" s="226"/>
      <c r="U18" s="226"/>
      <c r="V18" s="226"/>
      <c r="W18" s="227"/>
      <c r="X18" s="179"/>
      <c r="Y18" s="231"/>
    </row>
    <row r="19" spans="1:25" s="1" customFormat="1" ht="16.5" customHeight="1" x14ac:dyDescent="0.2">
      <c r="A19" s="10"/>
      <c r="B19" s="11"/>
      <c r="C19" s="12"/>
      <c r="D19" s="158"/>
      <c r="E19" s="13"/>
      <c r="F19" s="38"/>
      <c r="G19" s="45"/>
      <c r="H19" s="186" t="s">
        <v>20</v>
      </c>
      <c r="I19" s="17"/>
      <c r="J19" s="44"/>
      <c r="K19" s="3"/>
      <c r="L19" s="17"/>
      <c r="M19" s="18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179"/>
      <c r="Y19" s="231"/>
    </row>
    <row r="20" spans="1:25" s="1" customFormat="1" ht="16.5" customHeight="1" x14ac:dyDescent="0.2">
      <c r="A20" s="20"/>
      <c r="B20" s="21"/>
      <c r="C20" s="22"/>
      <c r="D20" s="156"/>
      <c r="E20" s="23"/>
      <c r="F20" s="23"/>
      <c r="G20" s="24"/>
      <c r="H20" s="46"/>
      <c r="I20" s="112"/>
      <c r="J20" s="26"/>
      <c r="K20" s="27"/>
      <c r="L20" s="47" t="s">
        <v>21</v>
      </c>
      <c r="M20" s="28" t="s">
        <v>7</v>
      </c>
      <c r="N20" s="226"/>
      <c r="O20" s="226"/>
      <c r="P20" s="226"/>
      <c r="Q20" s="226"/>
      <c r="R20" s="226"/>
      <c r="S20" s="226"/>
      <c r="T20" s="226"/>
      <c r="U20" s="226"/>
      <c r="V20" s="226"/>
      <c r="W20" s="227"/>
      <c r="X20" s="180" t="s">
        <v>22</v>
      </c>
      <c r="Y20" s="231"/>
    </row>
    <row r="21" spans="1:25" s="1" customFormat="1" ht="16.5" customHeight="1" x14ac:dyDescent="0.2">
      <c r="A21" s="10"/>
      <c r="B21" s="11"/>
      <c r="C21" s="12"/>
      <c r="D21" s="158"/>
      <c r="E21" s="123"/>
      <c r="F21" s="13"/>
      <c r="G21" s="15"/>
      <c r="J21" s="35"/>
      <c r="K21" s="39"/>
      <c r="L21" s="17"/>
      <c r="M21" s="18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183" t="s">
        <v>56</v>
      </c>
      <c r="Y21" s="231"/>
    </row>
    <row r="22" spans="1:25" s="1" customFormat="1" ht="16.5" customHeight="1" x14ac:dyDescent="0.2">
      <c r="A22" s="10">
        <f>MAX($A$6:A21)+1</f>
        <v>4</v>
      </c>
      <c r="B22" s="11">
        <f>MAX($B$6:B20)+1</f>
        <v>46074</v>
      </c>
      <c r="C22" s="12">
        <f>WEEKDAY(B22)</f>
        <v>7</v>
      </c>
      <c r="D22" s="158">
        <v>0.41666666666666669</v>
      </c>
      <c r="E22" s="123" t="s">
        <v>16</v>
      </c>
      <c r="F22" s="13" t="s">
        <v>9</v>
      </c>
      <c r="G22" s="15" t="s">
        <v>40</v>
      </c>
      <c r="H22" s="2"/>
      <c r="I22" s="15" t="s">
        <v>79</v>
      </c>
      <c r="J22" s="2"/>
      <c r="K22" s="3"/>
      <c r="L22" s="48"/>
      <c r="M22" s="49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179" t="s">
        <v>59</v>
      </c>
      <c r="Y22" s="231"/>
    </row>
    <row r="23" spans="1:25" s="1" customFormat="1" ht="16.5" customHeight="1" x14ac:dyDescent="0.2">
      <c r="A23" s="10"/>
      <c r="B23" s="11"/>
      <c r="C23" s="12"/>
      <c r="D23" s="158">
        <v>0.52777777777777779</v>
      </c>
      <c r="E23" s="143" t="s">
        <v>23</v>
      </c>
      <c r="F23" s="13" t="s">
        <v>12</v>
      </c>
      <c r="G23" s="15" t="s">
        <v>24</v>
      </c>
      <c r="H23" s="2"/>
      <c r="I23" s="42"/>
      <c r="J23" s="42"/>
      <c r="K23" s="3"/>
      <c r="L23" s="120"/>
      <c r="M23" s="51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179" t="s">
        <v>57</v>
      </c>
      <c r="Y23" s="231"/>
    </row>
    <row r="24" spans="1:25" s="1" customFormat="1" ht="16.5" customHeight="1" x14ac:dyDescent="0.2">
      <c r="A24" s="10"/>
      <c r="B24" s="11"/>
      <c r="C24" s="12"/>
      <c r="D24" s="158"/>
      <c r="E24" s="50"/>
      <c r="F24" s="52"/>
      <c r="H24" s="188" t="s">
        <v>63</v>
      </c>
      <c r="I24" s="42"/>
      <c r="J24" s="42"/>
      <c r="K24" s="3"/>
      <c r="L24" s="120"/>
      <c r="M24" s="51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179" t="s">
        <v>58</v>
      </c>
      <c r="Y24" s="231"/>
    </row>
    <row r="25" spans="1:25" s="1" customFormat="1" ht="16.5" customHeight="1" x14ac:dyDescent="0.2">
      <c r="A25" s="20"/>
      <c r="B25" s="21"/>
      <c r="C25" s="22"/>
      <c r="D25" s="156"/>
      <c r="E25" s="145"/>
      <c r="F25" s="23"/>
      <c r="G25" s="55"/>
      <c r="H25" s="25"/>
      <c r="I25" s="112"/>
      <c r="J25" s="26"/>
      <c r="K25" s="26"/>
      <c r="L25" s="66" t="s">
        <v>26</v>
      </c>
      <c r="M25" s="28" t="s">
        <v>27</v>
      </c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184"/>
      <c r="Y25" s="231"/>
    </row>
    <row r="26" spans="1:25" s="1" customFormat="1" ht="16.5" customHeight="1" x14ac:dyDescent="0.2">
      <c r="A26" s="29"/>
      <c r="B26" s="30"/>
      <c r="C26" s="31"/>
      <c r="D26" s="158"/>
      <c r="E26" s="148"/>
      <c r="F26" s="13"/>
      <c r="G26" s="56"/>
      <c r="H26" s="35"/>
      <c r="I26" s="35"/>
      <c r="J26" s="35"/>
      <c r="K26" s="39"/>
      <c r="L26" s="59"/>
      <c r="M26" s="60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179" t="s">
        <v>57</v>
      </c>
      <c r="Y26" s="231"/>
    </row>
    <row r="27" spans="1:25" s="1" customFormat="1" ht="16.5" customHeight="1" x14ac:dyDescent="0.2">
      <c r="A27" s="10">
        <f>MAX($A$6:A26)+1</f>
        <v>5</v>
      </c>
      <c r="B27" s="11">
        <f>MAX($B$6:B26)+1</f>
        <v>46075</v>
      </c>
      <c r="C27" s="12">
        <f>WEEKDAY(B27)</f>
        <v>1</v>
      </c>
      <c r="D27" s="158"/>
      <c r="E27" s="146" t="s">
        <v>23</v>
      </c>
      <c r="F27" s="61" t="s">
        <v>9</v>
      </c>
      <c r="G27" s="14" t="s">
        <v>29</v>
      </c>
      <c r="I27" s="48"/>
      <c r="K27" s="3"/>
      <c r="L27" s="48"/>
      <c r="M27" s="49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179" t="s">
        <v>30</v>
      </c>
      <c r="Y27" s="231"/>
    </row>
    <row r="28" spans="1:25" s="1" customFormat="1" ht="17.5" customHeight="1" x14ac:dyDescent="0.2">
      <c r="A28" s="10"/>
      <c r="B28" s="11"/>
      <c r="C28" s="12"/>
      <c r="D28" s="158"/>
      <c r="E28" s="146" t="s">
        <v>31</v>
      </c>
      <c r="F28" s="13" t="s">
        <v>12</v>
      </c>
      <c r="G28" s="14"/>
      <c r="I28" s="48"/>
      <c r="K28" s="3"/>
      <c r="L28" s="48"/>
      <c r="M28" s="49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101" t="s">
        <v>80</v>
      </c>
      <c r="Y28" s="231"/>
    </row>
    <row r="29" spans="1:25" s="1" customFormat="1" ht="16.5" customHeight="1" x14ac:dyDescent="0.2">
      <c r="A29" s="20"/>
      <c r="B29" s="21"/>
      <c r="C29" s="22"/>
      <c r="D29" s="156"/>
      <c r="E29" s="145"/>
      <c r="F29" s="23"/>
      <c r="G29" s="55"/>
      <c r="H29" s="25"/>
      <c r="I29" s="65"/>
      <c r="J29" s="26"/>
      <c r="K29" s="25"/>
      <c r="L29" s="66" t="s">
        <v>31</v>
      </c>
      <c r="M29" s="28" t="s">
        <v>27</v>
      </c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101" t="s">
        <v>75</v>
      </c>
      <c r="Y29" s="231"/>
    </row>
    <row r="30" spans="1:25" s="1" customFormat="1" ht="16.5" customHeight="1" x14ac:dyDescent="0.2">
      <c r="A30" s="10"/>
      <c r="B30" s="67"/>
      <c r="C30" s="68"/>
      <c r="D30" s="158"/>
      <c r="E30" s="146"/>
      <c r="F30" s="13"/>
      <c r="G30" s="56"/>
      <c r="H30" s="34"/>
      <c r="I30" s="35"/>
      <c r="J30" s="35"/>
      <c r="K30" s="39"/>
      <c r="L30" s="48"/>
      <c r="M30" s="60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181"/>
      <c r="Y30" s="231"/>
    </row>
    <row r="31" spans="1:25" s="1" customFormat="1" ht="16.5" customHeight="1" x14ac:dyDescent="0.2">
      <c r="A31" s="10">
        <f>MAX($A$6:A30)+1</f>
        <v>6</v>
      </c>
      <c r="B31" s="11">
        <f>MAX($B$6:B30)+1</f>
        <v>46076</v>
      </c>
      <c r="C31" s="12">
        <f>WEEKDAY(B31)</f>
        <v>2</v>
      </c>
      <c r="D31" s="158"/>
      <c r="E31" s="146" t="s">
        <v>31</v>
      </c>
      <c r="F31" s="61"/>
      <c r="G31" s="14"/>
      <c r="H31" s="188" t="s">
        <v>64</v>
      </c>
      <c r="I31" s="42"/>
      <c r="K31" s="3"/>
      <c r="L31" s="120"/>
      <c r="M31" s="51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101" t="s">
        <v>75</v>
      </c>
      <c r="Y31" s="231"/>
    </row>
    <row r="32" spans="1:25" s="1" customFormat="1" ht="16.5" customHeight="1" x14ac:dyDescent="0.2">
      <c r="A32" s="10"/>
      <c r="B32" s="67"/>
      <c r="C32" s="68"/>
      <c r="D32" s="158"/>
      <c r="E32" s="146"/>
      <c r="F32" s="38"/>
      <c r="G32" s="14"/>
      <c r="H32" s="187" t="s">
        <v>66</v>
      </c>
      <c r="I32" s="42"/>
      <c r="K32" s="3"/>
      <c r="L32" s="120"/>
      <c r="M32" s="51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179"/>
      <c r="Y32" s="231"/>
    </row>
    <row r="33" spans="1:25" s="1" customFormat="1" ht="16.5" customHeight="1" x14ac:dyDescent="0.2">
      <c r="A33" s="10"/>
      <c r="B33" s="67"/>
      <c r="C33" s="68"/>
      <c r="D33" s="158"/>
      <c r="E33" s="146"/>
      <c r="F33" s="13"/>
      <c r="G33" s="14"/>
      <c r="H33" s="187" t="s">
        <v>65</v>
      </c>
      <c r="I33" s="42"/>
      <c r="K33" s="3"/>
      <c r="L33" s="120"/>
      <c r="M33" s="51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183"/>
      <c r="Y33" s="231"/>
    </row>
    <row r="34" spans="1:25" s="1" customFormat="1" ht="16.5" customHeight="1" x14ac:dyDescent="0.2">
      <c r="A34" s="20"/>
      <c r="B34" s="69"/>
      <c r="C34" s="70"/>
      <c r="D34" s="156"/>
      <c r="E34" s="145"/>
      <c r="F34" s="23"/>
      <c r="G34" s="55"/>
      <c r="H34" s="88"/>
      <c r="I34" s="65"/>
      <c r="J34" s="88"/>
      <c r="K34" s="27"/>
      <c r="L34" s="66" t="s">
        <v>31</v>
      </c>
      <c r="M34" s="28" t="s">
        <v>27</v>
      </c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179"/>
      <c r="Y34" s="231"/>
    </row>
    <row r="35" spans="1:25" s="1" customFormat="1" ht="16.5" customHeight="1" x14ac:dyDescent="0.2">
      <c r="A35" s="29"/>
      <c r="B35" s="72"/>
      <c r="C35" s="73"/>
      <c r="D35" s="157"/>
      <c r="E35" s="74"/>
      <c r="F35" s="52"/>
      <c r="H35" s="35"/>
      <c r="I35" s="33"/>
      <c r="J35" s="35"/>
      <c r="K35" s="39"/>
      <c r="L35" s="48"/>
      <c r="M35" s="49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181"/>
      <c r="Y35" s="231"/>
    </row>
    <row r="36" spans="1:25" s="1" customFormat="1" ht="16.5" customHeight="1" x14ac:dyDescent="0.2">
      <c r="A36" s="10">
        <f>MAX($A$6:A35)+1</f>
        <v>7</v>
      </c>
      <c r="B36" s="11">
        <f>MAX($B$6:B35)+1</f>
        <v>46077</v>
      </c>
      <c r="C36" s="12">
        <f>WEEKDAY(B36)</f>
        <v>3</v>
      </c>
      <c r="D36" s="158"/>
      <c r="E36" s="74" t="s">
        <v>31</v>
      </c>
      <c r="F36" s="52"/>
      <c r="H36" s="187" t="s">
        <v>67</v>
      </c>
      <c r="I36" s="2"/>
      <c r="J36" s="43"/>
      <c r="K36" s="3"/>
      <c r="L36" s="43"/>
      <c r="M36" s="75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101" t="s">
        <v>75</v>
      </c>
      <c r="Y36" s="231"/>
    </row>
    <row r="37" spans="1:25" s="1" customFormat="1" ht="16.5" customHeight="1" x14ac:dyDescent="0.2">
      <c r="A37" s="10"/>
      <c r="B37" s="67"/>
      <c r="C37" s="68"/>
      <c r="D37" s="158"/>
      <c r="E37" s="54"/>
      <c r="F37" s="52"/>
      <c r="H37" s="187" t="s">
        <v>65</v>
      </c>
      <c r="I37" s="42"/>
      <c r="J37" s="43"/>
      <c r="K37" s="3"/>
      <c r="L37" s="43"/>
      <c r="M37" s="75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101"/>
      <c r="Y37" s="231"/>
    </row>
    <row r="38" spans="1:25" s="1" customFormat="1" ht="16.5" customHeight="1" x14ac:dyDescent="0.2">
      <c r="A38" s="10"/>
      <c r="B38" s="67"/>
      <c r="C38" s="68"/>
      <c r="D38" s="158"/>
      <c r="E38" s="171"/>
      <c r="F38" s="13"/>
      <c r="H38" s="187" t="s">
        <v>76</v>
      </c>
      <c r="I38" s="42"/>
      <c r="J38" s="43"/>
      <c r="K38" s="3"/>
      <c r="L38" s="43"/>
      <c r="M38" s="75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101"/>
      <c r="Y38" s="231"/>
    </row>
    <row r="39" spans="1:25" s="1" customFormat="1" ht="16.5" customHeight="1" x14ac:dyDescent="0.2">
      <c r="A39" s="20"/>
      <c r="B39" s="69"/>
      <c r="C39" s="70"/>
      <c r="D39" s="156"/>
      <c r="E39" s="145"/>
      <c r="F39" s="23"/>
      <c r="G39" s="55"/>
      <c r="H39" s="88"/>
      <c r="I39" s="65"/>
      <c r="J39" s="88"/>
      <c r="K39" s="27"/>
      <c r="L39" s="66" t="s">
        <v>31</v>
      </c>
      <c r="M39" s="28" t="s">
        <v>27</v>
      </c>
      <c r="N39" s="228"/>
      <c r="O39" s="228"/>
      <c r="P39" s="228"/>
      <c r="Q39" s="228"/>
      <c r="R39" s="228"/>
      <c r="S39" s="228"/>
      <c r="T39" s="228"/>
      <c r="U39" s="228"/>
      <c r="V39" s="228"/>
      <c r="W39" s="229"/>
      <c r="X39" s="180"/>
      <c r="Y39" s="232"/>
    </row>
    <row r="40" spans="1:25" s="1" customFormat="1" ht="16.5" customHeight="1" x14ac:dyDescent="0.2">
      <c r="A40" s="29"/>
      <c r="B40" s="72"/>
      <c r="C40" s="73"/>
      <c r="D40" s="158"/>
      <c r="E40" s="74"/>
      <c r="F40" s="52"/>
      <c r="H40" s="92"/>
      <c r="I40" s="92"/>
      <c r="J40" s="92"/>
      <c r="K40" s="39"/>
      <c r="L40" s="48"/>
      <c r="M40" s="49"/>
      <c r="N40" s="157"/>
      <c r="O40" s="161"/>
      <c r="P40" s="13"/>
      <c r="Q40" s="14"/>
      <c r="R40" s="15"/>
      <c r="S40" s="15"/>
      <c r="T40" s="16"/>
      <c r="U40" s="3"/>
      <c r="V40" s="17"/>
      <c r="W40" s="18"/>
      <c r="X40" s="179"/>
      <c r="Y40" s="128"/>
    </row>
    <row r="41" spans="1:25" s="1" customFormat="1" ht="16.5" customHeight="1" x14ac:dyDescent="0.2">
      <c r="A41" s="10">
        <f>MAX($A$6:A40)+1</f>
        <v>8</v>
      </c>
      <c r="B41" s="11">
        <f>MAX($B$6:B40)+1</f>
        <v>46078</v>
      </c>
      <c r="C41" s="12">
        <f>WEEKDAY(B41)</f>
        <v>4</v>
      </c>
      <c r="D41" s="158"/>
      <c r="E41" s="146" t="s">
        <v>31</v>
      </c>
      <c r="F41" s="61"/>
      <c r="G41" s="14"/>
      <c r="H41" s="187" t="s">
        <v>65</v>
      </c>
      <c r="I41" s="42"/>
      <c r="K41" s="3"/>
      <c r="L41" s="43"/>
      <c r="M41" s="75"/>
      <c r="N41" s="155">
        <v>0.60416666666666663</v>
      </c>
      <c r="O41" s="162"/>
      <c r="P41" s="19"/>
      <c r="Q41" s="15"/>
      <c r="R41" s="187" t="s">
        <v>71</v>
      </c>
      <c r="V41" s="17"/>
      <c r="W41" s="18"/>
      <c r="X41" s="101" t="s">
        <v>75</v>
      </c>
      <c r="Y41" s="122"/>
    </row>
    <row r="42" spans="1:25" s="1" customFormat="1" ht="16.5" customHeight="1" x14ac:dyDescent="0.2">
      <c r="A42" s="10"/>
      <c r="B42" s="11"/>
      <c r="C42" s="68"/>
      <c r="D42" s="158"/>
      <c r="E42" s="146"/>
      <c r="F42" s="38"/>
      <c r="G42" s="14"/>
      <c r="H42" s="187" t="s">
        <v>76</v>
      </c>
      <c r="I42" s="42"/>
      <c r="K42" s="3"/>
      <c r="L42" s="43"/>
      <c r="M42" s="75"/>
      <c r="N42" s="155"/>
      <c r="O42" s="162"/>
      <c r="P42" s="19"/>
      <c r="Q42" s="15"/>
      <c r="V42" s="17"/>
      <c r="W42" s="18"/>
      <c r="X42" s="101"/>
      <c r="Y42" s="122"/>
    </row>
    <row r="43" spans="1:25" s="1" customFormat="1" ht="16.5" customHeight="1" x14ac:dyDescent="0.2">
      <c r="A43" s="10"/>
      <c r="B43" s="11"/>
      <c r="C43" s="68"/>
      <c r="D43" s="158"/>
      <c r="E43" s="146"/>
      <c r="F43" s="13"/>
      <c r="G43" s="14"/>
      <c r="I43" s="42"/>
      <c r="K43" s="3"/>
      <c r="L43" s="43"/>
      <c r="M43" s="75"/>
      <c r="N43" s="155"/>
      <c r="O43" s="162"/>
      <c r="P43" s="19"/>
      <c r="Q43" s="15"/>
      <c r="V43" s="17"/>
      <c r="W43" s="18"/>
      <c r="X43" s="179"/>
      <c r="Y43" s="128"/>
    </row>
    <row r="44" spans="1:25" s="1" customFormat="1" ht="16.5" customHeight="1" x14ac:dyDescent="0.2">
      <c r="A44" s="10"/>
      <c r="B44" s="67"/>
      <c r="C44" s="68"/>
      <c r="D44" s="156"/>
      <c r="E44" s="146"/>
      <c r="F44" s="13"/>
      <c r="G44" s="64"/>
      <c r="H44" s="113"/>
      <c r="I44" s="65"/>
      <c r="J44" s="88"/>
      <c r="K44" s="46"/>
      <c r="L44" s="66" t="s">
        <v>31</v>
      </c>
      <c r="M44" s="28" t="s">
        <v>27</v>
      </c>
      <c r="N44" s="156"/>
      <c r="O44" s="163"/>
      <c r="P44" s="23"/>
      <c r="Q44" s="24"/>
      <c r="R44" s="25"/>
      <c r="S44" s="26"/>
      <c r="T44" s="26"/>
      <c r="U44" s="27"/>
      <c r="V44" s="121" t="s">
        <v>6</v>
      </c>
      <c r="W44" s="28" t="s">
        <v>7</v>
      </c>
      <c r="X44" s="180"/>
      <c r="Y44" s="129"/>
    </row>
    <row r="45" spans="1:25" s="1" customFormat="1" ht="16.5" customHeight="1" x14ac:dyDescent="0.2">
      <c r="A45" s="29"/>
      <c r="B45" s="72"/>
      <c r="C45" s="73"/>
      <c r="D45" s="157"/>
      <c r="E45" s="57"/>
      <c r="F45" s="78"/>
      <c r="G45" s="34"/>
      <c r="H45" s="33"/>
      <c r="I45" s="33"/>
      <c r="J45" s="34"/>
      <c r="K45" s="39"/>
      <c r="L45" s="48"/>
      <c r="M45" s="18"/>
      <c r="N45" s="158"/>
      <c r="O45" s="164"/>
      <c r="P45" s="13"/>
      <c r="Q45" s="15"/>
      <c r="R45" s="2"/>
      <c r="T45" s="2"/>
      <c r="U45" s="3"/>
      <c r="V45" s="17"/>
      <c r="W45" s="18"/>
      <c r="X45" s="182"/>
      <c r="Y45" s="198"/>
    </row>
    <row r="46" spans="1:25" s="1" customFormat="1" ht="16.5" customHeight="1" x14ac:dyDescent="0.2">
      <c r="A46" s="10">
        <f>MAX($A$6:A45)+1</f>
        <v>9</v>
      </c>
      <c r="B46" s="11">
        <f>MAX($B$6:B44)+1</f>
        <v>46079</v>
      </c>
      <c r="C46" s="12">
        <f>WEEKDAY(B46)</f>
        <v>5</v>
      </c>
      <c r="D46" s="158"/>
      <c r="E46" s="54" t="s">
        <v>31</v>
      </c>
      <c r="F46" s="52" t="s">
        <v>9</v>
      </c>
      <c r="G46" s="14" t="s">
        <v>29</v>
      </c>
      <c r="H46" s="43"/>
      <c r="I46" s="2"/>
      <c r="L46" s="48"/>
      <c r="M46" s="18"/>
      <c r="N46" s="158">
        <v>0.4548611111111111</v>
      </c>
      <c r="O46" s="164" t="s">
        <v>8</v>
      </c>
      <c r="P46" s="13" t="s">
        <v>9</v>
      </c>
      <c r="Q46" s="15" t="s">
        <v>10</v>
      </c>
      <c r="R46" s="2"/>
      <c r="T46" s="2"/>
      <c r="U46" s="3"/>
      <c r="V46" s="17"/>
      <c r="W46" s="18"/>
      <c r="X46" s="101" t="s">
        <v>75</v>
      </c>
      <c r="Y46" s="199" t="s">
        <v>62</v>
      </c>
    </row>
    <row r="47" spans="1:25" s="1" customFormat="1" ht="16.5" customHeight="1" x14ac:dyDescent="0.2">
      <c r="A47" s="10"/>
      <c r="B47" s="67"/>
      <c r="C47" s="68"/>
      <c r="D47" s="158"/>
      <c r="E47" s="74" t="s">
        <v>23</v>
      </c>
      <c r="F47" s="52" t="s">
        <v>12</v>
      </c>
      <c r="H47" s="53"/>
      <c r="I47" s="2"/>
      <c r="L47" s="48"/>
      <c r="M47" s="18"/>
      <c r="N47" s="158">
        <v>0.72569444444444442</v>
      </c>
      <c r="O47" s="165" t="s">
        <v>11</v>
      </c>
      <c r="P47" s="13" t="s">
        <v>12</v>
      </c>
      <c r="Q47" s="15"/>
      <c r="R47" s="2"/>
      <c r="T47" s="2"/>
      <c r="U47" s="3"/>
      <c r="V47" s="17"/>
      <c r="W47" s="18"/>
      <c r="X47" s="179" t="s">
        <v>30</v>
      </c>
      <c r="Y47" s="200" t="s">
        <v>96</v>
      </c>
    </row>
    <row r="48" spans="1:25" s="1" customFormat="1" ht="16.5" customHeight="1" x14ac:dyDescent="0.2">
      <c r="A48" s="10"/>
      <c r="B48" s="67"/>
      <c r="C48" s="68"/>
      <c r="D48" s="158"/>
      <c r="E48" s="74"/>
      <c r="F48" s="52"/>
      <c r="H48" s="188" t="s">
        <v>25</v>
      </c>
      <c r="I48" s="53"/>
      <c r="J48" s="42"/>
      <c r="L48" s="42"/>
      <c r="M48" s="51"/>
      <c r="N48" s="158">
        <v>0.86111111111111116</v>
      </c>
      <c r="O48" s="165" t="s">
        <v>11</v>
      </c>
      <c r="P48" s="13" t="s">
        <v>13</v>
      </c>
      <c r="Q48" s="15" t="s">
        <v>14</v>
      </c>
      <c r="R48" s="2"/>
      <c r="T48" s="2"/>
      <c r="U48" s="3"/>
      <c r="V48" s="17"/>
      <c r="W48" s="18"/>
      <c r="X48" s="179"/>
      <c r="Y48" s="199"/>
    </row>
    <row r="49" spans="1:25" s="1" customFormat="1" ht="16.5" customHeight="1" x14ac:dyDescent="0.2">
      <c r="A49" s="20"/>
      <c r="B49" s="69"/>
      <c r="C49" s="70"/>
      <c r="D49" s="156"/>
      <c r="E49" s="145"/>
      <c r="F49" s="61"/>
      <c r="I49" s="43"/>
      <c r="J49" s="88"/>
      <c r="K49" s="27"/>
      <c r="L49" s="66" t="s">
        <v>23</v>
      </c>
      <c r="M49" s="28" t="s">
        <v>7</v>
      </c>
      <c r="N49" s="156"/>
      <c r="O49" s="166"/>
      <c r="P49" s="23"/>
      <c r="Q49" s="25"/>
      <c r="R49" s="26"/>
      <c r="S49" s="26"/>
      <c r="T49" s="26"/>
      <c r="U49" s="27"/>
      <c r="V49" s="121" t="s">
        <v>15</v>
      </c>
      <c r="W49" s="28" t="s">
        <v>7</v>
      </c>
      <c r="X49" s="180"/>
      <c r="Y49" s="201"/>
    </row>
    <row r="50" spans="1:25" s="1" customFormat="1" ht="16.5" customHeight="1" x14ac:dyDescent="0.2">
      <c r="A50" s="10"/>
      <c r="B50" s="67"/>
      <c r="C50" s="68"/>
      <c r="D50" s="158"/>
      <c r="E50" s="146"/>
      <c r="F50" s="82"/>
      <c r="G50" s="115"/>
      <c r="H50" s="94"/>
      <c r="I50" s="83"/>
      <c r="J50" s="94"/>
      <c r="K50" s="39"/>
      <c r="L50" s="17"/>
      <c r="M50" s="18"/>
      <c r="N50" s="158"/>
      <c r="O50" s="167"/>
      <c r="P50" s="38"/>
      <c r="Q50" s="33"/>
      <c r="R50" s="34"/>
      <c r="S50" s="34"/>
      <c r="T50" s="34"/>
      <c r="U50" s="39"/>
      <c r="V50" s="36"/>
      <c r="W50" s="40"/>
      <c r="X50" s="181"/>
      <c r="Y50" s="128"/>
    </row>
    <row r="51" spans="1:25" s="1" customFormat="1" ht="16.5" customHeight="1" x14ac:dyDescent="0.2">
      <c r="A51" s="10">
        <f>MAX($A$6:A50)+1</f>
        <v>10</v>
      </c>
      <c r="B51" s="11">
        <f>MAX($B$6:B50)+1</f>
        <v>46080</v>
      </c>
      <c r="C51" s="12">
        <f>WEEKDAY(B51)</f>
        <v>6</v>
      </c>
      <c r="D51" s="158"/>
      <c r="E51" s="74" t="s">
        <v>23</v>
      </c>
      <c r="F51" s="52" t="s">
        <v>9</v>
      </c>
      <c r="G51" s="1" t="s">
        <v>81</v>
      </c>
      <c r="I51" s="2"/>
      <c r="J51" s="2"/>
      <c r="L51" s="42"/>
      <c r="M51" s="51"/>
      <c r="N51" s="158">
        <v>0.22569444444444445</v>
      </c>
      <c r="O51" s="168" t="s">
        <v>16</v>
      </c>
      <c r="P51" s="38" t="s">
        <v>12</v>
      </c>
      <c r="R51" s="111"/>
      <c r="S51" s="2"/>
      <c r="T51" s="2"/>
      <c r="U51" s="3"/>
      <c r="V51" s="17"/>
      <c r="W51" s="18"/>
      <c r="X51" s="101" t="s">
        <v>75</v>
      </c>
      <c r="Y51" s="128" t="s">
        <v>58</v>
      </c>
    </row>
    <row r="52" spans="1:25" s="1" customFormat="1" ht="17.5" x14ac:dyDescent="0.2">
      <c r="A52" s="10"/>
      <c r="B52" s="67"/>
      <c r="C52" s="68"/>
      <c r="D52" s="158"/>
      <c r="E52" s="54" t="s">
        <v>33</v>
      </c>
      <c r="F52" s="52" t="s">
        <v>12</v>
      </c>
      <c r="H52" s="187" t="s">
        <v>46</v>
      </c>
      <c r="I52" s="42"/>
      <c r="J52" s="42"/>
      <c r="L52" s="42"/>
      <c r="M52" s="51"/>
      <c r="N52" s="158"/>
      <c r="O52" s="169"/>
      <c r="P52" s="38"/>
      <c r="R52" s="186" t="s">
        <v>17</v>
      </c>
      <c r="S52" s="17"/>
      <c r="T52" s="42"/>
      <c r="U52" s="42"/>
      <c r="V52" s="17"/>
      <c r="W52" s="18"/>
      <c r="X52" s="179"/>
      <c r="Y52" s="128" t="s">
        <v>91</v>
      </c>
    </row>
    <row r="53" spans="1:25" s="1" customFormat="1" ht="17.5" x14ac:dyDescent="0.2">
      <c r="A53" s="10"/>
      <c r="B53" s="67"/>
      <c r="C53" s="68"/>
      <c r="D53" s="158"/>
      <c r="E53" s="54"/>
      <c r="F53" s="52"/>
      <c r="H53" s="187" t="s">
        <v>44</v>
      </c>
      <c r="I53" s="42"/>
      <c r="J53" s="42"/>
      <c r="L53" s="42"/>
      <c r="M53" s="51"/>
      <c r="N53" s="158"/>
      <c r="O53" s="169"/>
      <c r="P53" s="38"/>
      <c r="R53" s="15"/>
      <c r="S53" s="17"/>
      <c r="T53" s="42"/>
      <c r="U53" s="42"/>
      <c r="V53" s="17"/>
      <c r="W53" s="18"/>
      <c r="X53" s="179"/>
      <c r="Y53" s="128"/>
    </row>
    <row r="54" spans="1:25" s="1" customFormat="1" ht="16.5" customHeight="1" x14ac:dyDescent="0.2">
      <c r="A54" s="20"/>
      <c r="B54" s="69"/>
      <c r="C54" s="70"/>
      <c r="D54" s="156"/>
      <c r="E54" s="145"/>
      <c r="F54" s="84"/>
      <c r="G54" s="55"/>
      <c r="H54" s="85"/>
      <c r="I54" s="65"/>
      <c r="J54" s="88"/>
      <c r="K54" s="27"/>
      <c r="L54" s="66" t="s">
        <v>33</v>
      </c>
      <c r="M54" s="28" t="s">
        <v>7</v>
      </c>
      <c r="N54" s="156"/>
      <c r="O54" s="170"/>
      <c r="P54" s="23"/>
      <c r="Q54" s="24"/>
      <c r="R54" s="46"/>
      <c r="S54" s="112"/>
      <c r="T54" s="26"/>
      <c r="U54" s="27"/>
      <c r="V54" s="47" t="s">
        <v>21</v>
      </c>
      <c r="W54" s="28" t="s">
        <v>7</v>
      </c>
      <c r="X54" s="180"/>
      <c r="Y54" s="129"/>
    </row>
    <row r="55" spans="1:25" s="1" customFormat="1" ht="16.5" customHeight="1" x14ac:dyDescent="0.2">
      <c r="A55" s="10"/>
      <c r="B55" s="67"/>
      <c r="C55" s="68"/>
      <c r="D55" s="158"/>
      <c r="E55" s="62"/>
      <c r="F55" s="78"/>
      <c r="G55" s="35"/>
      <c r="H55" s="86"/>
      <c r="I55" s="86"/>
      <c r="J55" s="86"/>
      <c r="K55" s="39"/>
      <c r="L55" s="36"/>
      <c r="M55" s="18"/>
      <c r="N55" s="158"/>
      <c r="O55" s="171"/>
      <c r="P55" s="13"/>
      <c r="S55" s="2"/>
      <c r="T55" s="2"/>
      <c r="U55" s="3"/>
      <c r="V55" s="17"/>
      <c r="W55" s="18"/>
      <c r="X55" s="181"/>
      <c r="Y55" s="102" t="s">
        <v>56</v>
      </c>
    </row>
    <row r="56" spans="1:25" s="1" customFormat="1" ht="16.5" customHeight="1" x14ac:dyDescent="0.2">
      <c r="A56" s="10">
        <f>MAX($A$6:A55)+1</f>
        <v>11</v>
      </c>
      <c r="B56" s="11">
        <f>MAX($B$6:B55)+1</f>
        <v>46081</v>
      </c>
      <c r="C56" s="12">
        <f>WEEKDAY(B56)</f>
        <v>7</v>
      </c>
      <c r="D56" s="158"/>
      <c r="E56" s="54" t="s">
        <v>33</v>
      </c>
      <c r="F56" s="52" t="s">
        <v>9</v>
      </c>
      <c r="G56" s="1" t="s">
        <v>32</v>
      </c>
      <c r="I56" s="2"/>
      <c r="J56" s="87"/>
      <c r="K56" s="3"/>
      <c r="L56" s="17"/>
      <c r="M56" s="18"/>
      <c r="N56" s="158">
        <v>0.3611111111111111</v>
      </c>
      <c r="O56" s="151" t="s">
        <v>16</v>
      </c>
      <c r="P56" s="38" t="s">
        <v>9</v>
      </c>
      <c r="Q56" s="15" t="s">
        <v>89</v>
      </c>
      <c r="S56" s="53"/>
      <c r="T56" s="53"/>
      <c r="U56" s="3"/>
      <c r="V56" s="42"/>
      <c r="W56" s="51"/>
      <c r="X56" s="101" t="s">
        <v>75</v>
      </c>
      <c r="Y56" s="128" t="s">
        <v>59</v>
      </c>
    </row>
    <row r="57" spans="1:25" s="1" customFormat="1" ht="16.5" customHeight="1" x14ac:dyDescent="0.2">
      <c r="A57" s="101"/>
      <c r="B57" s="41"/>
      <c r="C57" s="41"/>
      <c r="D57" s="158"/>
      <c r="E57" s="74" t="s">
        <v>34</v>
      </c>
      <c r="F57" s="52" t="s">
        <v>12</v>
      </c>
      <c r="H57" s="187" t="s">
        <v>46</v>
      </c>
      <c r="I57" s="53"/>
      <c r="J57" s="43"/>
      <c r="L57" s="43"/>
      <c r="M57" s="75"/>
      <c r="N57" s="158">
        <v>0.41319444444444442</v>
      </c>
      <c r="O57" s="167" t="s">
        <v>50</v>
      </c>
      <c r="P57" s="13" t="s">
        <v>84</v>
      </c>
      <c r="Q57" s="1" t="s">
        <v>32</v>
      </c>
      <c r="S57" s="42"/>
      <c r="T57" s="42"/>
      <c r="U57" s="3"/>
      <c r="V57" s="17"/>
      <c r="W57" s="49"/>
      <c r="X57" s="179"/>
      <c r="Y57" s="128" t="s">
        <v>91</v>
      </c>
    </row>
    <row r="58" spans="1:25" s="1" customFormat="1" ht="16.5" customHeight="1" x14ac:dyDescent="0.2">
      <c r="A58" s="101"/>
      <c r="B58" s="133"/>
      <c r="C58" s="133"/>
      <c r="D58" s="158"/>
      <c r="E58" s="74"/>
      <c r="F58" s="52"/>
      <c r="H58" s="187" t="s">
        <v>44</v>
      </c>
      <c r="I58" s="53"/>
      <c r="J58" s="43"/>
      <c r="L58" s="43"/>
      <c r="M58" s="75"/>
      <c r="N58" s="158"/>
      <c r="O58" s="167" t="s">
        <v>49</v>
      </c>
      <c r="P58" s="13" t="s">
        <v>12</v>
      </c>
      <c r="S58" s="42"/>
      <c r="T58" s="42"/>
      <c r="U58" s="3"/>
      <c r="V58" s="17"/>
      <c r="W58" s="49"/>
      <c r="X58" s="179"/>
      <c r="Y58" s="128" t="s">
        <v>92</v>
      </c>
    </row>
    <row r="59" spans="1:25" s="1" customFormat="1" ht="16.5" customHeight="1" x14ac:dyDescent="0.2">
      <c r="A59" s="101"/>
      <c r="B59" s="133"/>
      <c r="C59" s="133"/>
      <c r="D59" s="158"/>
      <c r="E59" s="74"/>
      <c r="F59" s="52"/>
      <c r="H59" s="187"/>
      <c r="I59" s="53"/>
      <c r="J59" s="43"/>
      <c r="L59" s="43"/>
      <c r="M59" s="75"/>
      <c r="N59" s="158"/>
      <c r="O59" s="167"/>
      <c r="P59" s="13"/>
      <c r="R59" s="187" t="s">
        <v>44</v>
      </c>
      <c r="S59" s="42"/>
      <c r="T59" s="42"/>
      <c r="U59" s="3"/>
      <c r="V59" s="17"/>
      <c r="W59" s="49"/>
      <c r="X59" s="179"/>
      <c r="Y59" s="128" t="s">
        <v>75</v>
      </c>
    </row>
    <row r="60" spans="1:25" s="1" customFormat="1" ht="16.5" customHeight="1" x14ac:dyDescent="0.2">
      <c r="A60" s="10"/>
      <c r="B60" s="67"/>
      <c r="C60" s="68"/>
      <c r="D60" s="158"/>
      <c r="E60" s="62"/>
      <c r="F60" s="81"/>
      <c r="G60" s="46"/>
      <c r="H60" s="88"/>
      <c r="I60" s="65"/>
      <c r="J60" s="88"/>
      <c r="K60" s="27"/>
      <c r="L60" s="66" t="s">
        <v>34</v>
      </c>
      <c r="M60" s="28" t="s">
        <v>7</v>
      </c>
      <c r="N60" s="156"/>
      <c r="O60" s="166"/>
      <c r="P60" s="81"/>
      <c r="Q60" s="46"/>
      <c r="S60" s="65"/>
      <c r="T60" s="88"/>
      <c r="U60" s="27"/>
      <c r="V60" s="66" t="s">
        <v>49</v>
      </c>
      <c r="W60" s="28" t="s">
        <v>7</v>
      </c>
      <c r="X60" s="180"/>
      <c r="Y60" s="129" t="s">
        <v>90</v>
      </c>
    </row>
    <row r="61" spans="1:25" s="1" customFormat="1" ht="16.5" customHeight="1" x14ac:dyDescent="0.2">
      <c r="A61" s="29"/>
      <c r="B61" s="30"/>
      <c r="C61" s="73"/>
      <c r="D61" s="157"/>
      <c r="E61" s="57"/>
      <c r="F61" s="61"/>
      <c r="I61" s="2"/>
      <c r="J61" s="2"/>
      <c r="K61" s="3"/>
      <c r="L61" s="17"/>
      <c r="M61" s="18"/>
      <c r="N61" s="158"/>
      <c r="O61" s="167"/>
      <c r="P61" s="38"/>
      <c r="Q61" s="33"/>
      <c r="R61" s="34"/>
      <c r="S61" s="34"/>
      <c r="T61" s="34"/>
      <c r="U61" s="39"/>
      <c r="V61" s="36"/>
      <c r="W61" s="40"/>
      <c r="X61" s="179"/>
      <c r="Y61" s="128"/>
    </row>
    <row r="62" spans="1:25" s="1" customFormat="1" ht="16.5" customHeight="1" x14ac:dyDescent="0.2">
      <c r="A62" s="10">
        <f>MAX($A$6:A61)+1</f>
        <v>12</v>
      </c>
      <c r="B62" s="11">
        <f>MAX($B$6:B60)+1</f>
        <v>46082</v>
      </c>
      <c r="C62" s="12">
        <f>WEEKDAY(B62)</f>
        <v>1</v>
      </c>
      <c r="D62" s="158"/>
      <c r="E62" s="54" t="s">
        <v>34</v>
      </c>
      <c r="F62" s="52"/>
      <c r="G62" s="15"/>
      <c r="H62" s="187" t="s">
        <v>46</v>
      </c>
      <c r="I62" s="2"/>
      <c r="J62" s="2"/>
      <c r="K62" s="3"/>
      <c r="L62" s="17"/>
      <c r="M62" s="18"/>
      <c r="N62" s="158"/>
      <c r="O62" s="167" t="s">
        <v>49</v>
      </c>
      <c r="P62" s="38"/>
      <c r="R62" s="187" t="s">
        <v>44</v>
      </c>
      <c r="S62" s="2"/>
      <c r="T62" s="2"/>
      <c r="U62" s="3"/>
      <c r="V62" s="17"/>
      <c r="W62" s="18"/>
      <c r="X62" s="101" t="s">
        <v>75</v>
      </c>
      <c r="Y62" s="122" t="s">
        <v>75</v>
      </c>
    </row>
    <row r="63" spans="1:25" s="1" customFormat="1" ht="16.5" customHeight="1" x14ac:dyDescent="0.2">
      <c r="A63" s="10"/>
      <c r="B63" s="11"/>
      <c r="C63" s="12"/>
      <c r="D63" s="158"/>
      <c r="E63" s="62"/>
      <c r="F63" s="61"/>
      <c r="H63" s="187" t="s">
        <v>44</v>
      </c>
      <c r="I63" s="53"/>
      <c r="J63" s="53"/>
      <c r="K63" s="3"/>
      <c r="L63" s="42"/>
      <c r="M63" s="51"/>
      <c r="N63" s="158"/>
      <c r="O63" s="169"/>
      <c r="P63" s="38"/>
      <c r="R63" s="15"/>
      <c r="S63" s="17"/>
      <c r="T63" s="42"/>
      <c r="U63" s="42"/>
      <c r="V63" s="17"/>
      <c r="W63" s="18"/>
      <c r="X63" s="179"/>
      <c r="Y63" s="128"/>
    </row>
    <row r="64" spans="1:25" s="1" customFormat="1" ht="16.5" customHeight="1" x14ac:dyDescent="0.2">
      <c r="A64" s="20"/>
      <c r="B64" s="21"/>
      <c r="C64" s="70"/>
      <c r="D64" s="156"/>
      <c r="E64" s="71"/>
      <c r="F64" s="81"/>
      <c r="G64" s="46"/>
      <c r="H64" s="88"/>
      <c r="I64" s="65"/>
      <c r="J64" s="88"/>
      <c r="K64" s="27"/>
      <c r="L64" s="66" t="s">
        <v>34</v>
      </c>
      <c r="M64" s="28" t="s">
        <v>7</v>
      </c>
      <c r="N64" s="156"/>
      <c r="O64" s="170"/>
      <c r="P64" s="23"/>
      <c r="Q64" s="24"/>
      <c r="R64" s="46"/>
      <c r="S64" s="112"/>
      <c r="T64" s="26"/>
      <c r="U64" s="27"/>
      <c r="V64" s="47" t="s">
        <v>49</v>
      </c>
      <c r="W64" s="28" t="s">
        <v>7</v>
      </c>
      <c r="X64" s="180"/>
      <c r="Y64" s="129"/>
    </row>
    <row r="65" spans="1:25" s="1" customFormat="1" ht="16.5" customHeight="1" x14ac:dyDescent="0.2">
      <c r="A65" s="10"/>
      <c r="B65" s="67"/>
      <c r="C65" s="68"/>
      <c r="D65" s="158"/>
      <c r="E65" s="146"/>
      <c r="F65" s="38"/>
      <c r="G65" s="64"/>
      <c r="H65" s="35"/>
      <c r="I65" s="35"/>
      <c r="J65" s="35"/>
      <c r="K65" s="35"/>
      <c r="L65" s="17"/>
      <c r="M65" s="18"/>
      <c r="N65" s="158"/>
      <c r="O65" s="171"/>
      <c r="P65" s="13"/>
      <c r="S65" s="2"/>
      <c r="T65" s="2"/>
      <c r="U65" s="3"/>
      <c r="V65" s="17"/>
      <c r="W65" s="18"/>
      <c r="X65" s="179"/>
      <c r="Y65" s="128"/>
    </row>
    <row r="66" spans="1:25" s="1" customFormat="1" ht="16.5" customHeight="1" x14ac:dyDescent="0.2">
      <c r="A66" s="10">
        <f>MAX($A$6:A65)+1</f>
        <v>13</v>
      </c>
      <c r="B66" s="11">
        <f>MAX($B$6:B65)+1</f>
        <v>46083</v>
      </c>
      <c r="C66" s="12">
        <f>WEEKDAY(B66)</f>
        <v>2</v>
      </c>
      <c r="D66" s="158"/>
      <c r="E66" s="54" t="s">
        <v>34</v>
      </c>
      <c r="F66" s="52"/>
      <c r="G66" s="15"/>
      <c r="H66" s="187" t="s">
        <v>46</v>
      </c>
      <c r="L66" s="79"/>
      <c r="M66" s="80"/>
      <c r="N66" s="158"/>
      <c r="O66" s="167" t="s">
        <v>49</v>
      </c>
      <c r="P66" s="38"/>
      <c r="Q66" s="15"/>
      <c r="R66" s="187" t="s">
        <v>68</v>
      </c>
      <c r="S66" s="53"/>
      <c r="T66" s="53"/>
      <c r="U66" s="3"/>
      <c r="V66" s="42"/>
      <c r="W66" s="51"/>
      <c r="X66" s="101" t="s">
        <v>75</v>
      </c>
      <c r="Y66" s="122" t="s">
        <v>75</v>
      </c>
    </row>
    <row r="67" spans="1:25" s="1" customFormat="1" ht="16.5" customHeight="1" x14ac:dyDescent="0.2">
      <c r="A67" s="10"/>
      <c r="B67" s="11"/>
      <c r="C67" s="12"/>
      <c r="D67" s="158"/>
      <c r="E67" s="149"/>
      <c r="F67" s="13"/>
      <c r="H67" s="187" t="s">
        <v>44</v>
      </c>
      <c r="L67" s="42"/>
      <c r="M67" s="51"/>
      <c r="N67" s="158"/>
      <c r="O67" s="167"/>
      <c r="P67" s="13"/>
      <c r="R67" s="187" t="s">
        <v>69</v>
      </c>
      <c r="S67" s="42"/>
      <c r="T67" s="42"/>
      <c r="U67" s="3"/>
      <c r="V67" s="17"/>
      <c r="W67" s="49"/>
      <c r="X67" s="179"/>
      <c r="Y67" s="128"/>
    </row>
    <row r="68" spans="1:25" s="1" customFormat="1" ht="16.5" customHeight="1" x14ac:dyDescent="0.2">
      <c r="A68" s="20"/>
      <c r="B68" s="21"/>
      <c r="C68" s="22"/>
      <c r="D68" s="156"/>
      <c r="E68" s="145"/>
      <c r="F68" s="81"/>
      <c r="G68" s="55"/>
      <c r="H68" s="114"/>
      <c r="I68" s="65"/>
      <c r="J68" s="26"/>
      <c r="K68" s="46"/>
      <c r="L68" s="66" t="s">
        <v>34</v>
      </c>
      <c r="M68" s="28" t="s">
        <v>27</v>
      </c>
      <c r="N68" s="156"/>
      <c r="O68" s="166"/>
      <c r="P68" s="23"/>
      <c r="Q68" s="46"/>
      <c r="S68" s="65"/>
      <c r="T68" s="88"/>
      <c r="U68" s="27"/>
      <c r="V68" s="66" t="s">
        <v>49</v>
      </c>
      <c r="W68" s="28" t="s">
        <v>7</v>
      </c>
      <c r="X68" s="180"/>
      <c r="Y68" s="129"/>
    </row>
    <row r="69" spans="1:25" s="1" customFormat="1" ht="16.5" customHeight="1" x14ac:dyDescent="0.2">
      <c r="A69" s="29"/>
      <c r="B69" s="30"/>
      <c r="C69" s="73"/>
      <c r="D69" s="157"/>
      <c r="E69" s="57"/>
      <c r="F69" s="61"/>
      <c r="I69" s="2"/>
      <c r="J69" s="2"/>
      <c r="K69" s="3"/>
      <c r="L69" s="17"/>
      <c r="M69" s="18"/>
      <c r="N69" s="158"/>
      <c r="O69" s="167"/>
      <c r="P69" s="38"/>
      <c r="Q69" s="64"/>
      <c r="R69" s="35"/>
      <c r="S69" s="35"/>
      <c r="T69" s="35"/>
      <c r="U69" s="35"/>
      <c r="V69" s="17"/>
      <c r="W69" s="18"/>
      <c r="X69" s="179"/>
      <c r="Y69" s="128" t="s">
        <v>85</v>
      </c>
    </row>
    <row r="70" spans="1:25" s="1" customFormat="1" ht="16.5" customHeight="1" x14ac:dyDescent="0.2">
      <c r="A70" s="10">
        <f>MAX($A$6:A69)+1</f>
        <v>14</v>
      </c>
      <c r="B70" s="11">
        <f>MAX($B$6:B68)+1</f>
        <v>46084</v>
      </c>
      <c r="C70" s="12">
        <f>WEEKDAY(B70)</f>
        <v>3</v>
      </c>
      <c r="D70" s="158"/>
      <c r="E70" s="54" t="s">
        <v>34</v>
      </c>
      <c r="F70" s="52"/>
      <c r="H70" s="187" t="s">
        <v>46</v>
      </c>
      <c r="I70" s="2"/>
      <c r="J70" s="2"/>
      <c r="K70" s="3"/>
      <c r="L70" s="17"/>
      <c r="M70" s="18"/>
      <c r="N70" s="158"/>
      <c r="O70" s="167" t="s">
        <v>49</v>
      </c>
      <c r="P70" s="38" t="s">
        <v>9</v>
      </c>
      <c r="Q70" s="1" t="s">
        <v>32</v>
      </c>
      <c r="R70" s="43"/>
      <c r="V70" s="79"/>
      <c r="W70" s="80"/>
      <c r="X70" s="101" t="s">
        <v>75</v>
      </c>
      <c r="Y70" s="122" t="s">
        <v>75</v>
      </c>
    </row>
    <row r="71" spans="1:25" s="1" customFormat="1" ht="16.5" customHeight="1" x14ac:dyDescent="0.2">
      <c r="A71" s="10"/>
      <c r="B71" s="11"/>
      <c r="C71" s="12"/>
      <c r="D71" s="158"/>
      <c r="E71" s="62"/>
      <c r="F71" s="61"/>
      <c r="I71" s="53"/>
      <c r="J71" s="53"/>
      <c r="K71" s="3"/>
      <c r="L71" s="42"/>
      <c r="M71" s="51"/>
      <c r="N71" s="158"/>
      <c r="O71" s="167" t="s">
        <v>50</v>
      </c>
      <c r="P71" s="38" t="s">
        <v>12</v>
      </c>
      <c r="V71" s="120"/>
      <c r="W71" s="51"/>
      <c r="X71" s="179"/>
      <c r="Y71" s="128" t="s">
        <v>90</v>
      </c>
    </row>
    <row r="72" spans="1:25" s="1" customFormat="1" ht="16.5" customHeight="1" x14ac:dyDescent="0.2">
      <c r="A72" s="10"/>
      <c r="B72" s="11"/>
      <c r="C72" s="68"/>
      <c r="D72" s="158"/>
      <c r="E72" s="62"/>
      <c r="F72" s="52"/>
      <c r="I72" s="42"/>
      <c r="J72" s="42"/>
      <c r="K72" s="3"/>
      <c r="L72" s="17"/>
      <c r="M72" s="49"/>
      <c r="N72" s="158">
        <v>0.27083333333333331</v>
      </c>
      <c r="O72" s="167" t="s">
        <v>50</v>
      </c>
      <c r="P72" s="38" t="s">
        <v>9</v>
      </c>
      <c r="Q72" s="1" t="s">
        <v>88</v>
      </c>
      <c r="V72" s="120"/>
      <c r="W72" s="51"/>
      <c r="X72" s="179"/>
      <c r="Y72" s="128"/>
    </row>
    <row r="73" spans="1:25" s="1" customFormat="1" ht="16.5" customHeight="1" x14ac:dyDescent="0.2">
      <c r="A73" s="10"/>
      <c r="B73" s="11"/>
      <c r="C73" s="68"/>
      <c r="D73" s="158"/>
      <c r="E73" s="62"/>
      <c r="F73" s="52"/>
      <c r="I73" s="42"/>
      <c r="J73" s="42"/>
      <c r="K73" s="3"/>
      <c r="L73" s="17"/>
      <c r="M73" s="49"/>
      <c r="N73" s="158">
        <v>0.33333333333333331</v>
      </c>
      <c r="O73" s="168" t="s">
        <v>16</v>
      </c>
      <c r="P73" s="38" t="s">
        <v>12</v>
      </c>
      <c r="V73" s="120"/>
      <c r="W73" s="51"/>
      <c r="X73" s="179"/>
      <c r="Y73" s="128"/>
    </row>
    <row r="74" spans="1:25" s="1" customFormat="1" ht="16.5" customHeight="1" x14ac:dyDescent="0.2">
      <c r="A74" s="10"/>
      <c r="B74" s="11"/>
      <c r="C74" s="68"/>
      <c r="D74" s="158"/>
      <c r="E74" s="62"/>
      <c r="F74" s="52"/>
      <c r="I74" s="42"/>
      <c r="J74" s="42"/>
      <c r="K74" s="3"/>
      <c r="L74" s="17"/>
      <c r="M74" s="49"/>
      <c r="N74" s="158">
        <v>0.41666666666666669</v>
      </c>
      <c r="O74" s="168" t="s">
        <v>16</v>
      </c>
      <c r="P74" s="38" t="s">
        <v>9</v>
      </c>
      <c r="Q74" s="15" t="s">
        <v>40</v>
      </c>
      <c r="S74" s="15" t="s">
        <v>79</v>
      </c>
      <c r="V74" s="120"/>
      <c r="W74" s="51"/>
      <c r="X74" s="179"/>
      <c r="Y74" s="128" t="s">
        <v>57</v>
      </c>
    </row>
    <row r="75" spans="1:25" s="1" customFormat="1" ht="16.5" customHeight="1" x14ac:dyDescent="0.2">
      <c r="A75" s="10"/>
      <c r="B75" s="11"/>
      <c r="C75" s="68"/>
      <c r="D75" s="158"/>
      <c r="E75" s="62"/>
      <c r="F75" s="52"/>
      <c r="I75" s="42"/>
      <c r="J75" s="42"/>
      <c r="K75" s="3"/>
      <c r="L75" s="17"/>
      <c r="M75" s="49"/>
      <c r="N75" s="158">
        <v>0.52777777777777779</v>
      </c>
      <c r="O75" s="167" t="s">
        <v>23</v>
      </c>
      <c r="P75" s="38" t="s">
        <v>12</v>
      </c>
      <c r="V75" s="120"/>
      <c r="W75" s="51"/>
      <c r="X75" s="179"/>
      <c r="Y75" s="128" t="s">
        <v>60</v>
      </c>
    </row>
    <row r="76" spans="1:25" s="1" customFormat="1" ht="16.5" customHeight="1" x14ac:dyDescent="0.2">
      <c r="A76" s="20"/>
      <c r="B76" s="21"/>
      <c r="C76" s="70"/>
      <c r="D76" s="156"/>
      <c r="E76" s="71"/>
      <c r="F76" s="81"/>
      <c r="G76" s="46"/>
      <c r="I76" s="65"/>
      <c r="J76" s="88"/>
      <c r="K76" s="27"/>
      <c r="L76" s="66" t="s">
        <v>34</v>
      </c>
      <c r="M76" s="28" t="s">
        <v>7</v>
      </c>
      <c r="N76" s="156"/>
      <c r="O76" s="166"/>
      <c r="P76" s="23"/>
      <c r="Q76" s="55"/>
      <c r="R76" s="114"/>
      <c r="S76" s="65"/>
      <c r="T76" s="26"/>
      <c r="U76" s="46"/>
      <c r="V76" s="66" t="s">
        <v>23</v>
      </c>
      <c r="W76" s="28" t="s">
        <v>27</v>
      </c>
      <c r="X76" s="180"/>
      <c r="Y76" s="129" t="s">
        <v>91</v>
      </c>
    </row>
    <row r="77" spans="1:25" s="1" customFormat="1" ht="16.5" customHeight="1" x14ac:dyDescent="0.2">
      <c r="A77" s="10"/>
      <c r="B77" s="67"/>
      <c r="C77" s="68"/>
      <c r="D77" s="158"/>
      <c r="E77" s="146"/>
      <c r="F77" s="38"/>
      <c r="G77" s="64"/>
      <c r="H77" s="35"/>
      <c r="I77" s="35"/>
      <c r="J77" s="35"/>
      <c r="K77" s="35"/>
      <c r="L77" s="17"/>
      <c r="M77" s="18"/>
      <c r="N77" s="158"/>
      <c r="O77" s="171"/>
      <c r="P77" s="13"/>
      <c r="Q77" s="89"/>
      <c r="R77" s="35"/>
      <c r="S77" s="35"/>
      <c r="T77" s="35"/>
      <c r="U77" s="35"/>
      <c r="V77" s="17"/>
      <c r="W77" s="18"/>
      <c r="X77" s="181"/>
      <c r="Y77" s="130"/>
    </row>
    <row r="78" spans="1:25" s="1" customFormat="1" ht="16.5" customHeight="1" x14ac:dyDescent="0.2">
      <c r="A78" s="10">
        <f>MAX($A$6:A77)+1</f>
        <v>15</v>
      </c>
      <c r="B78" s="11">
        <f>MAX($B$6:B77)+1</f>
        <v>46085</v>
      </c>
      <c r="C78" s="12">
        <f>WEEKDAY(B78)</f>
        <v>4</v>
      </c>
      <c r="D78" s="158"/>
      <c r="E78" s="54" t="s">
        <v>34</v>
      </c>
      <c r="F78" s="52" t="s">
        <v>9</v>
      </c>
      <c r="G78" s="1" t="s">
        <v>32</v>
      </c>
      <c r="H78" s="43"/>
      <c r="L78" s="79"/>
      <c r="M78" s="80"/>
      <c r="N78" s="158"/>
      <c r="O78" s="146" t="s">
        <v>43</v>
      </c>
      <c r="P78" s="38"/>
      <c r="R78" s="187" t="s">
        <v>69</v>
      </c>
      <c r="V78" s="120"/>
      <c r="W78" s="80"/>
      <c r="X78" s="101" t="s">
        <v>75</v>
      </c>
      <c r="Y78" s="128"/>
    </row>
    <row r="79" spans="1:25" s="1" customFormat="1" ht="16.5" customHeight="1" x14ac:dyDescent="0.2">
      <c r="A79" s="10"/>
      <c r="B79" s="11"/>
      <c r="C79" s="12"/>
      <c r="D79" s="158"/>
      <c r="E79" s="74" t="s">
        <v>33</v>
      </c>
      <c r="F79" s="52" t="s">
        <v>12</v>
      </c>
      <c r="L79" s="120"/>
      <c r="M79" s="51"/>
      <c r="N79" s="158"/>
      <c r="O79" s="167"/>
      <c r="P79" s="38"/>
      <c r="V79" s="120"/>
      <c r="W79" s="80"/>
      <c r="X79" s="101"/>
      <c r="Y79" s="122"/>
    </row>
    <row r="80" spans="1:25" s="1" customFormat="1" ht="16.5" customHeight="1" x14ac:dyDescent="0.2">
      <c r="A80" s="20"/>
      <c r="B80" s="21"/>
      <c r="C80" s="22"/>
      <c r="D80" s="156"/>
      <c r="E80" s="145"/>
      <c r="F80" s="81"/>
      <c r="G80" s="55"/>
      <c r="H80" s="114"/>
      <c r="I80" s="65"/>
      <c r="J80" s="26"/>
      <c r="K80" s="46"/>
      <c r="L80" s="66" t="s">
        <v>33</v>
      </c>
      <c r="M80" s="28" t="s">
        <v>27</v>
      </c>
      <c r="N80" s="156"/>
      <c r="O80" s="166"/>
      <c r="P80" s="90"/>
      <c r="Q80" s="55"/>
      <c r="S80" s="65"/>
      <c r="T80" s="26"/>
      <c r="U80" s="46"/>
      <c r="V80" s="66" t="s">
        <v>23</v>
      </c>
      <c r="W80" s="28" t="s">
        <v>27</v>
      </c>
      <c r="X80" s="180"/>
      <c r="Y80" s="129"/>
    </row>
    <row r="81" spans="1:25" s="1" customFormat="1" ht="16.5" customHeight="1" x14ac:dyDescent="0.2">
      <c r="A81" s="10"/>
      <c r="B81" s="11"/>
      <c r="C81" s="12"/>
      <c r="D81" s="158"/>
      <c r="E81" s="149"/>
      <c r="F81" s="13"/>
      <c r="G81" s="89"/>
      <c r="H81" s="35"/>
      <c r="I81" s="35"/>
      <c r="J81" s="35"/>
      <c r="K81" s="35"/>
      <c r="L81" s="17"/>
      <c r="M81" s="18"/>
      <c r="N81" s="157"/>
      <c r="O81" s="172"/>
      <c r="P81" s="160"/>
      <c r="Q81" s="53"/>
      <c r="R81" s="35"/>
      <c r="S81" s="116"/>
      <c r="T81" s="34"/>
      <c r="U81" s="39"/>
      <c r="V81" s="17"/>
      <c r="W81" s="18"/>
      <c r="X81" s="179"/>
      <c r="Y81" s="128"/>
    </row>
    <row r="82" spans="1:25" s="1" customFormat="1" ht="16.5" customHeight="1" x14ac:dyDescent="0.2">
      <c r="A82" s="10">
        <f>MAX($A$6:A81)+1</f>
        <v>16</v>
      </c>
      <c r="B82" s="11">
        <f>MAX($B$6:B81)+1</f>
        <v>46086</v>
      </c>
      <c r="C82" s="12">
        <f>WEEKDAY(B82)</f>
        <v>5</v>
      </c>
      <c r="D82" s="158"/>
      <c r="E82" s="146" t="s">
        <v>33</v>
      </c>
      <c r="F82" s="38" t="s">
        <v>9</v>
      </c>
      <c r="G82" s="1" t="s">
        <v>82</v>
      </c>
      <c r="H82" s="43"/>
      <c r="L82" s="120"/>
      <c r="M82" s="80"/>
      <c r="N82" s="158"/>
      <c r="O82" s="146" t="s">
        <v>43</v>
      </c>
      <c r="P82" s="38"/>
      <c r="Q82" s="15"/>
      <c r="R82" s="187" t="s">
        <v>69</v>
      </c>
      <c r="V82" s="17"/>
      <c r="W82" s="18"/>
      <c r="X82" s="101" t="s">
        <v>75</v>
      </c>
      <c r="Y82" s="128"/>
    </row>
    <row r="83" spans="1:25" s="1" customFormat="1" ht="16.5" customHeight="1" x14ac:dyDescent="0.2">
      <c r="A83" s="10"/>
      <c r="B83" s="67"/>
      <c r="C83" s="68"/>
      <c r="D83" s="158"/>
      <c r="E83" s="146" t="s">
        <v>23</v>
      </c>
      <c r="F83" s="38" t="s">
        <v>12</v>
      </c>
      <c r="H83" s="43"/>
      <c r="L83" s="120"/>
      <c r="M83" s="80"/>
      <c r="N83" s="158"/>
      <c r="O83" s="167"/>
      <c r="P83" s="38"/>
      <c r="Q83" s="15"/>
      <c r="R83" s="187" t="s">
        <v>72</v>
      </c>
      <c r="V83" s="17"/>
      <c r="W83" s="18"/>
      <c r="X83" s="179"/>
      <c r="Y83" s="128"/>
    </row>
    <row r="84" spans="1:25" s="1" customFormat="1" ht="16.5" customHeight="1" x14ac:dyDescent="0.2">
      <c r="A84" s="20"/>
      <c r="B84" s="69"/>
      <c r="C84" s="70"/>
      <c r="D84" s="156"/>
      <c r="E84" s="145"/>
      <c r="F84" s="90"/>
      <c r="G84" s="55"/>
      <c r="H84" s="114"/>
      <c r="I84" s="65"/>
      <c r="J84" s="26"/>
      <c r="K84" s="46"/>
      <c r="L84" s="65"/>
      <c r="M84" s="26"/>
      <c r="N84" s="27"/>
      <c r="O84" s="71"/>
      <c r="P84" s="76"/>
      <c r="Q84" s="46"/>
      <c r="R84" s="114"/>
      <c r="S84" s="65"/>
      <c r="T84" s="26"/>
      <c r="U84" s="77"/>
      <c r="V84" s="66" t="s">
        <v>26</v>
      </c>
      <c r="W84" s="28" t="s">
        <v>27</v>
      </c>
      <c r="X84" s="180"/>
      <c r="Y84" s="129"/>
    </row>
    <row r="85" spans="1:25" s="1" customFormat="1" ht="16.5" customHeight="1" x14ac:dyDescent="0.2">
      <c r="A85" s="29"/>
      <c r="B85" s="30"/>
      <c r="C85" s="73"/>
      <c r="D85" s="157"/>
      <c r="E85" s="53"/>
      <c r="F85" s="91"/>
      <c r="G85" s="53"/>
      <c r="H85" s="35"/>
      <c r="I85" s="116"/>
      <c r="J85" s="34"/>
      <c r="K85" s="39"/>
      <c r="L85" s="36"/>
      <c r="M85" s="34"/>
      <c r="N85" s="39"/>
      <c r="O85" s="57"/>
      <c r="P85" s="58"/>
      <c r="Q85" s="33"/>
      <c r="R85" s="35"/>
      <c r="S85" s="33"/>
      <c r="T85" s="33"/>
      <c r="U85" s="39"/>
      <c r="V85" s="17"/>
      <c r="W85" s="40"/>
      <c r="X85" s="192"/>
      <c r="Y85" s="128"/>
    </row>
    <row r="86" spans="1:25" s="1" customFormat="1" ht="16.5" customHeight="1" x14ac:dyDescent="0.2">
      <c r="A86" s="10">
        <f>MAX($A$6:A85)+1</f>
        <v>17</v>
      </c>
      <c r="B86" s="11">
        <f>MAX($B$6:B85)+1</f>
        <v>46087</v>
      </c>
      <c r="C86" s="12">
        <f>WEEKDAY(B86)</f>
        <v>6</v>
      </c>
      <c r="D86" s="158"/>
      <c r="E86" s="146" t="s">
        <v>43</v>
      </c>
      <c r="F86" s="38"/>
      <c r="G86" s="15"/>
      <c r="H86" s="187" t="s">
        <v>69</v>
      </c>
      <c r="L86" s="17"/>
      <c r="M86" s="2"/>
      <c r="N86" s="3"/>
      <c r="O86" s="37"/>
      <c r="P86" s="63"/>
      <c r="Q86" s="15"/>
      <c r="S86" s="93"/>
      <c r="T86" s="42"/>
      <c r="U86" s="3"/>
      <c r="V86" s="17"/>
      <c r="W86" s="18"/>
      <c r="X86" s="193"/>
      <c r="Y86" s="128"/>
    </row>
    <row r="87" spans="1:25" s="1" customFormat="1" ht="16.5" customHeight="1" x14ac:dyDescent="0.2">
      <c r="A87" s="10"/>
      <c r="B87" s="11"/>
      <c r="C87" s="68"/>
      <c r="D87" s="158"/>
      <c r="E87" s="146"/>
      <c r="F87" s="38"/>
      <c r="G87" s="15"/>
      <c r="H87" s="187" t="s">
        <v>45</v>
      </c>
      <c r="L87" s="17"/>
      <c r="M87" s="2"/>
      <c r="N87" s="3"/>
      <c r="O87" s="37"/>
      <c r="P87" s="63"/>
      <c r="Q87" s="15"/>
      <c r="S87" s="93"/>
      <c r="T87" s="42"/>
      <c r="U87" s="3"/>
      <c r="V87" s="17"/>
      <c r="W87" s="18"/>
      <c r="X87" s="193"/>
      <c r="Y87" s="128"/>
    </row>
    <row r="88" spans="1:25" s="1" customFormat="1" ht="16.5" customHeight="1" x14ac:dyDescent="0.2">
      <c r="A88" s="20"/>
      <c r="B88" s="21"/>
      <c r="C88" s="70"/>
      <c r="D88" s="156"/>
      <c r="E88" s="145"/>
      <c r="F88" s="90"/>
      <c r="G88" s="55"/>
      <c r="H88" s="114"/>
      <c r="I88" s="65"/>
      <c r="J88" s="26"/>
      <c r="K88" s="46"/>
      <c r="L88" s="65"/>
      <c r="M88" s="26"/>
      <c r="N88" s="27"/>
      <c r="O88" s="134"/>
      <c r="P88" s="76"/>
      <c r="Q88" s="46"/>
      <c r="R88" s="88"/>
      <c r="S88" s="117"/>
      <c r="T88" s="26"/>
      <c r="U88" s="27"/>
      <c r="V88" s="47" t="s">
        <v>23</v>
      </c>
      <c r="W88" s="28" t="s">
        <v>27</v>
      </c>
      <c r="X88" s="173"/>
      <c r="Y88" s="129"/>
    </row>
    <row r="89" spans="1:25" s="1" customFormat="1" ht="16.5" customHeight="1" x14ac:dyDescent="0.2">
      <c r="A89" s="29"/>
      <c r="B89" s="30"/>
      <c r="C89" s="73"/>
      <c r="D89" s="158"/>
      <c r="E89" s="149"/>
      <c r="F89" s="13"/>
      <c r="H89" s="92"/>
      <c r="I89" s="92"/>
      <c r="J89" s="92"/>
      <c r="K89" s="39"/>
      <c r="L89" s="36"/>
      <c r="M89" s="34"/>
      <c r="N89" s="39"/>
      <c r="O89" s="135"/>
      <c r="P89" s="58"/>
      <c r="Q89" s="35"/>
      <c r="R89" s="94"/>
      <c r="S89" s="118"/>
      <c r="T89" s="2"/>
      <c r="U89" s="39"/>
      <c r="V89" s="83"/>
      <c r="W89" s="40"/>
      <c r="X89" s="193" t="s">
        <v>57</v>
      </c>
      <c r="Y89" s="128"/>
    </row>
    <row r="90" spans="1:25" s="1" customFormat="1" ht="16.5" customHeight="1" x14ac:dyDescent="0.2">
      <c r="A90" s="10">
        <f>MAX($A$6:A89)+1</f>
        <v>18</v>
      </c>
      <c r="B90" s="11">
        <f>MAX($B$6:B89)+1</f>
        <v>46088</v>
      </c>
      <c r="C90" s="12">
        <f>WEEKDAY(B90)</f>
        <v>7</v>
      </c>
      <c r="D90" s="158">
        <v>0.54861111111111116</v>
      </c>
      <c r="E90" s="146" t="s">
        <v>35</v>
      </c>
      <c r="F90" s="38" t="s">
        <v>28</v>
      </c>
      <c r="G90" s="15" t="s">
        <v>41</v>
      </c>
      <c r="I90" s="15" t="s">
        <v>78</v>
      </c>
      <c r="J90" s="15"/>
      <c r="K90" s="3"/>
      <c r="L90" s="17"/>
      <c r="M90" s="2"/>
      <c r="N90" s="3"/>
      <c r="O90" s="185"/>
      <c r="P90" s="63"/>
      <c r="Q90" s="15"/>
      <c r="S90" s="15"/>
      <c r="T90" s="2"/>
      <c r="U90" s="3"/>
      <c r="V90" s="17"/>
      <c r="W90" s="18"/>
      <c r="X90" s="193" t="s">
        <v>60</v>
      </c>
      <c r="Y90" s="128"/>
    </row>
    <row r="91" spans="1:25" s="1" customFormat="1" ht="16.5" customHeight="1" x14ac:dyDescent="0.2">
      <c r="A91" s="10"/>
      <c r="B91" s="11"/>
      <c r="C91" s="68"/>
      <c r="D91" s="158"/>
      <c r="E91" s="146" t="s">
        <v>77</v>
      </c>
      <c r="F91" s="38" t="s">
        <v>86</v>
      </c>
      <c r="G91" s="15"/>
      <c r="I91" s="15"/>
      <c r="J91" s="15"/>
      <c r="K91" s="3"/>
      <c r="L91" s="17"/>
      <c r="M91" s="2"/>
      <c r="N91" s="3"/>
      <c r="O91" s="185"/>
      <c r="P91" s="63"/>
      <c r="Q91" s="15"/>
      <c r="S91" s="15"/>
      <c r="T91" s="2"/>
      <c r="U91" s="3"/>
      <c r="V91" s="17"/>
      <c r="W91" s="18"/>
      <c r="X91" s="194" t="s">
        <v>91</v>
      </c>
      <c r="Y91" s="102"/>
    </row>
    <row r="92" spans="1:25" s="1" customFormat="1" ht="16.5" customHeight="1" x14ac:dyDescent="0.2">
      <c r="A92" s="10"/>
      <c r="B92" s="11"/>
      <c r="C92" s="68"/>
      <c r="D92" s="158">
        <v>0.61111111111111116</v>
      </c>
      <c r="E92" s="123" t="s">
        <v>16</v>
      </c>
      <c r="F92" s="38" t="s">
        <v>36</v>
      </c>
      <c r="G92" s="15"/>
      <c r="I92" s="93"/>
      <c r="J92" s="42"/>
      <c r="K92" s="3"/>
      <c r="L92" s="17"/>
      <c r="M92" s="2"/>
      <c r="N92" s="3"/>
      <c r="O92" s="37"/>
      <c r="P92" s="63"/>
      <c r="Q92" s="15"/>
      <c r="S92" s="93"/>
      <c r="T92" s="2"/>
      <c r="U92" s="3"/>
      <c r="V92" s="17"/>
      <c r="W92" s="18"/>
      <c r="X92" s="194" t="s">
        <v>56</v>
      </c>
      <c r="Y92" s="128"/>
    </row>
    <row r="93" spans="1:25" s="1" customFormat="1" ht="16.5" customHeight="1" x14ac:dyDescent="0.2">
      <c r="A93" s="10"/>
      <c r="B93" s="11"/>
      <c r="C93" s="68"/>
      <c r="D93" s="158"/>
      <c r="E93" s="123"/>
      <c r="F93" s="38"/>
      <c r="G93" s="15"/>
      <c r="I93" s="93"/>
      <c r="J93" s="42"/>
      <c r="K93" s="3"/>
      <c r="L93" s="17"/>
      <c r="M93" s="2"/>
      <c r="N93" s="3"/>
      <c r="O93" s="37"/>
      <c r="P93" s="63"/>
      <c r="Q93" s="15"/>
      <c r="S93" s="93"/>
      <c r="T93" s="2"/>
      <c r="U93" s="3"/>
      <c r="V93" s="17"/>
      <c r="W93" s="18"/>
      <c r="X93" s="193" t="s">
        <v>59</v>
      </c>
      <c r="Y93" s="128"/>
    </row>
    <row r="94" spans="1:25" s="1" customFormat="1" ht="16.5" customHeight="1" x14ac:dyDescent="0.2">
      <c r="A94" s="20"/>
      <c r="B94" s="21"/>
      <c r="C94" s="70"/>
      <c r="D94" s="156"/>
      <c r="E94" s="150"/>
      <c r="F94" s="84"/>
      <c r="G94" s="55"/>
      <c r="H94" s="88"/>
      <c r="I94" s="117"/>
      <c r="J94" s="26"/>
      <c r="K94" s="27"/>
      <c r="L94" s="137"/>
      <c r="M94" s="26"/>
      <c r="N94" s="27"/>
      <c r="O94" s="134"/>
      <c r="P94" s="26"/>
      <c r="Q94" s="46"/>
      <c r="R94" s="88"/>
      <c r="S94" s="88"/>
      <c r="T94" s="88"/>
      <c r="U94" s="27"/>
      <c r="V94" s="47" t="s">
        <v>16</v>
      </c>
      <c r="W94" s="28" t="s">
        <v>27</v>
      </c>
      <c r="X94" s="195" t="s">
        <v>91</v>
      </c>
      <c r="Y94" s="131"/>
    </row>
    <row r="95" spans="1:25" s="1" customFormat="1" ht="16.5" customHeight="1" x14ac:dyDescent="0.2">
      <c r="A95" s="29"/>
      <c r="B95" s="30"/>
      <c r="C95" s="73"/>
      <c r="D95" s="158"/>
      <c r="E95" s="123"/>
      <c r="F95" s="38"/>
      <c r="H95" s="42"/>
      <c r="I95" s="118"/>
      <c r="J95" s="2"/>
      <c r="K95" s="39"/>
      <c r="L95" s="83"/>
      <c r="M95" s="34"/>
      <c r="N95" s="39"/>
      <c r="O95" s="135"/>
      <c r="P95" s="58"/>
      <c r="Q95" s="35"/>
      <c r="R95" s="94"/>
      <c r="S95" s="118"/>
      <c r="T95" s="2"/>
      <c r="U95" s="39"/>
      <c r="V95" s="83"/>
      <c r="W95" s="40"/>
      <c r="X95" s="193"/>
      <c r="Y95" s="128"/>
    </row>
    <row r="96" spans="1:25" s="1" customFormat="1" ht="16.5" customHeight="1" x14ac:dyDescent="0.2">
      <c r="A96" s="10">
        <f>MAX($A$6:A95)+1</f>
        <v>19</v>
      </c>
      <c r="B96" s="11">
        <f>MAX($B$6:B95)+1</f>
        <v>46089</v>
      </c>
      <c r="C96" s="12">
        <f>WEEKDAY(B96)</f>
        <v>1</v>
      </c>
      <c r="D96" s="158"/>
      <c r="E96" s="151" t="s">
        <v>21</v>
      </c>
      <c r="F96" s="38"/>
      <c r="G96" s="15"/>
      <c r="H96" s="187" t="s">
        <v>48</v>
      </c>
      <c r="I96" s="15"/>
      <c r="J96" s="2"/>
      <c r="K96" s="3"/>
      <c r="L96" s="17"/>
      <c r="M96" s="2"/>
      <c r="N96" s="3"/>
      <c r="O96" s="185"/>
      <c r="P96" s="63"/>
      <c r="Q96" s="15"/>
      <c r="S96" s="15"/>
      <c r="T96" s="2"/>
      <c r="U96" s="3"/>
      <c r="V96" s="17"/>
      <c r="W96" s="18"/>
      <c r="X96" s="193" t="s">
        <v>58</v>
      </c>
      <c r="Y96" s="128"/>
    </row>
    <row r="97" spans="1:29" s="1" customFormat="1" ht="16.5" customHeight="1" x14ac:dyDescent="0.2">
      <c r="A97" s="10"/>
      <c r="B97" s="11"/>
      <c r="C97" s="12"/>
      <c r="D97" s="158"/>
      <c r="E97" s="123"/>
      <c r="F97" s="38"/>
      <c r="G97" s="15"/>
      <c r="H97" s="187" t="s">
        <v>47</v>
      </c>
      <c r="I97" s="93"/>
      <c r="J97" s="2"/>
      <c r="K97" s="3"/>
      <c r="L97" s="17"/>
      <c r="M97" s="2"/>
      <c r="N97" s="3"/>
      <c r="O97" s="62"/>
      <c r="P97" s="63"/>
      <c r="Q97" s="15"/>
      <c r="S97" s="93"/>
      <c r="T97" s="2"/>
      <c r="U97" s="3"/>
      <c r="V97" s="17"/>
      <c r="W97" s="18"/>
      <c r="X97" s="193" t="s">
        <v>90</v>
      </c>
      <c r="Y97" s="128"/>
    </row>
    <row r="98" spans="1:29" s="1" customFormat="1" ht="16.5" customHeight="1" x14ac:dyDescent="0.2">
      <c r="A98" s="20"/>
      <c r="B98" s="21"/>
      <c r="C98" s="70"/>
      <c r="D98" s="156"/>
      <c r="E98" s="150"/>
      <c r="F98" s="23"/>
      <c r="G98" s="55"/>
      <c r="H98" s="88"/>
      <c r="I98" s="88"/>
      <c r="J98" s="88"/>
      <c r="K98" s="27"/>
      <c r="L98" s="137"/>
      <c r="M98" s="26"/>
      <c r="N98" s="27"/>
      <c r="O98" s="136"/>
      <c r="P98" s="26"/>
      <c r="Q98" s="46"/>
      <c r="R98" s="88"/>
      <c r="S98" s="88"/>
      <c r="T98" s="88"/>
      <c r="U98" s="27"/>
      <c r="V98" s="47" t="s">
        <v>16</v>
      </c>
      <c r="W98" s="28" t="s">
        <v>27</v>
      </c>
      <c r="X98" s="173"/>
      <c r="Y98" s="129"/>
    </row>
    <row r="99" spans="1:29" s="1" customFormat="1" ht="16.5" customHeight="1" x14ac:dyDescent="0.2">
      <c r="A99" s="29"/>
      <c r="B99" s="30"/>
      <c r="C99" s="73"/>
      <c r="D99" s="158"/>
      <c r="E99" s="123"/>
      <c r="F99" s="38"/>
      <c r="H99" s="42"/>
      <c r="I99" s="11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39"/>
      <c r="V99" s="83"/>
      <c r="W99" s="40"/>
      <c r="X99" s="196"/>
      <c r="Y99" s="175"/>
      <c r="Z99" s="97"/>
      <c r="AA99" s="126"/>
      <c r="AB99" s="190"/>
      <c r="AC99" s="191"/>
    </row>
    <row r="100" spans="1:29" s="1" customFormat="1" ht="16.5" customHeight="1" x14ac:dyDescent="0.2">
      <c r="A100" s="10">
        <f>MAX($A$6:A99)+1</f>
        <v>20</v>
      </c>
      <c r="B100" s="11">
        <f>MAX($B$6:B99)+1</f>
        <v>46090</v>
      </c>
      <c r="C100" s="12">
        <f>WEEKDAY(B100)</f>
        <v>2</v>
      </c>
      <c r="D100" s="158"/>
      <c r="E100" s="151" t="s">
        <v>21</v>
      </c>
      <c r="F100" s="38"/>
      <c r="G100" s="15"/>
      <c r="H100" s="187" t="s">
        <v>53</v>
      </c>
      <c r="I100" s="15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3"/>
      <c r="V100" s="17"/>
      <c r="W100" s="18"/>
      <c r="X100" s="193" t="s">
        <v>58</v>
      </c>
      <c r="Y100" s="128"/>
      <c r="Z100" s="97"/>
      <c r="AA100" s="4"/>
      <c r="AB100" s="190"/>
      <c r="AC100" s="190"/>
    </row>
    <row r="101" spans="1:29" s="1" customFormat="1" ht="16.5" customHeight="1" x14ac:dyDescent="0.2">
      <c r="A101" s="10"/>
      <c r="B101" s="11"/>
      <c r="C101" s="12"/>
      <c r="D101" s="158"/>
      <c r="E101" s="146"/>
      <c r="F101" s="38"/>
      <c r="G101" s="15"/>
      <c r="I101" s="9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3"/>
      <c r="V101" s="17"/>
      <c r="W101" s="18"/>
      <c r="X101" s="193" t="s">
        <v>90</v>
      </c>
      <c r="Y101" s="175"/>
      <c r="Z101" s="97"/>
      <c r="AA101" s="4"/>
      <c r="AB101" s="190"/>
      <c r="AC101" s="190"/>
    </row>
    <row r="102" spans="1:29" s="1" customFormat="1" ht="16.5" customHeight="1" x14ac:dyDescent="0.2">
      <c r="A102" s="20"/>
      <c r="B102" s="21"/>
      <c r="C102" s="70"/>
      <c r="D102" s="156"/>
      <c r="E102" s="152"/>
      <c r="F102" s="23"/>
      <c r="G102" s="55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27"/>
      <c r="V102" s="47" t="s">
        <v>16</v>
      </c>
      <c r="W102" s="28" t="s">
        <v>27</v>
      </c>
      <c r="X102" s="174"/>
      <c r="Y102" s="176"/>
      <c r="Z102" s="97"/>
      <c r="AA102" s="4"/>
      <c r="AB102" s="190"/>
      <c r="AC102" s="190"/>
    </row>
    <row r="103" spans="1:29" s="1" customFormat="1" ht="16.5" customHeight="1" x14ac:dyDescent="0.2">
      <c r="A103" s="29"/>
      <c r="B103" s="30"/>
      <c r="C103" s="73"/>
      <c r="D103" s="158"/>
      <c r="E103" s="146"/>
      <c r="F103" s="13"/>
      <c r="H103" s="42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39"/>
      <c r="V103" s="36"/>
      <c r="W103" s="40"/>
      <c r="X103" s="194" t="s">
        <v>56</v>
      </c>
      <c r="Y103" s="102"/>
      <c r="Z103" s="97"/>
      <c r="AA103" s="126"/>
      <c r="AB103" s="190"/>
      <c r="AC103" s="191"/>
    </row>
    <row r="104" spans="1:29" s="1" customFormat="1" ht="16.5" customHeight="1" x14ac:dyDescent="0.2">
      <c r="A104" s="10">
        <f>MAX($A$6:A103)+1</f>
        <v>21</v>
      </c>
      <c r="B104" s="11">
        <f>MAX($B$6:B103)+1</f>
        <v>46091</v>
      </c>
      <c r="C104" s="12">
        <f>WEEKDAY(B104)</f>
        <v>3</v>
      </c>
      <c r="D104" s="155">
        <v>0.61805555555555558</v>
      </c>
      <c r="E104" s="123" t="s">
        <v>16</v>
      </c>
      <c r="F104" s="19" t="s">
        <v>9</v>
      </c>
      <c r="G104" s="95" t="s">
        <v>42</v>
      </c>
      <c r="H104" s="95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3"/>
      <c r="V104" s="17"/>
      <c r="W104" s="18"/>
      <c r="X104" s="193" t="s">
        <v>59</v>
      </c>
      <c r="Y104" s="128"/>
      <c r="Z104" s="97"/>
      <c r="AA104" s="4"/>
      <c r="AB104" s="190"/>
      <c r="AC104" s="190"/>
    </row>
    <row r="105" spans="1:29" s="1" customFormat="1" ht="16.5" customHeight="1" x14ac:dyDescent="0.2">
      <c r="A105" s="10"/>
      <c r="B105" s="11"/>
      <c r="C105" s="68"/>
      <c r="D105" s="155">
        <v>0.8125</v>
      </c>
      <c r="E105" s="123" t="s">
        <v>11</v>
      </c>
      <c r="F105" s="19" t="s">
        <v>12</v>
      </c>
      <c r="G105" s="95"/>
      <c r="H105" s="95"/>
      <c r="V105" s="17"/>
      <c r="W105" s="18"/>
      <c r="X105" s="194" t="s">
        <v>91</v>
      </c>
      <c r="Y105" s="102"/>
      <c r="Z105" s="97"/>
      <c r="AA105" s="15"/>
      <c r="AB105" s="190"/>
      <c r="AC105" s="190"/>
    </row>
    <row r="106" spans="1:29" s="1" customFormat="1" ht="16.5" customHeight="1" x14ac:dyDescent="0.2">
      <c r="A106" s="10"/>
      <c r="B106" s="11"/>
      <c r="C106" s="68"/>
      <c r="D106" s="155"/>
      <c r="E106" s="123"/>
      <c r="F106" s="19"/>
      <c r="G106" s="95"/>
      <c r="H106" s="189" t="s">
        <v>87</v>
      </c>
      <c r="V106" s="17"/>
      <c r="W106" s="18"/>
      <c r="X106" s="193" t="s">
        <v>95</v>
      </c>
      <c r="Y106" s="128"/>
      <c r="Z106" s="97"/>
      <c r="AA106" s="4"/>
      <c r="AB106" s="190"/>
      <c r="AC106" s="190"/>
    </row>
    <row r="107" spans="1:29" s="1" customFormat="1" ht="16.5" customHeight="1" x14ac:dyDescent="0.2">
      <c r="A107" s="10"/>
      <c r="B107" s="11"/>
      <c r="C107" s="68"/>
      <c r="D107" s="155"/>
      <c r="E107" s="123"/>
      <c r="F107" s="19"/>
      <c r="G107" s="95"/>
      <c r="H107" s="189"/>
      <c r="V107" s="17"/>
      <c r="W107" s="18"/>
      <c r="X107" s="193" t="s">
        <v>94</v>
      </c>
      <c r="Y107" s="128"/>
      <c r="Z107" s="97"/>
      <c r="AA107" s="4"/>
      <c r="AB107" s="190"/>
      <c r="AC107" s="190"/>
    </row>
    <row r="108" spans="1:29" s="1" customFormat="1" ht="16.5" customHeight="1" x14ac:dyDescent="0.2">
      <c r="A108" s="20"/>
      <c r="B108" s="21"/>
      <c r="C108" s="70"/>
      <c r="D108" s="156"/>
      <c r="E108" s="150"/>
      <c r="F108" s="90"/>
      <c r="G108" s="55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119" t="s">
        <v>11</v>
      </c>
      <c r="W108" s="28" t="s">
        <v>7</v>
      </c>
      <c r="X108" s="195"/>
      <c r="Y108" s="176"/>
      <c r="Z108" s="97"/>
      <c r="AA108" s="4"/>
      <c r="AB108" s="190"/>
      <c r="AC108" s="191"/>
    </row>
    <row r="109" spans="1:29" s="1" customFormat="1" ht="16.5" customHeight="1" x14ac:dyDescent="0.2">
      <c r="A109" s="10"/>
      <c r="B109" s="67"/>
      <c r="C109" s="68"/>
      <c r="D109" s="158"/>
      <c r="E109" s="123"/>
      <c r="F109" s="38"/>
      <c r="G109" s="1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6"/>
      <c r="W109" s="40"/>
      <c r="X109" s="194" t="s">
        <v>61</v>
      </c>
      <c r="Y109" s="102"/>
      <c r="Z109" s="97"/>
      <c r="AB109" s="190"/>
      <c r="AC109" s="191"/>
    </row>
    <row r="110" spans="1:29" s="1" customFormat="1" ht="16.5" customHeight="1" x14ac:dyDescent="0.2">
      <c r="A110" s="10">
        <f>MAX($A$6:A109)+1</f>
        <v>22</v>
      </c>
      <c r="B110" s="11">
        <f>MAX($B$6:B109)+1</f>
        <v>46092</v>
      </c>
      <c r="C110" s="12">
        <f>WEEKDAY(B110)</f>
        <v>4</v>
      </c>
      <c r="D110" s="155">
        <v>0.34375</v>
      </c>
      <c r="E110" s="123" t="s">
        <v>11</v>
      </c>
      <c r="F110" s="19" t="s">
        <v>9</v>
      </c>
      <c r="G110" s="1" t="s">
        <v>39</v>
      </c>
      <c r="V110" s="17"/>
      <c r="W110" s="18"/>
      <c r="X110" s="193" t="s">
        <v>83</v>
      </c>
      <c r="Y110" s="128"/>
      <c r="Z110" s="97"/>
      <c r="AA110" s="4"/>
      <c r="AB110" s="190"/>
      <c r="AC110" s="190"/>
    </row>
    <row r="111" spans="1:29" s="1" customFormat="1" ht="16.5" customHeight="1" x14ac:dyDescent="0.2">
      <c r="A111" s="10"/>
      <c r="B111" s="11"/>
      <c r="C111" s="12"/>
      <c r="D111" s="158">
        <v>0.66666666666666663</v>
      </c>
      <c r="E111" s="146" t="s">
        <v>37</v>
      </c>
      <c r="F111" s="13" t="s">
        <v>12</v>
      </c>
      <c r="G111" s="15"/>
      <c r="V111" s="124"/>
      <c r="W111" s="125"/>
      <c r="X111" s="202"/>
      <c r="Y111" s="128"/>
      <c r="Z111" s="97"/>
      <c r="AA111" s="4"/>
      <c r="AB111" s="190"/>
      <c r="AC111" s="190"/>
    </row>
    <row r="112" spans="1:29" s="1" customFormat="1" ht="16.5" customHeight="1" x14ac:dyDescent="0.2">
      <c r="A112" s="10"/>
      <c r="B112" s="67"/>
      <c r="C112" s="68"/>
      <c r="D112" s="158"/>
      <c r="E112" s="146"/>
      <c r="F112" s="13"/>
      <c r="G112" s="15"/>
      <c r="H112" s="189" t="s">
        <v>87</v>
      </c>
      <c r="V112" s="127"/>
      <c r="W112" s="132"/>
      <c r="X112" s="203" t="s">
        <v>93</v>
      </c>
      <c r="Y112" s="204"/>
      <c r="Z112" s="97"/>
      <c r="AA112" s="4"/>
      <c r="AB112" s="190"/>
      <c r="AC112" s="190"/>
    </row>
    <row r="113" spans="1:29" s="1" customFormat="1" ht="16.5" customHeight="1" x14ac:dyDescent="0.2">
      <c r="A113" s="20"/>
      <c r="B113" s="69"/>
      <c r="C113" s="70"/>
      <c r="D113" s="156"/>
      <c r="E113" s="145"/>
      <c r="F113" s="90"/>
      <c r="G113" s="55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121" t="s">
        <v>54</v>
      </c>
      <c r="W113" s="28" t="s">
        <v>27</v>
      </c>
      <c r="X113" s="174"/>
      <c r="Y113" s="176"/>
      <c r="Z113" s="97"/>
      <c r="AB113" s="190"/>
      <c r="AC113" s="191"/>
    </row>
    <row r="114" spans="1:29" s="1" customFormat="1" ht="16.5" customHeight="1" x14ac:dyDescent="0.2">
      <c r="A114" s="10"/>
      <c r="B114" s="67"/>
      <c r="C114" s="68"/>
      <c r="D114" s="158"/>
      <c r="E114" s="146"/>
      <c r="F114" s="38"/>
      <c r="G114" s="15"/>
      <c r="V114" s="17"/>
      <c r="W114" s="18"/>
      <c r="X114" s="196"/>
      <c r="Y114" s="175"/>
      <c r="Z114" s="97"/>
      <c r="AA114" s="124"/>
      <c r="AB114" s="190"/>
      <c r="AC114" s="190"/>
    </row>
    <row r="115" spans="1:29" s="1" customFormat="1" ht="16.5" customHeight="1" x14ac:dyDescent="0.2">
      <c r="A115" s="10">
        <f>MAX($A$6:A114)+1</f>
        <v>23</v>
      </c>
      <c r="B115" s="11">
        <f>MAX($B$6:B114)+1</f>
        <v>46093</v>
      </c>
      <c r="C115" s="12">
        <f>WEEKDAY(B115)</f>
        <v>5</v>
      </c>
      <c r="D115" s="155"/>
      <c r="E115" s="144"/>
      <c r="F115" s="19"/>
      <c r="H115" s="187" t="s">
        <v>51</v>
      </c>
      <c r="V115" s="17"/>
      <c r="W115" s="18"/>
      <c r="X115" s="196"/>
      <c r="Y115" s="175"/>
      <c r="Z115" s="97"/>
      <c r="AA115" s="4"/>
      <c r="AB115" s="190"/>
      <c r="AC115" s="190"/>
    </row>
    <row r="116" spans="1:29" s="1" customFormat="1" ht="16.5" customHeight="1" x14ac:dyDescent="0.2">
      <c r="A116" s="10"/>
      <c r="B116" s="11"/>
      <c r="C116" s="12"/>
      <c r="D116" s="158"/>
      <c r="E116" s="146"/>
      <c r="F116" s="13"/>
      <c r="G116" s="15"/>
      <c r="H116" s="187" t="s">
        <v>55</v>
      </c>
      <c r="V116" s="17"/>
      <c r="W116" s="18"/>
      <c r="X116" s="196"/>
      <c r="Y116" s="175"/>
      <c r="Z116" s="97"/>
      <c r="AA116" s="4"/>
      <c r="AB116" s="190"/>
      <c r="AC116" s="190"/>
    </row>
    <row r="117" spans="1:29" s="1" customFormat="1" ht="16.5" customHeight="1" thickBot="1" x14ac:dyDescent="0.25">
      <c r="A117" s="103"/>
      <c r="B117" s="104"/>
      <c r="C117" s="105"/>
      <c r="D117" s="159"/>
      <c r="E117" s="153"/>
      <c r="F117" s="106"/>
      <c r="G117" s="107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9"/>
      <c r="W117" s="110"/>
      <c r="X117" s="197"/>
      <c r="Y117" s="177"/>
      <c r="Z117" s="97"/>
      <c r="AA117" s="4"/>
      <c r="AB117" s="190"/>
      <c r="AC117" s="191"/>
    </row>
    <row r="118" spans="1:29" s="1" customFormat="1" ht="16.5" customHeight="1" x14ac:dyDescent="0.2">
      <c r="A118" s="96" t="s">
        <v>38</v>
      </c>
      <c r="B118" s="97"/>
      <c r="C118" s="97"/>
      <c r="D118" s="98"/>
      <c r="E118" s="97"/>
      <c r="F118" s="97"/>
      <c r="G118" s="97"/>
      <c r="H118" s="97"/>
      <c r="I118" s="97"/>
      <c r="J118" s="97"/>
      <c r="K118" s="97"/>
      <c r="L118" s="99"/>
      <c r="M118" s="97"/>
      <c r="N118" s="98"/>
      <c r="O118" s="97"/>
      <c r="P118" s="97"/>
      <c r="Q118" s="97"/>
      <c r="R118" s="97"/>
      <c r="S118" s="97"/>
      <c r="T118" s="97"/>
      <c r="U118" s="97"/>
      <c r="V118" s="99"/>
      <c r="W118" s="97"/>
      <c r="X118" s="4"/>
      <c r="Y118" s="4"/>
    </row>
    <row r="119" spans="1:29" s="1" customFormat="1" ht="16.5" customHeight="1" x14ac:dyDescent="0.2">
      <c r="A119" s="97"/>
      <c r="B119" s="97"/>
      <c r="C119" s="97"/>
      <c r="D119" s="98"/>
      <c r="E119" s="97"/>
      <c r="F119" s="97"/>
      <c r="G119" s="97"/>
      <c r="H119" s="97"/>
      <c r="I119" s="97"/>
      <c r="J119" s="97"/>
      <c r="K119" s="97"/>
      <c r="L119" s="99"/>
      <c r="M119" s="97"/>
      <c r="N119" s="98"/>
      <c r="O119" s="97"/>
      <c r="P119" s="97"/>
      <c r="Q119" s="97"/>
      <c r="R119" s="97"/>
      <c r="S119" s="97"/>
      <c r="T119" s="97"/>
      <c r="U119" s="97"/>
      <c r="V119" s="99"/>
      <c r="W119" s="97"/>
      <c r="X119" s="4"/>
      <c r="Y119" s="4"/>
    </row>
  </sheetData>
  <mergeCells count="16">
    <mergeCell ref="X112:Y112"/>
    <mergeCell ref="A1:D1"/>
    <mergeCell ref="L1:M1"/>
    <mergeCell ref="V1:W1"/>
    <mergeCell ref="A2:Y2"/>
    <mergeCell ref="A4:A5"/>
    <mergeCell ref="B4:B5"/>
    <mergeCell ref="C4:C5"/>
    <mergeCell ref="D4:W4"/>
    <mergeCell ref="X4:Y4"/>
    <mergeCell ref="E5:F5"/>
    <mergeCell ref="G5:M5"/>
    <mergeCell ref="O5:P5"/>
    <mergeCell ref="Q5:W5"/>
    <mergeCell ref="N6:W39"/>
    <mergeCell ref="Y6:Y39"/>
  </mergeCells>
  <phoneticPr fontId="6"/>
  <printOptions horizontalCentered="1"/>
  <pageMargins left="0.7" right="0.7" top="0.75" bottom="0.75" header="0.3" footer="0.3"/>
  <pageSetup paperSize="9" scale="3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17840B7E5A0C549AA3B81537DAC57BB" ma:contentTypeVersion="14" ma:contentTypeDescription="新しいドキュメントを作成します。" ma:contentTypeScope="" ma:versionID="dc3d5ffffdcc4d4dbbf5576ea52f928e">
  <xsd:schema xmlns:xsd="http://www.w3.org/2001/XMLSchema" xmlns:xs="http://www.w3.org/2001/XMLSchema" xmlns:p="http://schemas.microsoft.com/office/2006/metadata/properties" xmlns:ns2="59bf88ff-59c9-4d82-9c38-6c771aea51d6" xmlns:ns3="263dbbe5-076b-4606-a03b-9598f5f2f35a" targetNamespace="http://schemas.microsoft.com/office/2006/metadata/properties" ma:root="true" ma:fieldsID="483b20af991fdf6fe641d53e874c9bc6" ns2:_="" ns3:_="">
    <xsd:import namespace="59bf88ff-59c9-4d82-9c38-6c771aea51d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f88ff-59c9-4d82-9c38-6c771aea51d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dd365fd-1f18-4a88-9ad6-746d0cd79cc9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9bf88ff-59c9-4d82-9c38-6c771aea51d6">
      <UserInfo>
        <DisplayName/>
        <AccountId xsi:nil="true"/>
        <AccountType/>
      </UserInfo>
    </Owner>
    <lcf76f155ced4ddcb4097134ff3c332f xmlns="59bf88ff-59c9-4d82-9c38-6c771aea51d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47D2E6-1591-46A7-A76A-BCE7FF848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bf88ff-59c9-4d82-9c38-6c771aea51d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B377C3-BB50-4142-9A45-28E9E441D9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B4C123-F384-43AB-BC7B-5C26D3A72C9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9bf88ff-59c9-4d82-9c38-6c771aea51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R7ビスマーク収1（再公募）</vt:lpstr>
      <vt:lpstr>'R7ビスマーク収1（再公募）'!Print_Area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近藤久雅</dc:creator>
  <cp:lastModifiedBy>高木駿</cp:lastModifiedBy>
  <cp:lastPrinted>2025-11-28T02:20:04Z</cp:lastPrinted>
  <dcterms:created xsi:type="dcterms:W3CDTF">2024-04-11T04:45:16Z</dcterms:created>
  <dcterms:modified xsi:type="dcterms:W3CDTF">2025-11-28T02:20:24Z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0x010100017840B7E5A0C549AA3B81537DAC57BB</vt:lpwstr>
  </property>
  <property fmtid="{D5CDD505-2E9C-101B-9397-08002B2CF9AE}" pid="3" name="MediaServiceImageTags">
    <vt:lpwstr/>
  </property>
</Properties>
</file>