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6 令和7年度 ボルネオ現地調査派遣\依頼\"/>
    </mc:Choice>
  </mc:AlternateContent>
  <xr:revisionPtr revIDLastSave="0" documentId="13_ncr:1_{6F6F8FD0-A112-4BAC-88B5-37C91FFD15F2}" xr6:coauthVersionLast="47" xr6:coauthVersionMax="47" xr10:uidLastSave="{00000000-0000-0000-0000-000000000000}"/>
  <bookViews>
    <workbookView xWindow="-108" yWindow="-108" windowWidth="23256" windowHeight="12456" xr2:uid="{E4BFA2FA-7051-4231-994B-08FED6937974}"/>
  </bookViews>
  <sheets>
    <sheet name="R7ボルネオ現地調査" sheetId="1" r:id="rId1"/>
  </sheets>
  <definedNames>
    <definedName name="_xlnm.Print_Area" localSheetId="0">'R7ボルネオ現地調査'!$A$1:$O$75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A9" i="1"/>
  <c r="B9" i="1"/>
  <c r="A14" i="1"/>
  <c r="A21" i="1" s="1"/>
  <c r="A28" i="1" l="1"/>
  <c r="B14" i="1"/>
  <c r="C9" i="1"/>
  <c r="A33" i="1" l="1"/>
  <c r="C14" i="1"/>
  <c r="B21" i="1"/>
  <c r="C21" i="1" s="1"/>
  <c r="B28" i="1" l="1"/>
  <c r="C28" i="1" s="1"/>
  <c r="A40" i="1"/>
  <c r="B33" i="1" l="1"/>
  <c r="A47" i="1"/>
  <c r="C33" i="1" l="1"/>
  <c r="B40" i="1"/>
  <c r="C40" i="1" s="1"/>
  <c r="B47" i="1"/>
  <c r="B52" i="1" s="1"/>
  <c r="A52" i="1"/>
  <c r="C47" i="1"/>
  <c r="C52" i="1" l="1"/>
  <c r="B57" i="1"/>
  <c r="A57" i="1"/>
  <c r="A64" i="1" s="1"/>
  <c r="A71" i="1" s="1"/>
  <c r="C57" i="1" l="1"/>
  <c r="B64" i="1"/>
  <c r="C64" i="1" l="1"/>
  <c r="B71" i="1"/>
  <c r="C71" i="1" s="1"/>
</calcChain>
</file>

<file path=xl/sharedStrings.xml><?xml version="1.0" encoding="utf-8"?>
<sst xmlns="http://schemas.openxmlformats.org/spreadsheetml/2006/main" count="184" uniqueCount="65">
  <si>
    <t>※　日程は、現地事情等により変更することがある。</t>
    <phoneticPr fontId="6"/>
  </si>
  <si>
    <t>朝</t>
    <rPh sb="0" eb="1">
      <t>アサ</t>
    </rPh>
    <phoneticPr fontId="6"/>
  </si>
  <si>
    <t>食事</t>
    <rPh sb="0" eb="2">
      <t>ショクジ</t>
    </rPh>
    <phoneticPr fontId="6"/>
  </si>
  <si>
    <t>【解団】</t>
    <phoneticPr fontId="6"/>
  </si>
  <si>
    <t>送迎</t>
    <rPh sb="0" eb="2">
      <t>ソウゲイ</t>
    </rPh>
    <phoneticPr fontId="6"/>
  </si>
  <si>
    <t>通訳</t>
    <rPh sb="0" eb="2">
      <t>ツウヤク</t>
    </rPh>
    <phoneticPr fontId="6"/>
  </si>
  <si>
    <t>着</t>
    <rPh sb="0" eb="1">
      <t>チャク</t>
    </rPh>
    <phoneticPr fontId="6"/>
  </si>
  <si>
    <t>成田</t>
    <rPh sb="0" eb="2">
      <t>ナリタ</t>
    </rPh>
    <phoneticPr fontId="6"/>
  </si>
  <si>
    <t>ワゴン１台</t>
    <rPh sb="4" eb="5">
      <t>ダイ</t>
    </rPh>
    <phoneticPr fontId="6"/>
  </si>
  <si>
    <t>車両</t>
    <rPh sb="0" eb="2">
      <t>シャリョウ</t>
    </rPh>
    <phoneticPr fontId="6"/>
  </si>
  <si>
    <t>（MH70）　毎日</t>
    <phoneticPr fontId="6"/>
  </si>
  <si>
    <t>発</t>
    <rPh sb="0" eb="1">
      <t>ハツ</t>
    </rPh>
    <phoneticPr fontId="6"/>
  </si>
  <si>
    <t>クアラルンプール</t>
    <phoneticPr fontId="6"/>
  </si>
  <si>
    <t>泊</t>
    <rPh sb="0" eb="1">
      <t>ハク</t>
    </rPh>
    <phoneticPr fontId="9"/>
  </si>
  <si>
    <t>空港隣接ホテル</t>
    <rPh sb="0" eb="4">
      <t>クウコウリンセツ</t>
    </rPh>
    <phoneticPr fontId="6"/>
  </si>
  <si>
    <t>KL</t>
    <phoneticPr fontId="6"/>
  </si>
  <si>
    <t>終日</t>
    <rPh sb="0" eb="2">
      <t>シュウジツ</t>
    </rPh>
    <phoneticPr fontId="6"/>
  </si>
  <si>
    <t>【在マレーシア日本国大使館結果報告】</t>
    <phoneticPr fontId="6"/>
  </si>
  <si>
    <t>ワゴン１台　KL</t>
    <rPh sb="4" eb="5">
      <t>ダイ</t>
    </rPh>
    <phoneticPr fontId="6"/>
  </si>
  <si>
    <t>【マレーシア国防省結果報告】</t>
    <rPh sb="6" eb="9">
      <t>コクボウショウ</t>
    </rPh>
    <phoneticPr fontId="6"/>
  </si>
  <si>
    <t>KK</t>
    <phoneticPr fontId="6"/>
  </si>
  <si>
    <t>ワゴン１台　KK</t>
    <rPh sb="4" eb="5">
      <t>ダイ</t>
    </rPh>
    <phoneticPr fontId="6"/>
  </si>
  <si>
    <t>（MH2613）毎日</t>
    <phoneticPr fontId="6"/>
  </si>
  <si>
    <t>コタキナバル</t>
    <phoneticPr fontId="6"/>
  </si>
  <si>
    <t>【サバ州政府結果報告】</t>
    <rPh sb="3" eb="4">
      <t>シュウ</t>
    </rPh>
    <rPh sb="4" eb="6">
      <t>セイフ</t>
    </rPh>
    <rPh sb="6" eb="8">
      <t>ケッカ</t>
    </rPh>
    <rPh sb="8" eb="10">
      <t>ホウコク</t>
    </rPh>
    <phoneticPr fontId="6"/>
  </si>
  <si>
    <t>【在コタキナバル領事事務所結果報告】</t>
    <rPh sb="13" eb="15">
      <t>ケッカ</t>
    </rPh>
    <rPh sb="15" eb="17">
      <t>ホウコク</t>
    </rPh>
    <phoneticPr fontId="6"/>
  </si>
  <si>
    <t>（車2ｈ）</t>
    <rPh sb="1" eb="2">
      <t>クルマ</t>
    </rPh>
    <phoneticPr fontId="6"/>
  </si>
  <si>
    <t>ボーフォート</t>
    <phoneticPr fontId="6"/>
  </si>
  <si>
    <t>　[I2]（４基）、[I3]（１柱）、［ボ-3］（不明）</t>
    <rPh sb="25" eb="27">
      <t>フメイ</t>
    </rPh>
    <phoneticPr fontId="6"/>
  </si>
  <si>
    <t>【ウェストン周辺現地調査】</t>
    <rPh sb="6" eb="8">
      <t>シュウヘン</t>
    </rPh>
    <phoneticPr fontId="6"/>
  </si>
  <si>
    <t>　[I4] （2基）、［I9］（2基）</t>
    <rPh sb="8" eb="9">
      <t>キ</t>
    </rPh>
    <rPh sb="17" eb="18">
      <t>キ</t>
    </rPh>
    <phoneticPr fontId="6"/>
  </si>
  <si>
    <t>【ボーフォート周辺現地調査】</t>
    <rPh sb="7" eb="9">
      <t>シュウヘン</t>
    </rPh>
    <phoneticPr fontId="6"/>
  </si>
  <si>
    <t>（車2h）</t>
    <rPh sb="1" eb="2">
      <t>クルマ</t>
    </rPh>
    <phoneticPr fontId="6"/>
  </si>
  <si>
    <t>　［ボ-1］（12柱）</t>
    <phoneticPr fontId="6"/>
  </si>
  <si>
    <t>【アピンアピン周辺現地調査】</t>
    <rPh sb="7" eb="9">
      <t>シュウヘン</t>
    </rPh>
    <phoneticPr fontId="6"/>
  </si>
  <si>
    <t>アピンアピン</t>
    <phoneticPr fontId="6"/>
  </si>
  <si>
    <t>（車2.5h）</t>
    <rPh sb="1" eb="2">
      <t>クルマ</t>
    </rPh>
    <phoneticPr fontId="6"/>
  </si>
  <si>
    <t>泊</t>
    <rPh sb="0" eb="1">
      <t>ハク</t>
    </rPh>
    <phoneticPr fontId="6"/>
  </si>
  <si>
    <t>　[I1]（墓地1ヶ所 ）</t>
    <rPh sb="6" eb="8">
      <t>ボチ</t>
    </rPh>
    <rPh sb="10" eb="11">
      <t>ショ</t>
    </rPh>
    <phoneticPr fontId="6"/>
  </si>
  <si>
    <t>【コタキナバル周辺現地調査】</t>
    <rPh sb="7" eb="9">
      <t>シュウヘン</t>
    </rPh>
    <phoneticPr fontId="6"/>
  </si>
  <si>
    <t>【サバ州政府表敬訪問】</t>
    <rPh sb="3" eb="4">
      <t>シュウ</t>
    </rPh>
    <rPh sb="4" eb="6">
      <t>セイフ</t>
    </rPh>
    <phoneticPr fontId="6"/>
  </si>
  <si>
    <t>【在コタキナバル領事事務所表敬訪問】</t>
    <phoneticPr fontId="6"/>
  </si>
  <si>
    <t>（MH2610）月水木金土日</t>
    <rPh sb="8" eb="14">
      <t>ゲツスイモクキンドニチ</t>
    </rPh>
    <phoneticPr fontId="6"/>
  </si>
  <si>
    <t>空港隣接ホテル</t>
    <rPh sb="0" eb="2">
      <t>クウコウ</t>
    </rPh>
    <rPh sb="2" eb="4">
      <t>リンセツ</t>
    </rPh>
    <phoneticPr fontId="6"/>
  </si>
  <si>
    <t>【ポートディクソン軍事博物館表敬訪問】</t>
    <rPh sb="9" eb="11">
      <t>グンジ</t>
    </rPh>
    <rPh sb="11" eb="14">
      <t>ハクブツカン</t>
    </rPh>
    <rPh sb="14" eb="16">
      <t>ヒョウケイ</t>
    </rPh>
    <rPh sb="16" eb="18">
      <t>ホウモン</t>
    </rPh>
    <phoneticPr fontId="6"/>
  </si>
  <si>
    <t>【マレーシア国防省表敬訪問】</t>
    <rPh sb="6" eb="9">
      <t>コクボウショウ</t>
    </rPh>
    <rPh sb="9" eb="11">
      <t>ヒョウケイ</t>
    </rPh>
    <phoneticPr fontId="6"/>
  </si>
  <si>
    <t>【在マレーシア日本国大使館表敬訪問】</t>
    <phoneticPr fontId="6"/>
  </si>
  <si>
    <t xml:space="preserve"> (車)</t>
    <rPh sb="2" eb="3">
      <t>クルマ</t>
    </rPh>
    <phoneticPr fontId="6"/>
  </si>
  <si>
    <t>なし</t>
    <phoneticPr fontId="6"/>
  </si>
  <si>
    <t>着</t>
    <rPh sb="0" eb="1">
      <t>チャク</t>
    </rPh>
    <phoneticPr fontId="9"/>
  </si>
  <si>
    <t>クアラルンプール</t>
    <phoneticPr fontId="9"/>
  </si>
  <si>
    <t>※毎日</t>
    <rPh sb="1" eb="3">
      <t>マイニチ</t>
    </rPh>
    <phoneticPr fontId="6"/>
  </si>
  <si>
    <t>（MH89便）</t>
    <phoneticPr fontId="6"/>
  </si>
  <si>
    <t>発</t>
    <rPh sb="0" eb="1">
      <t>ハツ</t>
    </rPh>
    <phoneticPr fontId="9"/>
  </si>
  <si>
    <t>※KK：コタキナバル</t>
    <phoneticPr fontId="6"/>
  </si>
  <si>
    <t>［前泊】</t>
    <rPh sb="1" eb="3">
      <t>ゼンパク</t>
    </rPh>
    <phoneticPr fontId="6"/>
  </si>
  <si>
    <t>※KL：クアラルンプール</t>
    <phoneticPr fontId="6"/>
  </si>
  <si>
    <t>手配</t>
    <rPh sb="0" eb="2">
      <t>テハイ</t>
    </rPh>
    <phoneticPr fontId="6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</si>
  <si>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9"/>
  </si>
  <si>
    <t>都市（空港）</t>
    <rPh sb="0" eb="1">
      <t>ミヤコ</t>
    </rPh>
    <rPh sb="1" eb="2">
      <t>シ</t>
    </rPh>
    <rPh sb="3" eb="5">
      <t>クウコウ</t>
    </rPh>
    <phoneticPr fontId="9"/>
  </si>
  <si>
    <t>時間</t>
    <rPh sb="0" eb="2">
      <t>ジカン</t>
    </rPh>
    <phoneticPr fontId="9"/>
  </si>
  <si>
    <t>曜
日</t>
    <rPh sb="0" eb="1">
      <t>ヨウ</t>
    </rPh>
    <rPh sb="2" eb="3">
      <t>ニチ</t>
    </rPh>
    <phoneticPr fontId="9"/>
  </si>
  <si>
    <t>月日</t>
    <phoneticPr fontId="6"/>
  </si>
  <si>
    <t>日次</t>
    <rPh sb="0" eb="2">
      <t>ニチジ</t>
    </rPh>
    <phoneticPr fontId="6"/>
  </si>
  <si>
    <t>令和7年度 ボルネオ現地調査派遣　日程表（案）</t>
    <rPh sb="0" eb="2">
      <t>レイワ</t>
    </rPh>
    <rPh sb="3" eb="4">
      <t>ネン</t>
    </rPh>
    <rPh sb="4" eb="5">
      <t>ド</t>
    </rPh>
    <rPh sb="10" eb="12">
      <t>ゲンチ</t>
    </rPh>
    <rPh sb="12" eb="14">
      <t>チョウサ</t>
    </rPh>
    <rPh sb="14" eb="16">
      <t>ハケン</t>
    </rPh>
    <rPh sb="17" eb="19">
      <t>ニッテイ</t>
    </rPh>
    <rPh sb="19" eb="20">
      <t>ヒョウ</t>
    </rPh>
    <rPh sb="21" eb="22">
      <t>アン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</si>
</sst>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;@"/>
    <numFmt numFmtId="177" formatCode="aaa"/>
    <numFmt numFmtId="178" formatCode="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indexed="12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12"/>
      <name val="メイリオ"/>
      <family val="3"/>
      <charset val="128"/>
    </font>
    <font>
      <b/>
      <sz val="11"/>
      <name val="メイリオ"/>
      <family val="3"/>
      <charset val="128"/>
    </font>
    <font>
      <i/>
      <sz val="6"/>
      <name val="Verdana"/>
      <family val="2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center" vertical="center"/>
    </xf>
    <xf numFmtId="176" fontId="2" fillId="0" borderId="0" xfId="1" applyNumberFormat="1" applyFont="1"/>
    <xf numFmtId="177" fontId="2" fillId="0" borderId="0" xfId="1" applyNumberFormat="1" applyFont="1"/>
    <xf numFmtId="178" fontId="2" fillId="0" borderId="0" xfId="1" applyNumberFormat="1" applyFont="1"/>
    <xf numFmtId="49" fontId="2" fillId="0" borderId="0" xfId="1" applyNumberFormat="1" applyFont="1"/>
    <xf numFmtId="49" fontId="5" fillId="0" borderId="0" xfId="1" applyNumberFormat="1" applyFont="1"/>
    <xf numFmtId="0" fontId="5" fillId="0" borderId="0" xfId="1" applyFont="1"/>
    <xf numFmtId="0" fontId="7" fillId="0" borderId="0" xfId="1" applyFont="1"/>
    <xf numFmtId="0" fontId="5" fillId="0" borderId="0" xfId="1" applyFont="1" applyAlignment="1">
      <alignment horizontal="center" vertical="center"/>
    </xf>
    <xf numFmtId="176" fontId="5" fillId="0" borderId="0" xfId="1" applyNumberFormat="1" applyFont="1"/>
    <xf numFmtId="177" fontId="5" fillId="0" borderId="0" xfId="1" applyNumberFormat="1" applyFont="1"/>
    <xf numFmtId="178" fontId="5" fillId="0" borderId="0" xfId="1" applyNumberFormat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176" fontId="2" fillId="0" borderId="4" xfId="1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vertical="center"/>
    </xf>
    <xf numFmtId="20" fontId="2" fillId="0" borderId="9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6" fontId="2" fillId="0" borderId="10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8" fontId="2" fillId="0" borderId="12" xfId="1" applyNumberFormat="1" applyFont="1" applyBorder="1" applyAlignment="1">
      <alignment horizontal="center" vertical="center"/>
    </xf>
    <xf numFmtId="1" fontId="2" fillId="0" borderId="13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77" fontId="2" fillId="0" borderId="11" xfId="0" applyNumberFormat="1" applyFont="1" applyBorder="1" applyAlignment="1">
      <alignment vertical="center"/>
    </xf>
    <xf numFmtId="178" fontId="2" fillId="0" borderId="12" xfId="0" applyNumberFormat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vertical="center"/>
    </xf>
    <xf numFmtId="20" fontId="2" fillId="0" borderId="20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distributed" vertical="center"/>
    </xf>
    <xf numFmtId="176" fontId="2" fillId="0" borderId="22" xfId="1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" fontId="2" fillId="0" borderId="25" xfId="0" applyNumberFormat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26" xfId="1" applyFont="1" applyBorder="1" applyAlignment="1">
      <alignment horizontal="distributed" vertical="center"/>
    </xf>
    <xf numFmtId="0" fontId="8" fillId="0" borderId="27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14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177" fontId="10" fillId="0" borderId="11" xfId="1" applyNumberFormat="1" applyFont="1" applyBorder="1" applyAlignment="1">
      <alignment horizontal="center" vertical="center"/>
    </xf>
    <xf numFmtId="20" fontId="11" fillId="0" borderId="0" xfId="1" applyNumberFormat="1" applyFont="1" applyAlignment="1">
      <alignment horizontal="distributed" vertical="center"/>
    </xf>
    <xf numFmtId="177" fontId="12" fillId="0" borderId="11" xfId="1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vertical="center"/>
    </xf>
    <xf numFmtId="177" fontId="12" fillId="0" borderId="23" xfId="0" applyNumberFormat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20" fontId="2" fillId="0" borderId="0" xfId="1" applyNumberFormat="1" applyFont="1" applyAlignment="1">
      <alignment horizontal="center" vertical="center"/>
    </xf>
    <xf numFmtId="0" fontId="2" fillId="0" borderId="18" xfId="1" applyFont="1" applyBorder="1"/>
    <xf numFmtId="0" fontId="2" fillId="0" borderId="17" xfId="1" applyFont="1" applyBorder="1"/>
    <xf numFmtId="20" fontId="2" fillId="0" borderId="0" xfId="1" applyNumberFormat="1" applyFont="1" applyAlignment="1">
      <alignment vertical="center"/>
    </xf>
    <xf numFmtId="0" fontId="2" fillId="0" borderId="18" xfId="1" applyFont="1" applyBorder="1" applyAlignment="1">
      <alignment horizontal="right" vertical="center"/>
    </xf>
    <xf numFmtId="177" fontId="12" fillId="0" borderId="23" xfId="1" applyNumberFormat="1" applyFont="1" applyBorder="1" applyAlignment="1">
      <alignment horizontal="center" vertical="center"/>
    </xf>
    <xf numFmtId="178" fontId="2" fillId="0" borderId="25" xfId="1" applyNumberFormat="1" applyFont="1" applyBorder="1" applyAlignment="1">
      <alignment vertical="center"/>
    </xf>
    <xf numFmtId="1" fontId="2" fillId="0" borderId="25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8" fillId="0" borderId="27" xfId="1" applyFont="1" applyBorder="1" applyAlignment="1">
      <alignment horizontal="left" vertical="center"/>
    </xf>
    <xf numFmtId="178" fontId="2" fillId="0" borderId="13" xfId="1" applyNumberFormat="1" applyFont="1" applyBorder="1" applyAlignment="1">
      <alignment vertical="center"/>
    </xf>
    <xf numFmtId="178" fontId="2" fillId="0" borderId="13" xfId="1" applyNumberFormat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176" fontId="8" fillId="2" borderId="33" xfId="1" applyNumberFormat="1" applyFont="1" applyFill="1" applyBorder="1" applyAlignment="1">
      <alignment horizontal="center" vertical="center"/>
    </xf>
    <xf numFmtId="177" fontId="8" fillId="2" borderId="30" xfId="1" applyNumberFormat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vertical="center" textRotation="255"/>
    </xf>
    <xf numFmtId="31" fontId="2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49" fontId="8" fillId="0" borderId="2" xfId="1" applyNumberFormat="1" applyFont="1" applyBorder="1" applyAlignment="1">
      <alignment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49" fontId="13" fillId="0" borderId="0" xfId="1" applyNumberFormat="1" applyFont="1" applyAlignment="1">
      <alignment horizontal="center"/>
    </xf>
    <xf numFmtId="0" fontId="8" fillId="2" borderId="32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2F34006A-6D2D-4CF9-85F6-55655D7FA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54DA-3220-4F5A-B7B6-B90ED249FECB}">
  <sheetPr>
    <pageSetUpPr fitToPage="1"/>
  </sheetPr>
  <dimension ref="A1:T83"/>
  <sheetViews>
    <sheetView tabSelected="1" view="pageBreakPreview" zoomScale="55" zoomScaleNormal="70" zoomScaleSheetLayoutView="55" workbookViewId="0">
      <selection activeCell="A77" sqref="A77:XFD78"/>
    </sheetView>
  </sheetViews>
  <sheetFormatPr defaultColWidth="9" defaultRowHeight="17.399999999999999" x14ac:dyDescent="0.5"/>
  <cols>
    <col min="1" max="1" width="4.109375" style="7" customWidth="1"/>
    <col min="2" max="2" width="10.6640625" style="6" customWidth="1"/>
    <col min="3" max="3" width="4.109375" style="5" customWidth="1"/>
    <col min="4" max="4" width="7.6640625" style="4" customWidth="1"/>
    <col min="5" max="5" width="18.6640625" style="1" customWidth="1"/>
    <col min="6" max="6" width="3.6640625" style="3" customWidth="1"/>
    <col min="7" max="7" width="1.88671875" style="1" customWidth="1"/>
    <col min="8" max="8" width="16.6640625" style="1" customWidth="1"/>
    <col min="9" max="9" width="18.6640625" style="1" customWidth="1"/>
    <col min="10" max="10" width="19.88671875" style="1" customWidth="1"/>
    <col min="11" max="11" width="18.6640625" style="2" customWidth="1"/>
    <col min="12" max="12" width="3.6640625" style="1" customWidth="1"/>
    <col min="13" max="14" width="6.33203125" style="1" bestFit="1" customWidth="1"/>
    <col min="15" max="15" width="18.33203125" style="1" bestFit="1" customWidth="1"/>
    <col min="16" max="16384" width="9" style="1"/>
  </cols>
  <sheetData>
    <row r="1" spans="1:15" s="30" customFormat="1" ht="35.1" customHeight="1" x14ac:dyDescent="0.75">
      <c r="A1" s="94" t="s">
        <v>64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5" s="26" customFormat="1" ht="17.25" customHeight="1" thickBot="1" x14ac:dyDescent="0.25">
      <c r="A2" s="91"/>
      <c r="B2" s="91"/>
      <c r="C2" s="91"/>
      <c r="D2" s="91"/>
      <c r="E2" s="91"/>
      <c r="F2" s="3"/>
      <c r="H2" s="39"/>
      <c r="I2" s="90"/>
      <c r="K2" s="89"/>
      <c r="L2" s="88"/>
    </row>
    <row r="3" spans="1:15" s="83" customFormat="1" ht="35.1" customHeight="1" thickBot="1" x14ac:dyDescent="0.55000000000000004">
      <c r="A3" s="87" t="s">
        <v>63</v>
      </c>
      <c r="B3" s="86" t="s">
        <v>62</v>
      </c>
      <c r="C3" s="85" t="s">
        <v>61</v>
      </c>
      <c r="D3" s="84" t="s">
        <v>60</v>
      </c>
      <c r="E3" s="95" t="s">
        <v>59</v>
      </c>
      <c r="F3" s="96"/>
      <c r="G3" s="97" t="s">
        <v>58</v>
      </c>
      <c r="H3" s="97"/>
      <c r="I3" s="97"/>
      <c r="J3" s="97"/>
      <c r="K3" s="97"/>
      <c r="L3" s="98"/>
      <c r="M3" s="92" t="s">
        <v>57</v>
      </c>
      <c r="N3" s="93"/>
      <c r="O3" s="93"/>
    </row>
    <row r="4" spans="1:15" s="26" customFormat="1" ht="17.25" customHeight="1" thickTop="1" x14ac:dyDescent="0.2">
      <c r="A4" s="36"/>
      <c r="B4" s="41"/>
      <c r="C4" s="67"/>
      <c r="D4" s="33"/>
      <c r="E4" s="39"/>
      <c r="F4" s="38"/>
      <c r="G4" s="79"/>
      <c r="H4" s="60"/>
      <c r="I4" s="37"/>
      <c r="J4" s="3"/>
      <c r="K4" s="28"/>
      <c r="L4" s="27"/>
      <c r="N4" s="39" t="s">
        <v>56</v>
      </c>
    </row>
    <row r="5" spans="1:15" s="26" customFormat="1" ht="17.25" customHeight="1" x14ac:dyDescent="0.2">
      <c r="A5" s="36">
        <v>1</v>
      </c>
      <c r="B5" s="35">
        <v>45999</v>
      </c>
      <c r="C5" s="66">
        <f>WEEKDAY(B5)</f>
        <v>2</v>
      </c>
      <c r="D5" s="33"/>
      <c r="E5" s="65" t="s">
        <v>7</v>
      </c>
      <c r="F5" s="82"/>
      <c r="H5" s="30" t="s">
        <v>55</v>
      </c>
      <c r="I5" s="28"/>
      <c r="K5" s="78"/>
      <c r="L5" s="27"/>
      <c r="N5" s="26" t="s">
        <v>54</v>
      </c>
    </row>
    <row r="6" spans="1:15" s="26" customFormat="1" ht="17.25" customHeight="1" x14ac:dyDescent="0.2">
      <c r="A6" s="36"/>
      <c r="B6" s="81"/>
      <c r="C6" s="66"/>
      <c r="D6" s="33"/>
      <c r="E6" s="55"/>
      <c r="F6" s="38"/>
      <c r="G6" s="79"/>
      <c r="H6" s="54"/>
      <c r="I6" s="29"/>
      <c r="K6" s="78"/>
      <c r="L6" s="27"/>
    </row>
    <row r="7" spans="1:15" s="26" customFormat="1" ht="17.25" customHeight="1" x14ac:dyDescent="0.2">
      <c r="A7" s="77"/>
      <c r="B7" s="76"/>
      <c r="C7" s="75"/>
      <c r="D7" s="50"/>
      <c r="E7" s="46"/>
      <c r="F7" s="58"/>
      <c r="G7" s="63"/>
      <c r="H7" s="45"/>
      <c r="I7" s="74"/>
      <c r="J7" s="44"/>
      <c r="K7" s="62" t="s">
        <v>7</v>
      </c>
      <c r="L7" s="42" t="s">
        <v>13</v>
      </c>
    </row>
    <row r="8" spans="1:15" s="26" customFormat="1" ht="17.25" customHeight="1" x14ac:dyDescent="0.2">
      <c r="A8" s="36"/>
      <c r="B8" s="41"/>
      <c r="C8" s="67"/>
      <c r="D8" s="33"/>
      <c r="E8" s="39"/>
      <c r="F8" s="38"/>
      <c r="G8" s="79"/>
      <c r="H8" s="60"/>
      <c r="I8" s="37"/>
      <c r="J8" s="3"/>
      <c r="K8" s="28"/>
      <c r="L8" s="27"/>
    </row>
    <row r="9" spans="1:15" s="26" customFormat="1" ht="17.25" customHeight="1" x14ac:dyDescent="0.2">
      <c r="A9" s="36">
        <f>MAX(A4:A$8)+1</f>
        <v>2</v>
      </c>
      <c r="B9" s="35">
        <f>MAX(B1:B$7)+1</f>
        <v>46000</v>
      </c>
      <c r="C9" s="66">
        <f>WEEKDAY(B9)</f>
        <v>3</v>
      </c>
      <c r="D9" s="33">
        <v>0.4201388888888889</v>
      </c>
      <c r="E9" s="65" t="s">
        <v>7</v>
      </c>
      <c r="F9" s="82" t="s">
        <v>53</v>
      </c>
      <c r="G9" s="26" t="s">
        <v>52</v>
      </c>
      <c r="H9" s="61"/>
      <c r="I9" s="28" t="s">
        <v>51</v>
      </c>
      <c r="K9" s="78"/>
      <c r="L9" s="27"/>
      <c r="M9" s="26" t="s">
        <v>9</v>
      </c>
      <c r="N9" s="26" t="s">
        <v>4</v>
      </c>
      <c r="O9" s="26" t="s">
        <v>8</v>
      </c>
    </row>
    <row r="10" spans="1:15" s="26" customFormat="1" ht="17.25" customHeight="1" x14ac:dyDescent="0.2">
      <c r="A10" s="36"/>
      <c r="B10" s="81"/>
      <c r="C10" s="66"/>
      <c r="D10" s="33">
        <v>0.70833333333333337</v>
      </c>
      <c r="E10" s="55" t="s">
        <v>50</v>
      </c>
      <c r="F10" s="38" t="s">
        <v>49</v>
      </c>
      <c r="G10" s="79"/>
      <c r="H10" s="54"/>
      <c r="I10" s="29"/>
      <c r="K10" s="78"/>
      <c r="L10" s="27"/>
      <c r="M10" s="26" t="s">
        <v>5</v>
      </c>
      <c r="N10" s="26" t="s">
        <v>4</v>
      </c>
    </row>
    <row r="11" spans="1:15" s="26" customFormat="1" ht="17.25" customHeight="1" x14ac:dyDescent="0.2">
      <c r="A11" s="36"/>
      <c r="B11" s="80"/>
      <c r="C11" s="66"/>
      <c r="D11" s="33"/>
      <c r="E11" s="65"/>
      <c r="F11" s="38"/>
      <c r="G11" s="79"/>
      <c r="H11" s="54"/>
      <c r="K11" s="78"/>
      <c r="L11" s="27"/>
      <c r="M11" s="26" t="s">
        <v>2</v>
      </c>
      <c r="N11" s="26" t="s">
        <v>48</v>
      </c>
    </row>
    <row r="12" spans="1:15" s="26" customFormat="1" ht="17.25" customHeight="1" x14ac:dyDescent="0.2">
      <c r="A12" s="77"/>
      <c r="B12" s="76"/>
      <c r="C12" s="75"/>
      <c r="D12" s="50"/>
      <c r="E12" s="46"/>
      <c r="F12" s="58"/>
      <c r="G12" s="63"/>
      <c r="H12" s="45"/>
      <c r="I12" s="74"/>
      <c r="J12" s="44"/>
      <c r="K12" s="62" t="s">
        <v>12</v>
      </c>
      <c r="L12" s="42" t="s">
        <v>13</v>
      </c>
    </row>
    <row r="13" spans="1:15" s="26" customFormat="1" ht="17.25" customHeight="1" x14ac:dyDescent="0.2">
      <c r="A13" s="36"/>
      <c r="B13" s="41"/>
      <c r="C13" s="67"/>
      <c r="D13" s="33"/>
      <c r="E13" s="39"/>
      <c r="F13" s="38"/>
      <c r="G13" s="79"/>
      <c r="H13" s="60"/>
      <c r="I13" s="37"/>
      <c r="J13" s="3"/>
      <c r="K13" s="28"/>
      <c r="L13" s="27"/>
    </row>
    <row r="14" spans="1:15" s="26" customFormat="1" ht="17.25" customHeight="1" x14ac:dyDescent="0.2">
      <c r="A14" s="36">
        <f>MAX(A$8:A13)+1</f>
        <v>3</v>
      </c>
      <c r="B14" s="35">
        <f>MAX(B$4:B12)+1</f>
        <v>46001</v>
      </c>
      <c r="C14" s="66">
        <f>WEEKDAY(B14)</f>
        <v>4</v>
      </c>
      <c r="D14" s="33"/>
      <c r="E14" s="55"/>
      <c r="F14" s="38"/>
      <c r="G14" s="26" t="s">
        <v>47</v>
      </c>
      <c r="H14" s="54"/>
      <c r="I14" s="29"/>
      <c r="K14" s="78"/>
      <c r="L14" s="27"/>
      <c r="M14" s="26" t="s">
        <v>9</v>
      </c>
      <c r="N14" s="26" t="s">
        <v>16</v>
      </c>
      <c r="O14" s="26" t="s">
        <v>8</v>
      </c>
    </row>
    <row r="15" spans="1:15" s="26" customFormat="1" ht="17.25" customHeight="1" x14ac:dyDescent="0.2">
      <c r="A15" s="36"/>
      <c r="B15" s="81"/>
      <c r="C15" s="66"/>
      <c r="D15" s="33"/>
      <c r="E15" s="32"/>
      <c r="F15" s="38"/>
      <c r="H15" s="54" t="s">
        <v>46</v>
      </c>
      <c r="I15" s="29"/>
      <c r="K15" s="78"/>
      <c r="L15" s="27"/>
      <c r="M15" s="26" t="s">
        <v>5</v>
      </c>
      <c r="N15" s="26" t="s">
        <v>16</v>
      </c>
    </row>
    <row r="16" spans="1:15" s="26" customFormat="1" ht="17.25" customHeight="1" x14ac:dyDescent="0.2">
      <c r="A16" s="36"/>
      <c r="B16" s="81"/>
      <c r="C16" s="66"/>
      <c r="D16" s="33"/>
      <c r="E16" s="65"/>
      <c r="F16" s="38"/>
      <c r="G16" s="79"/>
      <c r="H16" s="54" t="s">
        <v>45</v>
      </c>
      <c r="I16" s="29"/>
      <c r="K16" s="78"/>
      <c r="L16" s="27"/>
      <c r="M16" s="26" t="s">
        <v>2</v>
      </c>
      <c r="N16" s="26" t="s">
        <v>1</v>
      </c>
    </row>
    <row r="17" spans="1:20" s="26" customFormat="1" ht="17.25" customHeight="1" x14ac:dyDescent="0.2">
      <c r="A17" s="36"/>
      <c r="B17" s="80"/>
      <c r="C17" s="66"/>
      <c r="D17" s="33"/>
      <c r="E17" s="65"/>
      <c r="F17" s="38"/>
      <c r="G17" s="79"/>
      <c r="H17" s="54" t="s">
        <v>44</v>
      </c>
      <c r="K17" s="78"/>
      <c r="L17" s="27"/>
    </row>
    <row r="18" spans="1:20" s="26" customFormat="1" ht="17.25" customHeight="1" x14ac:dyDescent="0.2">
      <c r="A18" s="36"/>
      <c r="B18" s="80"/>
      <c r="C18" s="66"/>
      <c r="D18" s="33"/>
      <c r="E18" s="65"/>
      <c r="F18" s="38"/>
      <c r="G18" s="79"/>
      <c r="H18" s="54"/>
      <c r="K18" s="78"/>
      <c r="L18" s="27"/>
    </row>
    <row r="19" spans="1:20" s="26" customFormat="1" ht="17.25" customHeight="1" x14ac:dyDescent="0.2">
      <c r="A19" s="77"/>
      <c r="B19" s="76"/>
      <c r="C19" s="75"/>
      <c r="D19" s="50"/>
      <c r="E19" s="46"/>
      <c r="F19" s="58"/>
      <c r="G19" s="63"/>
      <c r="H19" s="45"/>
      <c r="I19" s="74"/>
      <c r="J19" s="44"/>
      <c r="K19" s="62" t="s">
        <v>43</v>
      </c>
      <c r="L19" s="42" t="s">
        <v>13</v>
      </c>
    </row>
    <row r="20" spans="1:20" ht="17.25" customHeight="1" x14ac:dyDescent="0.5">
      <c r="A20" s="36"/>
      <c r="B20" s="41"/>
      <c r="C20" s="67"/>
      <c r="D20" s="33"/>
      <c r="E20" s="39"/>
      <c r="F20" s="38"/>
      <c r="G20" s="3"/>
      <c r="H20" s="60"/>
      <c r="I20" s="37"/>
      <c r="J20" s="3"/>
      <c r="K20" s="28"/>
      <c r="L20" s="27"/>
    </row>
    <row r="21" spans="1:20" ht="17.25" customHeight="1" x14ac:dyDescent="0.5">
      <c r="A21" s="36">
        <f>MAX(A$4:A19)+1</f>
        <v>4</v>
      </c>
      <c r="B21" s="35">
        <f>MAX(B$4:B19)+1</f>
        <v>46002</v>
      </c>
      <c r="C21" s="66">
        <f>WEEKDAY(B21)</f>
        <v>5</v>
      </c>
      <c r="D21" s="33">
        <v>0.39930555555555558</v>
      </c>
      <c r="E21" s="55" t="s">
        <v>12</v>
      </c>
      <c r="F21" s="31" t="s">
        <v>11</v>
      </c>
      <c r="G21" s="39" t="s">
        <v>42</v>
      </c>
      <c r="H21" s="54"/>
      <c r="I21" s="26"/>
      <c r="J21" s="3"/>
      <c r="K21" s="28"/>
      <c r="L21" s="27"/>
      <c r="M21" s="1" t="s">
        <v>9</v>
      </c>
      <c r="N21" s="1" t="s">
        <v>4</v>
      </c>
      <c r="O21" s="1" t="s">
        <v>18</v>
      </c>
    </row>
    <row r="22" spans="1:20" ht="17.25" customHeight="1" x14ac:dyDescent="0.5">
      <c r="A22" s="36"/>
      <c r="B22" s="35"/>
      <c r="C22" s="66"/>
      <c r="D22" s="33">
        <v>0.51041666666666663</v>
      </c>
      <c r="E22" s="65" t="s">
        <v>23</v>
      </c>
      <c r="F22" s="38" t="s">
        <v>6</v>
      </c>
      <c r="G22" s="54"/>
      <c r="H22" s="30"/>
      <c r="I22" s="73"/>
      <c r="J22" s="3"/>
      <c r="K22" s="28"/>
      <c r="L22" s="27"/>
      <c r="M22" s="1" t="s">
        <v>5</v>
      </c>
      <c r="N22" s="1" t="s">
        <v>4</v>
      </c>
      <c r="O22" s="1" t="s">
        <v>15</v>
      </c>
    </row>
    <row r="23" spans="1:20" ht="17.25" customHeight="1" x14ac:dyDescent="0.5">
      <c r="A23" s="36"/>
      <c r="B23" s="35"/>
      <c r="C23" s="66"/>
      <c r="D23" s="33"/>
      <c r="E23" s="32"/>
      <c r="F23" s="31"/>
      <c r="G23" s="54"/>
      <c r="H23" s="30" t="s">
        <v>41</v>
      </c>
      <c r="I23" s="26"/>
      <c r="J23" s="3"/>
      <c r="K23" s="28"/>
      <c r="L23" s="27"/>
      <c r="M23" s="1" t="s">
        <v>9</v>
      </c>
      <c r="N23" s="1" t="s">
        <v>16</v>
      </c>
      <c r="O23" s="1" t="s">
        <v>21</v>
      </c>
    </row>
    <row r="24" spans="1:20" ht="17.25" customHeight="1" x14ac:dyDescent="0.5">
      <c r="A24" s="36"/>
      <c r="B24" s="35"/>
      <c r="C24" s="66"/>
      <c r="D24" s="33"/>
      <c r="E24" s="65"/>
      <c r="F24" s="38"/>
      <c r="G24" s="54"/>
      <c r="H24" s="30" t="s">
        <v>40</v>
      </c>
      <c r="I24" s="26"/>
      <c r="J24" s="3"/>
      <c r="K24" s="28"/>
      <c r="L24" s="27"/>
      <c r="M24" s="1" t="s">
        <v>5</v>
      </c>
      <c r="N24" s="1" t="s">
        <v>16</v>
      </c>
      <c r="O24" s="1" t="s">
        <v>20</v>
      </c>
      <c r="Q24" s="54"/>
    </row>
    <row r="25" spans="1:20" ht="17.25" customHeight="1" x14ac:dyDescent="0.5">
      <c r="A25" s="36"/>
      <c r="B25" s="35"/>
      <c r="C25" s="66"/>
      <c r="D25" s="33"/>
      <c r="E25" s="65"/>
      <c r="F25" s="38"/>
      <c r="G25" s="54"/>
      <c r="H25" s="30"/>
      <c r="I25" s="26"/>
      <c r="J25" s="3"/>
      <c r="K25" s="28"/>
      <c r="L25" s="27"/>
      <c r="M25" s="1" t="s">
        <v>2</v>
      </c>
      <c r="N25" s="1" t="s">
        <v>1</v>
      </c>
      <c r="O25" s="1" t="s">
        <v>8</v>
      </c>
      <c r="Q25" s="54"/>
    </row>
    <row r="26" spans="1:20" ht="17.25" customHeight="1" x14ac:dyDescent="0.5">
      <c r="A26" s="53"/>
      <c r="B26" s="52"/>
      <c r="C26" s="68"/>
      <c r="D26" s="50"/>
      <c r="E26" s="59"/>
      <c r="F26" s="58"/>
      <c r="G26" s="46"/>
      <c r="H26" s="46"/>
      <c r="I26" s="45"/>
      <c r="J26" s="72"/>
      <c r="K26" s="43" t="s">
        <v>23</v>
      </c>
      <c r="L26" s="42" t="s">
        <v>13</v>
      </c>
    </row>
    <row r="27" spans="1:20" ht="17.25" customHeight="1" x14ac:dyDescent="0.5">
      <c r="A27" s="36"/>
      <c r="B27" s="41"/>
      <c r="C27" s="67"/>
      <c r="D27" s="33"/>
      <c r="E27" s="39"/>
      <c r="F27" s="38"/>
      <c r="G27" s="69"/>
      <c r="H27" s="60"/>
      <c r="I27" s="37"/>
      <c r="J27" s="3"/>
      <c r="K27" s="28"/>
      <c r="L27" s="27"/>
    </row>
    <row r="28" spans="1:20" ht="17.25" customHeight="1" x14ac:dyDescent="0.5">
      <c r="A28" s="36">
        <f>MAX(A$4:A26)+1</f>
        <v>5</v>
      </c>
      <c r="B28" s="35">
        <f>MAX(B$4:B27)+1</f>
        <v>46003</v>
      </c>
      <c r="C28" s="66">
        <f>WEEKDAY(B28)</f>
        <v>6</v>
      </c>
      <c r="D28" s="33"/>
      <c r="E28" s="65"/>
      <c r="F28" s="31"/>
      <c r="G28" s="26"/>
      <c r="H28" s="30" t="s">
        <v>39</v>
      </c>
      <c r="J28" s="26"/>
      <c r="K28" s="26"/>
      <c r="L28" s="27"/>
      <c r="M28" s="1" t="s">
        <v>9</v>
      </c>
      <c r="N28" s="1" t="s">
        <v>16</v>
      </c>
      <c r="O28" s="1" t="s">
        <v>8</v>
      </c>
    </row>
    <row r="29" spans="1:20" ht="17.25" customHeight="1" x14ac:dyDescent="0.5">
      <c r="A29" s="36"/>
      <c r="B29" s="35"/>
      <c r="C29" s="66"/>
      <c r="D29" s="33"/>
      <c r="E29" s="65"/>
      <c r="F29" s="31"/>
      <c r="G29" s="26"/>
      <c r="H29" s="26" t="s">
        <v>38</v>
      </c>
      <c r="J29" s="26"/>
      <c r="K29" s="26"/>
      <c r="L29" s="27"/>
      <c r="M29" s="1" t="s">
        <v>5</v>
      </c>
      <c r="N29" s="1" t="s">
        <v>16</v>
      </c>
      <c r="Q29" s="30"/>
    </row>
    <row r="30" spans="1:20" ht="17.25" customHeight="1" x14ac:dyDescent="0.5">
      <c r="A30" s="36"/>
      <c r="B30" s="35"/>
      <c r="C30" s="66"/>
      <c r="D30" s="33"/>
      <c r="E30" s="65"/>
      <c r="F30" s="31"/>
      <c r="G30" s="26"/>
      <c r="H30" s="30"/>
      <c r="I30" s="26"/>
      <c r="J30" s="26"/>
      <c r="K30" s="26"/>
      <c r="L30" s="27"/>
      <c r="M30" s="1" t="s">
        <v>2</v>
      </c>
      <c r="N30" s="1" t="s">
        <v>1</v>
      </c>
      <c r="Q30" s="26"/>
      <c r="R30" s="26"/>
      <c r="S30" s="26"/>
    </row>
    <row r="31" spans="1:20" ht="17.25" customHeight="1" x14ac:dyDescent="0.5">
      <c r="A31" s="53"/>
      <c r="B31" s="52"/>
      <c r="C31" s="68"/>
      <c r="D31" s="50"/>
      <c r="E31" s="59"/>
      <c r="F31" s="58"/>
      <c r="G31" s="63"/>
      <c r="H31" s="71"/>
      <c r="I31" s="71"/>
      <c r="J31" s="71"/>
      <c r="K31" s="62" t="s">
        <v>23</v>
      </c>
      <c r="L31" s="42" t="s">
        <v>37</v>
      </c>
      <c r="Q31" s="30"/>
      <c r="R31" s="28"/>
      <c r="S31" s="3"/>
    </row>
    <row r="32" spans="1:20" s="26" customFormat="1" ht="17.25" customHeight="1" x14ac:dyDescent="0.2">
      <c r="A32" s="36"/>
      <c r="B32" s="41"/>
      <c r="C32" s="67"/>
      <c r="D32" s="33"/>
      <c r="E32" s="39"/>
      <c r="F32" s="38"/>
      <c r="G32" s="69"/>
      <c r="K32" s="28"/>
      <c r="L32" s="27"/>
      <c r="Q32" s="65"/>
      <c r="R32" s="70"/>
      <c r="T32" s="30"/>
    </row>
    <row r="33" spans="1:20" s="26" customFormat="1" ht="17.25" customHeight="1" x14ac:dyDescent="0.2">
      <c r="A33" s="36">
        <f>MAX(A$4:A31)+1</f>
        <v>6</v>
      </c>
      <c r="B33" s="35">
        <f>MAX(B$4:B31)+1</f>
        <v>46004</v>
      </c>
      <c r="C33" s="66">
        <f>WEEKDAY(B33)</f>
        <v>7</v>
      </c>
      <c r="D33" s="33"/>
      <c r="E33" s="65" t="s">
        <v>23</v>
      </c>
      <c r="F33" s="31" t="s">
        <v>11</v>
      </c>
      <c r="G33" s="26" t="s">
        <v>36</v>
      </c>
      <c r="H33" s="30"/>
      <c r="L33" s="27"/>
      <c r="M33" s="26" t="s">
        <v>9</v>
      </c>
      <c r="N33" s="26" t="s">
        <v>16</v>
      </c>
      <c r="O33" s="26" t="s">
        <v>8</v>
      </c>
      <c r="Q33" s="65"/>
      <c r="R33" s="70"/>
      <c r="T33" s="54"/>
    </row>
    <row r="34" spans="1:20" s="26" customFormat="1" ht="17.25" customHeight="1" x14ac:dyDescent="0.2">
      <c r="A34" s="36"/>
      <c r="B34" s="35"/>
      <c r="C34" s="66"/>
      <c r="D34" s="33"/>
      <c r="E34" s="65" t="s">
        <v>35</v>
      </c>
      <c r="F34" s="31" t="s">
        <v>6</v>
      </c>
      <c r="H34" s="30"/>
      <c r="L34" s="27"/>
      <c r="M34" s="26" t="s">
        <v>5</v>
      </c>
      <c r="N34" s="26" t="s">
        <v>16</v>
      </c>
      <c r="Q34" s="54"/>
      <c r="R34" s="70"/>
      <c r="T34" s="39"/>
    </row>
    <row r="35" spans="1:20" s="26" customFormat="1" ht="17.25" customHeight="1" x14ac:dyDescent="0.2">
      <c r="A35" s="36"/>
      <c r="B35" s="35"/>
      <c r="C35" s="66"/>
      <c r="D35" s="33"/>
      <c r="E35" s="65"/>
      <c r="F35" s="31"/>
      <c r="H35" s="54" t="s">
        <v>34</v>
      </c>
      <c r="L35" s="27"/>
      <c r="M35" s="26" t="s">
        <v>2</v>
      </c>
      <c r="N35" s="26" t="s">
        <v>1</v>
      </c>
      <c r="Q35" s="54"/>
      <c r="R35" s="70"/>
    </row>
    <row r="36" spans="1:20" s="26" customFormat="1" ht="17.25" customHeight="1" x14ac:dyDescent="0.2">
      <c r="A36" s="36"/>
      <c r="B36" s="35"/>
      <c r="C36" s="66"/>
      <c r="D36" s="33"/>
      <c r="E36" s="65"/>
      <c r="F36" s="31"/>
      <c r="H36" s="39" t="s">
        <v>33</v>
      </c>
      <c r="L36" s="27"/>
      <c r="Q36" s="54"/>
      <c r="R36" s="70"/>
    </row>
    <row r="37" spans="1:20" s="26" customFormat="1" ht="17.25" customHeight="1" x14ac:dyDescent="0.2">
      <c r="A37" s="36"/>
      <c r="B37" s="35"/>
      <c r="C37" s="66"/>
      <c r="D37" s="33"/>
      <c r="E37" s="65"/>
      <c r="F37" s="31"/>
      <c r="H37" s="39"/>
      <c r="L37" s="27"/>
      <c r="Q37" s="39"/>
    </row>
    <row r="38" spans="1:20" s="26" customFormat="1" ht="17.25" customHeight="1" x14ac:dyDescent="0.2">
      <c r="A38" s="53"/>
      <c r="B38" s="52"/>
      <c r="C38" s="68"/>
      <c r="D38" s="50"/>
      <c r="E38" s="59"/>
      <c r="F38" s="58"/>
      <c r="G38" s="63"/>
      <c r="H38" s="45"/>
      <c r="I38" s="45"/>
      <c r="J38" s="45"/>
      <c r="K38" s="62" t="s">
        <v>23</v>
      </c>
      <c r="L38" s="42" t="s">
        <v>13</v>
      </c>
    </row>
    <row r="39" spans="1:20" s="26" customFormat="1" ht="17.25" customHeight="1" x14ac:dyDescent="0.2">
      <c r="A39" s="36"/>
      <c r="B39" s="41"/>
      <c r="C39" s="67"/>
      <c r="D39" s="33"/>
      <c r="E39" s="39"/>
      <c r="F39" s="38"/>
      <c r="G39" s="69"/>
      <c r="I39" s="28"/>
      <c r="J39" s="3"/>
      <c r="K39" s="28"/>
      <c r="L39" s="27"/>
    </row>
    <row r="40" spans="1:20" s="26" customFormat="1" ht="17.25" customHeight="1" x14ac:dyDescent="0.2">
      <c r="A40" s="36">
        <f>MAX(A$4:A38)+1</f>
        <v>7</v>
      </c>
      <c r="B40" s="35">
        <f>MAX(B$4:B38)+1</f>
        <v>46005</v>
      </c>
      <c r="C40" s="66">
        <f>WEEKDAY(B40)</f>
        <v>1</v>
      </c>
      <c r="D40" s="33"/>
      <c r="E40" s="65" t="s">
        <v>23</v>
      </c>
      <c r="F40" s="31" t="s">
        <v>11</v>
      </c>
      <c r="G40" s="26" t="s">
        <v>32</v>
      </c>
      <c r="H40" s="30"/>
      <c r="L40" s="27"/>
      <c r="M40" s="26" t="s">
        <v>9</v>
      </c>
      <c r="N40" s="26" t="s">
        <v>16</v>
      </c>
      <c r="O40" s="26" t="s">
        <v>8</v>
      </c>
      <c r="Q40" s="54"/>
    </row>
    <row r="41" spans="1:20" s="26" customFormat="1" ht="16.649999999999999" customHeight="1" x14ac:dyDescent="0.2">
      <c r="A41" s="36"/>
      <c r="B41" s="35"/>
      <c r="C41" s="66"/>
      <c r="D41" s="33"/>
      <c r="E41" s="65" t="s">
        <v>27</v>
      </c>
      <c r="F41" s="31" t="s">
        <v>6</v>
      </c>
      <c r="H41" s="30"/>
      <c r="L41" s="27"/>
      <c r="M41" s="26" t="s">
        <v>5</v>
      </c>
      <c r="N41" s="26" t="s">
        <v>16</v>
      </c>
      <c r="Q41" s="54"/>
    </row>
    <row r="42" spans="1:20" s="26" customFormat="1" ht="16.649999999999999" customHeight="1" x14ac:dyDescent="0.2">
      <c r="A42" s="36"/>
      <c r="B42" s="35"/>
      <c r="C42" s="66"/>
      <c r="D42" s="33"/>
      <c r="E42" s="65"/>
      <c r="F42" s="31"/>
      <c r="H42" s="54" t="s">
        <v>31</v>
      </c>
      <c r="L42" s="27"/>
      <c r="M42" s="26" t="s">
        <v>2</v>
      </c>
      <c r="N42" s="26" t="s">
        <v>1</v>
      </c>
    </row>
    <row r="43" spans="1:20" s="26" customFormat="1" ht="17.25" customHeight="1" x14ac:dyDescent="0.2">
      <c r="A43" s="36"/>
      <c r="B43" s="35"/>
      <c r="C43" s="66"/>
      <c r="D43" s="33"/>
      <c r="E43" s="65"/>
      <c r="F43" s="31"/>
      <c r="H43" s="39" t="s">
        <v>30</v>
      </c>
      <c r="L43" s="27"/>
    </row>
    <row r="44" spans="1:20" s="26" customFormat="1" ht="17.25" customHeight="1" x14ac:dyDescent="0.2">
      <c r="A44" s="36"/>
      <c r="B44" s="35"/>
      <c r="C44" s="66"/>
      <c r="D44" s="33"/>
      <c r="E44" s="65"/>
      <c r="F44" s="31"/>
      <c r="L44" s="27"/>
    </row>
    <row r="45" spans="1:20" s="26" customFormat="1" ht="17.25" customHeight="1" x14ac:dyDescent="0.2">
      <c r="A45" s="53"/>
      <c r="B45" s="52"/>
      <c r="C45" s="68"/>
      <c r="D45" s="50"/>
      <c r="E45" s="59"/>
      <c r="F45" s="58"/>
      <c r="G45" s="63"/>
      <c r="H45" s="46"/>
      <c r="I45" s="45"/>
      <c r="J45" s="44"/>
      <c r="K45" s="62" t="s">
        <v>27</v>
      </c>
      <c r="L45" s="42" t="s">
        <v>13</v>
      </c>
    </row>
    <row r="46" spans="1:20" s="26" customFormat="1" ht="17.25" customHeight="1" x14ac:dyDescent="0.2">
      <c r="A46" s="36"/>
      <c r="B46" s="41"/>
      <c r="C46" s="67"/>
      <c r="D46" s="33"/>
      <c r="E46" s="39"/>
      <c r="F46" s="38"/>
      <c r="G46" s="3"/>
      <c r="I46" s="28"/>
      <c r="J46" s="3"/>
      <c r="K46" s="28"/>
      <c r="L46" s="27"/>
    </row>
    <row r="47" spans="1:20" s="26" customFormat="1" ht="17.25" customHeight="1" x14ac:dyDescent="0.2">
      <c r="A47" s="36">
        <f>MAX(A$4:A45)+1</f>
        <v>8</v>
      </c>
      <c r="B47" s="35">
        <f>MAX(B$4:B45)+1</f>
        <v>46006</v>
      </c>
      <c r="C47" s="66">
        <f>WEEKDAY(B47)</f>
        <v>2</v>
      </c>
      <c r="D47" s="33"/>
      <c r="E47" s="65"/>
      <c r="F47" s="31"/>
      <c r="H47" s="54" t="s">
        <v>31</v>
      </c>
      <c r="L47" s="27"/>
      <c r="M47" s="26" t="s">
        <v>9</v>
      </c>
      <c r="N47" s="26" t="s">
        <v>16</v>
      </c>
      <c r="O47" s="26" t="s">
        <v>8</v>
      </c>
    </row>
    <row r="48" spans="1:20" s="26" customFormat="1" ht="17.25" customHeight="1" x14ac:dyDescent="0.2">
      <c r="A48" s="36"/>
      <c r="B48" s="35"/>
      <c r="C48" s="64"/>
      <c r="D48" s="33"/>
      <c r="E48" s="32"/>
      <c r="F48" s="31"/>
      <c r="H48" s="39" t="s">
        <v>30</v>
      </c>
      <c r="L48" s="27"/>
      <c r="M48" s="26" t="s">
        <v>5</v>
      </c>
      <c r="N48" s="26" t="s">
        <v>16</v>
      </c>
    </row>
    <row r="49" spans="1:15" s="26" customFormat="1" ht="17.25" customHeight="1" x14ac:dyDescent="0.2">
      <c r="A49" s="36"/>
      <c r="B49" s="35"/>
      <c r="C49" s="64"/>
      <c r="D49" s="33"/>
      <c r="E49" s="32"/>
      <c r="F49" s="31"/>
      <c r="H49" s="30"/>
      <c r="L49" s="27"/>
      <c r="M49" s="26" t="s">
        <v>2</v>
      </c>
      <c r="N49" s="26" t="s">
        <v>1</v>
      </c>
    </row>
    <row r="50" spans="1:15" s="26" customFormat="1" ht="17.25" customHeight="1" x14ac:dyDescent="0.2">
      <c r="A50" s="53"/>
      <c r="B50" s="52"/>
      <c r="C50" s="51"/>
      <c r="D50" s="50"/>
      <c r="E50" s="59"/>
      <c r="F50" s="58"/>
      <c r="G50" s="63"/>
      <c r="H50" s="46"/>
      <c r="I50" s="45"/>
      <c r="J50" s="44"/>
      <c r="K50" s="62" t="s">
        <v>27</v>
      </c>
      <c r="L50" s="42" t="s">
        <v>13</v>
      </c>
    </row>
    <row r="51" spans="1:15" s="26" customFormat="1" ht="17.25" customHeight="1" x14ac:dyDescent="0.2">
      <c r="A51" s="36"/>
      <c r="B51" s="41"/>
      <c r="C51" s="40"/>
      <c r="D51" s="33"/>
      <c r="E51" s="39"/>
      <c r="F51" s="38"/>
      <c r="G51" s="61"/>
      <c r="H51" s="60"/>
      <c r="I51" s="37"/>
      <c r="J51" s="3"/>
      <c r="K51" s="28"/>
      <c r="L51" s="27"/>
    </row>
    <row r="52" spans="1:15" s="26" customFormat="1" ht="17.25" customHeight="1" x14ac:dyDescent="0.2">
      <c r="A52" s="36">
        <f>MAX(A$4:A50)+1</f>
        <v>9</v>
      </c>
      <c r="B52" s="35">
        <f>MAX(B$4:B50)+1</f>
        <v>46007</v>
      </c>
      <c r="C52" s="34">
        <f>WEEKDAY(B52)</f>
        <v>3</v>
      </c>
      <c r="D52" s="33"/>
      <c r="F52" s="31"/>
      <c r="H52" s="30" t="s">
        <v>29</v>
      </c>
      <c r="K52" s="28"/>
      <c r="L52" s="27"/>
      <c r="M52" s="26" t="s">
        <v>9</v>
      </c>
      <c r="N52" s="26" t="s">
        <v>16</v>
      </c>
      <c r="O52" s="26" t="s">
        <v>8</v>
      </c>
    </row>
    <row r="53" spans="1:15" s="26" customFormat="1" ht="17.25" customHeight="1" x14ac:dyDescent="0.2">
      <c r="A53" s="36"/>
      <c r="B53" s="35"/>
      <c r="C53" s="34"/>
      <c r="D53" s="33"/>
      <c r="E53" s="55"/>
      <c r="F53" s="31"/>
      <c r="G53" s="30"/>
      <c r="H53" s="26" t="s">
        <v>28</v>
      </c>
      <c r="K53" s="28"/>
      <c r="L53" s="27"/>
      <c r="M53" s="26" t="s">
        <v>5</v>
      </c>
      <c r="N53" s="26" t="s">
        <v>16</v>
      </c>
    </row>
    <row r="54" spans="1:15" s="26" customFormat="1" ht="17.25" customHeight="1" x14ac:dyDescent="0.2">
      <c r="A54" s="36"/>
      <c r="B54" s="35"/>
      <c r="C54" s="34"/>
      <c r="D54" s="33"/>
      <c r="E54" s="32"/>
      <c r="F54" s="31"/>
      <c r="G54" s="30"/>
      <c r="H54" s="39"/>
      <c r="K54" s="28"/>
      <c r="L54" s="27"/>
      <c r="M54" s="26" t="s">
        <v>2</v>
      </c>
      <c r="N54" s="26" t="s">
        <v>1</v>
      </c>
    </row>
    <row r="55" spans="1:15" s="26" customFormat="1" ht="17.25" customHeight="1" x14ac:dyDescent="0.2">
      <c r="A55" s="53"/>
      <c r="B55" s="52"/>
      <c r="C55" s="51"/>
      <c r="D55" s="50"/>
      <c r="E55" s="59"/>
      <c r="F55" s="58"/>
      <c r="G55" s="46"/>
      <c r="H55" s="46"/>
      <c r="I55" s="45"/>
      <c r="J55" s="44"/>
      <c r="K55" s="43" t="s">
        <v>27</v>
      </c>
      <c r="L55" s="42" t="s">
        <v>13</v>
      </c>
    </row>
    <row r="56" spans="1:15" s="26" customFormat="1" ht="17.25" customHeight="1" x14ac:dyDescent="0.2">
      <c r="A56" s="36"/>
      <c r="B56" s="41"/>
      <c r="C56" s="40"/>
      <c r="D56" s="33"/>
      <c r="E56" s="39"/>
      <c r="F56" s="38"/>
      <c r="G56" s="3"/>
      <c r="H56" s="3"/>
      <c r="I56" s="28"/>
      <c r="J56" s="3"/>
      <c r="K56" s="28"/>
      <c r="L56" s="27"/>
    </row>
    <row r="57" spans="1:15" s="26" customFormat="1" ht="17.25" customHeight="1" x14ac:dyDescent="0.2">
      <c r="A57" s="36">
        <f>MAX(A$4:A55)+1</f>
        <v>10</v>
      </c>
      <c r="B57" s="35">
        <f>MAX(B$4:B55)+1</f>
        <v>46008</v>
      </c>
      <c r="C57" s="34">
        <f>WEEKDAY(B57)</f>
        <v>4</v>
      </c>
      <c r="D57" s="33"/>
      <c r="E57" s="55" t="s">
        <v>27</v>
      </c>
      <c r="F57" s="31" t="s">
        <v>11</v>
      </c>
      <c r="G57" s="26" t="s">
        <v>26</v>
      </c>
      <c r="H57" s="54"/>
      <c r="K57" s="28"/>
      <c r="L57" s="27"/>
      <c r="M57" s="26" t="s">
        <v>9</v>
      </c>
      <c r="N57" s="26" t="s">
        <v>16</v>
      </c>
      <c r="O57" s="26" t="s">
        <v>8</v>
      </c>
    </row>
    <row r="58" spans="1:15" s="26" customFormat="1" ht="17.25" customHeight="1" x14ac:dyDescent="0.2">
      <c r="A58" s="36"/>
      <c r="B58" s="35"/>
      <c r="C58" s="34"/>
      <c r="D58" s="33"/>
      <c r="E58" s="32" t="s">
        <v>23</v>
      </c>
      <c r="F58" s="31" t="s">
        <v>6</v>
      </c>
      <c r="G58" s="30"/>
      <c r="H58" s="54"/>
      <c r="I58" s="29"/>
      <c r="J58" s="3"/>
      <c r="K58" s="28"/>
      <c r="L58" s="27"/>
      <c r="M58" s="26" t="s">
        <v>5</v>
      </c>
      <c r="N58" s="26" t="s">
        <v>16</v>
      </c>
    </row>
    <row r="59" spans="1:15" s="26" customFormat="1" ht="17.25" customHeight="1" x14ac:dyDescent="0.2">
      <c r="A59" s="36"/>
      <c r="B59" s="35"/>
      <c r="C59" s="34"/>
      <c r="D59" s="33"/>
      <c r="E59" s="32"/>
      <c r="F59" s="31"/>
      <c r="G59" s="30"/>
      <c r="H59" s="30" t="s">
        <v>25</v>
      </c>
      <c r="I59" s="29"/>
      <c r="J59" s="3"/>
      <c r="K59" s="28"/>
      <c r="L59" s="27"/>
      <c r="M59" s="26" t="s">
        <v>2</v>
      </c>
      <c r="N59" s="26" t="s">
        <v>1</v>
      </c>
    </row>
    <row r="60" spans="1:15" s="26" customFormat="1" ht="17.25" customHeight="1" x14ac:dyDescent="0.2">
      <c r="A60" s="36"/>
      <c r="B60" s="35"/>
      <c r="C60" s="34"/>
      <c r="D60" s="33"/>
      <c r="E60" s="32"/>
      <c r="F60" s="31"/>
      <c r="G60" s="30"/>
      <c r="H60" s="30" t="s">
        <v>24</v>
      </c>
      <c r="I60" s="29"/>
      <c r="J60" s="3"/>
      <c r="K60" s="28"/>
      <c r="L60" s="27"/>
    </row>
    <row r="61" spans="1:15" s="26" customFormat="1" ht="17.25" customHeight="1" x14ac:dyDescent="0.2">
      <c r="A61" s="36"/>
      <c r="B61" s="35"/>
      <c r="C61" s="34"/>
      <c r="D61" s="33"/>
      <c r="E61" s="32"/>
      <c r="F61" s="31"/>
      <c r="G61" s="30"/>
      <c r="H61" s="54"/>
      <c r="I61" s="29"/>
      <c r="J61" s="3"/>
      <c r="K61" s="28"/>
      <c r="L61" s="27"/>
    </row>
    <row r="62" spans="1:15" s="26" customFormat="1" ht="17.25" customHeight="1" x14ac:dyDescent="0.2">
      <c r="A62" s="53"/>
      <c r="B62" s="52"/>
      <c r="C62" s="51"/>
      <c r="D62" s="50"/>
      <c r="E62" s="49"/>
      <c r="F62" s="48"/>
      <c r="G62" s="47"/>
      <c r="H62" s="46"/>
      <c r="I62" s="45"/>
      <c r="J62" s="44"/>
      <c r="K62" s="43" t="s">
        <v>23</v>
      </c>
      <c r="L62" s="42" t="s">
        <v>13</v>
      </c>
    </row>
    <row r="63" spans="1:15" s="26" customFormat="1" ht="17.25" customHeight="1" x14ac:dyDescent="0.2">
      <c r="A63" s="36"/>
      <c r="B63" s="41"/>
      <c r="C63" s="40"/>
      <c r="D63" s="33"/>
      <c r="E63" s="39"/>
      <c r="F63" s="38"/>
      <c r="G63" s="3"/>
      <c r="H63" s="3"/>
      <c r="I63" s="37"/>
      <c r="J63" s="3"/>
      <c r="K63" s="28"/>
      <c r="L63" s="27"/>
    </row>
    <row r="64" spans="1:15" s="26" customFormat="1" ht="17.25" customHeight="1" x14ac:dyDescent="0.2">
      <c r="A64" s="36">
        <f>MAX(A$4:A62)+1</f>
        <v>11</v>
      </c>
      <c r="B64" s="35">
        <f>MAX(B$4:B62)+1</f>
        <v>46009</v>
      </c>
      <c r="C64" s="34">
        <f>WEEKDAY(B64)</f>
        <v>5</v>
      </c>
      <c r="D64" s="33">
        <v>0.40972222222222221</v>
      </c>
      <c r="E64" s="55" t="s">
        <v>23</v>
      </c>
      <c r="F64" s="31" t="s">
        <v>11</v>
      </c>
      <c r="G64" s="57" t="s">
        <v>22</v>
      </c>
      <c r="H64" s="30"/>
      <c r="I64" s="29"/>
      <c r="K64" s="28"/>
      <c r="L64" s="27"/>
      <c r="M64" s="26" t="s">
        <v>9</v>
      </c>
      <c r="N64" s="26" t="s">
        <v>4</v>
      </c>
      <c r="O64" s="26" t="s">
        <v>21</v>
      </c>
    </row>
    <row r="65" spans="1:15" s="26" customFormat="1" ht="17.25" customHeight="1" x14ac:dyDescent="0.2">
      <c r="A65" s="36"/>
      <c r="B65" s="35"/>
      <c r="C65" s="34"/>
      <c r="D65" s="33">
        <v>0.51388888888888884</v>
      </c>
      <c r="E65" s="32" t="s">
        <v>12</v>
      </c>
      <c r="F65" s="31" t="s">
        <v>6</v>
      </c>
      <c r="G65" s="56"/>
      <c r="H65" s="30"/>
      <c r="I65" s="29"/>
      <c r="J65" s="3"/>
      <c r="K65" s="28"/>
      <c r="L65" s="27"/>
      <c r="M65" s="26" t="s">
        <v>5</v>
      </c>
      <c r="N65" s="26" t="s">
        <v>4</v>
      </c>
      <c r="O65" s="26" t="s">
        <v>20</v>
      </c>
    </row>
    <row r="66" spans="1:15" s="26" customFormat="1" ht="17.25" customHeight="1" x14ac:dyDescent="0.2">
      <c r="A66" s="36"/>
      <c r="B66" s="35"/>
      <c r="C66" s="34"/>
      <c r="D66" s="33"/>
      <c r="E66" s="55"/>
      <c r="F66" s="31"/>
      <c r="H66" s="54" t="s">
        <v>19</v>
      </c>
      <c r="I66" s="29"/>
      <c r="J66" s="3"/>
      <c r="K66" s="28"/>
      <c r="L66" s="27"/>
      <c r="M66" s="26" t="s">
        <v>9</v>
      </c>
      <c r="N66" s="26" t="s">
        <v>16</v>
      </c>
      <c r="O66" s="26" t="s">
        <v>18</v>
      </c>
    </row>
    <row r="67" spans="1:15" s="26" customFormat="1" ht="16.8" customHeight="1" x14ac:dyDescent="0.2">
      <c r="A67" s="36"/>
      <c r="B67" s="35"/>
      <c r="C67" s="34"/>
      <c r="D67" s="33"/>
      <c r="E67" s="32"/>
      <c r="F67" s="31"/>
      <c r="G67" s="30"/>
      <c r="H67" s="54" t="s">
        <v>17</v>
      </c>
      <c r="I67" s="29"/>
      <c r="J67" s="3"/>
      <c r="K67" s="28"/>
      <c r="L67" s="27"/>
      <c r="M67" s="26" t="s">
        <v>5</v>
      </c>
      <c r="N67" s="26" t="s">
        <v>16</v>
      </c>
      <c r="O67" s="26" t="s">
        <v>15</v>
      </c>
    </row>
    <row r="68" spans="1:15" s="26" customFormat="1" ht="16.8" customHeight="1" x14ac:dyDescent="0.2">
      <c r="A68" s="36"/>
      <c r="B68" s="35"/>
      <c r="C68" s="34"/>
      <c r="D68" s="33"/>
      <c r="E68" s="32"/>
      <c r="F68" s="31"/>
      <c r="G68" s="30"/>
      <c r="H68" s="54"/>
      <c r="I68" s="29"/>
      <c r="J68" s="3"/>
      <c r="K68" s="28"/>
      <c r="L68" s="27"/>
      <c r="M68" s="26" t="s">
        <v>2</v>
      </c>
      <c r="N68" s="26" t="s">
        <v>1</v>
      </c>
    </row>
    <row r="69" spans="1:15" s="26" customFormat="1" ht="17.25" customHeight="1" x14ac:dyDescent="0.2">
      <c r="A69" s="53"/>
      <c r="B69" s="52"/>
      <c r="C69" s="51"/>
      <c r="D69" s="50"/>
      <c r="E69" s="49"/>
      <c r="F69" s="48"/>
      <c r="G69" s="47"/>
      <c r="H69" s="46"/>
      <c r="I69" s="45"/>
      <c r="J69" s="44"/>
      <c r="K69" s="43" t="s">
        <v>14</v>
      </c>
      <c r="L69" s="42" t="s">
        <v>13</v>
      </c>
    </row>
    <row r="70" spans="1:15" s="26" customFormat="1" ht="17.25" customHeight="1" x14ac:dyDescent="0.2">
      <c r="A70" s="36"/>
      <c r="B70" s="41"/>
      <c r="C70" s="40"/>
      <c r="D70" s="33"/>
      <c r="E70" s="39"/>
      <c r="F70" s="38"/>
      <c r="G70" s="3"/>
      <c r="H70" s="3"/>
      <c r="I70" s="37"/>
      <c r="J70" s="3"/>
      <c r="K70" s="28"/>
      <c r="L70" s="27"/>
    </row>
    <row r="71" spans="1:15" s="26" customFormat="1" ht="17.25" customHeight="1" x14ac:dyDescent="0.2">
      <c r="A71" s="36">
        <f>MAX(A$4:A67)+1</f>
        <v>12</v>
      </c>
      <c r="B71" s="35">
        <f>MAX(B$4:B69)+1</f>
        <v>46010</v>
      </c>
      <c r="C71" s="34">
        <f>WEEKDAY(B71)</f>
        <v>6</v>
      </c>
      <c r="D71" s="33">
        <v>0.39583333333333331</v>
      </c>
      <c r="E71" s="32" t="s">
        <v>12</v>
      </c>
      <c r="F71" s="31" t="s">
        <v>11</v>
      </c>
      <c r="G71" s="26" t="s">
        <v>10</v>
      </c>
      <c r="H71" s="30"/>
      <c r="K71" s="28"/>
      <c r="L71" s="27"/>
      <c r="M71" s="26" t="s">
        <v>9</v>
      </c>
      <c r="N71" s="26" t="s">
        <v>4</v>
      </c>
      <c r="O71" s="26" t="s">
        <v>8</v>
      </c>
    </row>
    <row r="72" spans="1:15" s="26" customFormat="1" ht="17.25" customHeight="1" x14ac:dyDescent="0.2">
      <c r="A72" s="36"/>
      <c r="B72" s="35"/>
      <c r="C72" s="34"/>
      <c r="D72" s="33">
        <v>0.72916666666666663</v>
      </c>
      <c r="E72" s="32" t="s">
        <v>7</v>
      </c>
      <c r="F72" s="31" t="s">
        <v>6</v>
      </c>
      <c r="H72" s="30"/>
      <c r="I72" s="29"/>
      <c r="J72" s="3"/>
      <c r="K72" s="28"/>
      <c r="L72" s="27"/>
      <c r="M72" s="26" t="s">
        <v>5</v>
      </c>
      <c r="N72" s="26" t="s">
        <v>4</v>
      </c>
    </row>
    <row r="73" spans="1:15" s="26" customFormat="1" ht="17.25" customHeight="1" x14ac:dyDescent="0.2">
      <c r="A73" s="36"/>
      <c r="B73" s="35"/>
      <c r="C73" s="34"/>
      <c r="D73" s="33"/>
      <c r="E73" s="32"/>
      <c r="F73" s="31"/>
      <c r="G73" s="30"/>
      <c r="H73" s="30" t="s">
        <v>3</v>
      </c>
      <c r="I73" s="29"/>
      <c r="J73" s="3"/>
      <c r="K73" s="28"/>
      <c r="L73" s="27"/>
      <c r="M73" s="26" t="s">
        <v>2</v>
      </c>
      <c r="N73" s="26" t="s">
        <v>1</v>
      </c>
    </row>
    <row r="74" spans="1:15" s="9" customFormat="1" ht="17.25" customHeight="1" thickBot="1" x14ac:dyDescent="0.55000000000000004">
      <c r="A74" s="25"/>
      <c r="B74" s="24"/>
      <c r="C74" s="23"/>
      <c r="D74" s="22"/>
      <c r="E74" s="21"/>
      <c r="F74" s="20"/>
      <c r="G74" s="19"/>
      <c r="H74" s="19"/>
      <c r="I74" s="18"/>
      <c r="J74" s="17"/>
      <c r="K74" s="16"/>
      <c r="L74" s="15"/>
      <c r="M74" s="1"/>
      <c r="N74" s="1"/>
      <c r="O74" s="1"/>
    </row>
    <row r="75" spans="1:15" s="9" customFormat="1" ht="17.25" customHeight="1" x14ac:dyDescent="0.45">
      <c r="A75" s="8" t="s">
        <v>0</v>
      </c>
      <c r="B75" s="14"/>
      <c r="C75" s="13"/>
      <c r="D75" s="12"/>
      <c r="F75" s="11"/>
      <c r="K75" s="10"/>
    </row>
    <row r="76" spans="1:15" s="9" customFormat="1" ht="9.9" customHeight="1" x14ac:dyDescent="0.45">
      <c r="A76" s="8"/>
      <c r="B76" s="14"/>
      <c r="C76" s="13"/>
      <c r="D76" s="12"/>
      <c r="F76" s="11"/>
      <c r="K76" s="10"/>
    </row>
    <row r="77" spans="1:15" ht="17.25" customHeight="1" x14ac:dyDescent="0.5"/>
    <row r="78" spans="1:15" ht="17.25" customHeight="1" x14ac:dyDescent="0.5"/>
    <row r="79" spans="1:15" ht="17.25" customHeight="1" x14ac:dyDescent="0.5"/>
    <row r="80" spans="1:15" ht="17.25" customHeight="1" x14ac:dyDescent="0.5"/>
    <row r="81" spans="2:15" s="7" customFormat="1" ht="17.25" customHeight="1" x14ac:dyDescent="0.5">
      <c r="B81" s="6"/>
      <c r="C81" s="5"/>
      <c r="D81" s="4"/>
      <c r="E81" s="1"/>
      <c r="F81" s="3"/>
      <c r="G81" s="1"/>
      <c r="H81" s="1"/>
      <c r="I81" s="1"/>
      <c r="J81" s="1"/>
      <c r="K81" s="2"/>
      <c r="L81" s="1"/>
      <c r="M81" s="1"/>
      <c r="N81" s="1"/>
      <c r="O81" s="1"/>
    </row>
    <row r="82" spans="2:15" s="7" customFormat="1" ht="17.25" customHeight="1" x14ac:dyDescent="0.5">
      <c r="B82" s="6"/>
      <c r="C82" s="5"/>
      <c r="D82" s="4"/>
      <c r="E82" s="1"/>
      <c r="F82" s="3"/>
      <c r="G82" s="1"/>
      <c r="H82" s="1"/>
      <c r="I82" s="1"/>
      <c r="J82" s="1"/>
      <c r="K82" s="2"/>
      <c r="L82" s="1"/>
      <c r="M82" s="1"/>
      <c r="N82" s="1"/>
      <c r="O82" s="1"/>
    </row>
    <row r="83" spans="2:15" s="7" customFormat="1" ht="17.25" customHeight="1" x14ac:dyDescent="0.5">
      <c r="B83" s="6"/>
      <c r="C83" s="5"/>
      <c r="D83" s="4"/>
      <c r="E83" s="1"/>
      <c r="F83" s="3"/>
      <c r="G83" s="1"/>
      <c r="H83" s="1"/>
      <c r="I83" s="1"/>
      <c r="J83" s="1"/>
      <c r="K83" s="2"/>
      <c r="L83" s="1"/>
      <c r="M83" s="1"/>
      <c r="N83" s="1"/>
      <c r="O83" s="1"/>
    </row>
  </sheetData>
  <mergeCells count="4">
    <mergeCell ref="M3:O3"/>
    <mergeCell ref="A1:L1"/>
    <mergeCell ref="E3:F3"/>
    <mergeCell ref="G3:L3"/>
  </mergeCells>
  <phoneticPr fontId="3"/>
  <printOptions horizontalCentered="1"/>
  <pageMargins left="0.78740157480314965" right="0.59055118110236227" top="0.78740157480314965" bottom="0.59055118110236227" header="0.39370078740157483" footer="0"/>
  <pageSetup paperSize="9" scale="5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R7ボルネオ現地調査</vt:lpstr>
      <vt:lpstr>'R7ボルネオ現地調査'!Print_Area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dcterms:created xsi:type="dcterms:W3CDTF">2025-10-14T04:52:06Z</dcterms:created>
  <dcterms:modified xsi:type="dcterms:W3CDTF">2025-10-15T02:50:10Z</dcterms:modified>
</cp:coreProperties>
</file>