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11 遺骨収集事業⑪（カザフスタン収集1-2次）\"/>
    </mc:Choice>
  </mc:AlternateContent>
  <xr:revisionPtr revIDLastSave="0" documentId="13_ncr:1_{A426B5F7-A49D-436A-90F8-A645CA9E038E}" xr6:coauthVersionLast="47" xr6:coauthVersionMax="47" xr10:uidLastSave="{00000000-0000-0000-0000-000000000000}"/>
  <bookViews>
    <workbookView xWindow="-110" yWindow="-110" windowWidth="19420" windowHeight="10420" tabRatio="862" firstSheet="1" activeTab="1" xr2:uid="{00000000-000D-0000-FFFF-FFFF00000000}"/>
  </bookViews>
  <sheets>
    <sheet name="KZ収集 (復路乗り継ぎ長め)" sheetId="31" state="hidden" r:id="rId1"/>
    <sheet name="R6カザフ収集1次" sheetId="49" r:id="rId2"/>
  </sheets>
  <definedNames>
    <definedName name="_xlnm.Print_Area" localSheetId="0">'KZ収集 (復路乗り継ぎ長め)'!$A$2:$M$86</definedName>
    <definedName name="_xlnm.Print_Area" localSheetId="1">'R6カザフ収集1次'!$A$1:$N$101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9" l="1"/>
  <c r="B15" i="49"/>
  <c r="C15" i="49" s="1"/>
  <c r="A25" i="49"/>
  <c r="A29" i="49" l="1"/>
  <c r="B25" i="49"/>
  <c r="A40" i="49" l="1"/>
  <c r="C25" i="49"/>
  <c r="B29" i="49"/>
  <c r="C29" i="49" s="1"/>
  <c r="A36" i="49"/>
  <c r="B36" i="49" l="1"/>
  <c r="A44" i="49"/>
  <c r="A48" i="49"/>
  <c r="C36" i="49" l="1"/>
  <c r="B44" i="49"/>
  <c r="C44" i="49" s="1"/>
  <c r="A60" i="49"/>
  <c r="B48" i="49"/>
  <c r="C48" i="49" s="1"/>
  <c r="A52" i="49"/>
  <c r="A56" i="49" s="1"/>
  <c r="B40" i="49"/>
  <c r="B56" i="49" l="1"/>
  <c r="C56" i="49" s="1"/>
  <c r="A64" i="49"/>
  <c r="A68" i="49" s="1"/>
  <c r="A72" i="49"/>
  <c r="C40" i="49"/>
  <c r="B52" i="49"/>
  <c r="C52" i="49" l="1"/>
  <c r="B60" i="49"/>
  <c r="C60" i="49" s="1"/>
  <c r="B64" i="49"/>
  <c r="C64" i="49" s="1"/>
  <c r="A76" i="49"/>
  <c r="A80" i="49" s="1"/>
  <c r="A87" i="49" s="1"/>
  <c r="A92" i="49" s="1"/>
  <c r="B68" i="49" l="1"/>
  <c r="C68" i="49" s="1"/>
  <c r="B72" i="49" l="1"/>
  <c r="C72" i="49" l="1"/>
  <c r="B76" i="49"/>
  <c r="C76" i="49" l="1"/>
  <c r="B80" i="49"/>
  <c r="C80" i="49" l="1"/>
  <c r="B87" i="49"/>
  <c r="C87" i="49" l="1"/>
  <c r="B92" i="49"/>
  <c r="C92" i="49" s="1"/>
  <c r="A24" i="31"/>
  <c r="B14" i="31"/>
  <c r="C7" i="31"/>
  <c r="C14" i="31" l="1"/>
  <c r="B24" i="31"/>
  <c r="C24" i="31" s="1"/>
  <c r="A34" i="31"/>
  <c r="A40" i="31" s="1"/>
  <c r="B34" i="31"/>
  <c r="C34" i="31" s="1"/>
  <c r="A44" i="31" l="1"/>
  <c r="B40" i="31"/>
  <c r="B44" i="31" s="1"/>
  <c r="C44" i="31" s="1"/>
  <c r="A48" i="31"/>
  <c r="B48" i="31" l="1"/>
  <c r="C40" i="31"/>
  <c r="A52" i="31"/>
  <c r="C48" i="31" l="1"/>
  <c r="B52" i="31"/>
  <c r="C52" i="31" s="1"/>
  <c r="A56" i="31"/>
  <c r="A60" i="31" s="1"/>
  <c r="A67" i="31" s="1"/>
  <c r="A76" i="31" s="1"/>
  <c r="A82" i="31" l="1"/>
  <c r="B56" i="31"/>
  <c r="C56" i="31" s="1"/>
  <c r="B60" i="31" l="1"/>
  <c r="C60" i="31" s="1"/>
  <c r="B67" i="31"/>
  <c r="C67" i="31" l="1"/>
  <c r="B76" i="31"/>
  <c r="C76" i="31" l="1"/>
  <c r="B82" i="31"/>
  <c r="C82" i="31" s="1"/>
</calcChain>
</file>

<file path=xl/sharedStrings.xml><?xml version="1.0" encoding="utf-8"?>
<sst xmlns="http://schemas.openxmlformats.org/spreadsheetml/2006/main" count="350" uniqueCount="115">
  <si>
    <t>※ 日程は、現地事情等により変更することがある。</t>
    <rPh sb="2" eb="4">
      <t>ニッテイ</t>
    </rPh>
    <rPh sb="6" eb="8">
      <t>ゲンチ</t>
    </rPh>
    <rPh sb="8" eb="10">
      <t>ジジョウ</t>
    </rPh>
    <rPh sb="10" eb="11">
      <t>トウ</t>
    </rPh>
    <rPh sb="14" eb="16">
      <t>ヘンコウ</t>
    </rPh>
    <phoneticPr fontId="3"/>
  </si>
  <si>
    <t>泊</t>
    <rPh sb="0" eb="1">
      <t>ハク</t>
    </rPh>
    <phoneticPr fontId="7"/>
  </si>
  <si>
    <t>千代田区</t>
    <rPh sb="0" eb="4">
      <t>チヨダク</t>
    </rPh>
    <phoneticPr fontId="8"/>
  </si>
  <si>
    <t>着</t>
    <rPh sb="0" eb="1">
      <t>チャク</t>
    </rPh>
    <phoneticPr fontId="8"/>
  </si>
  <si>
    <t>成田</t>
    <rPh sb="0" eb="2">
      <t>ナリタ</t>
    </rPh>
    <phoneticPr fontId="8"/>
  </si>
  <si>
    <t>※毎日</t>
    <rPh sb="1" eb="3">
      <t>マイニチ</t>
    </rPh>
    <phoneticPr fontId="8"/>
  </si>
  <si>
    <t>発</t>
    <rPh sb="0" eb="1">
      <t>ハツ</t>
    </rPh>
    <phoneticPr fontId="8"/>
  </si>
  <si>
    <t>ソウル（仁川）</t>
    <rPh sb="4" eb="6">
      <t>インチョン</t>
    </rPh>
    <phoneticPr fontId="8"/>
  </si>
  <si>
    <t>（専用車）</t>
    <rPh sb="1" eb="4">
      <t>センヨウシャ</t>
    </rPh>
    <phoneticPr fontId="8"/>
  </si>
  <si>
    <t>【焼骨・追悼式】</t>
    <rPh sb="1" eb="3">
      <t>ショウコツ</t>
    </rPh>
    <rPh sb="4" eb="7">
      <t>ツイトウシキ</t>
    </rPh>
    <phoneticPr fontId="8"/>
  </si>
  <si>
    <t>※ドイツ人墓地の１区画内にある</t>
    <rPh sb="4" eb="5">
      <t>ジン</t>
    </rPh>
    <rPh sb="5" eb="7">
      <t>ボチ</t>
    </rPh>
    <rPh sb="9" eb="11">
      <t>クカク</t>
    </rPh>
    <rPh sb="11" eb="12">
      <t>ナイ</t>
    </rPh>
    <phoneticPr fontId="8"/>
  </si>
  <si>
    <t>※約2時間</t>
    <rPh sb="1" eb="2">
      <t>ヤク</t>
    </rPh>
    <rPh sb="3" eb="5">
      <t>ジカン</t>
    </rPh>
    <phoneticPr fontId="8"/>
  </si>
  <si>
    <t>ｳｽﾁ･ｶﾒﾉｺﾞﾙｽｸ</t>
    <phoneticPr fontId="8"/>
  </si>
  <si>
    <t>【東カザフスタン州行政府表敬訪問】</t>
    <rPh sb="1" eb="2">
      <t>ヒガシ</t>
    </rPh>
    <rPh sb="8" eb="9">
      <t>シュウ</t>
    </rPh>
    <rPh sb="9" eb="12">
      <t>ギョウセイフ</t>
    </rPh>
    <rPh sb="12" eb="14">
      <t>ヒョウケイ</t>
    </rPh>
    <rPh sb="14" eb="16">
      <t>ホウモン</t>
    </rPh>
    <phoneticPr fontId="8"/>
  </si>
  <si>
    <t>【カザフスタン共和国外務省表敬訪問】</t>
    <rPh sb="7" eb="10">
      <t>キョウワコク</t>
    </rPh>
    <rPh sb="10" eb="13">
      <t>ガイムショウ</t>
    </rPh>
    <rPh sb="13" eb="15">
      <t>ヒョウケイ</t>
    </rPh>
    <rPh sb="15" eb="17">
      <t>ホウモン</t>
    </rPh>
    <phoneticPr fontId="8"/>
  </si>
  <si>
    <t>【在カザフスタン共和国日本国総領事館表敬訪問】</t>
    <rPh sb="8" eb="10">
      <t>キョウワ</t>
    </rPh>
    <rPh sb="10" eb="11">
      <t>コク</t>
    </rPh>
    <phoneticPr fontId="3"/>
  </si>
  <si>
    <t>【結団式】</t>
    <rPh sb="1" eb="4">
      <t>ケツダンシキ</t>
    </rPh>
    <phoneticPr fontId="8"/>
  </si>
  <si>
    <t>東京（銀座）</t>
    <rPh sb="0" eb="2">
      <t>トウキョウ</t>
    </rPh>
    <rPh sb="3" eb="5">
      <t>ギンザ</t>
    </rPh>
    <phoneticPr fontId="8"/>
  </si>
  <si>
    <t>【遺骨収集事業研修】</t>
    <phoneticPr fontId="3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</si>
  <si>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7"/>
  </si>
  <si>
    <t>都市（空港）</t>
    <rPh sb="0" eb="1">
      <t>ミヤコ</t>
    </rPh>
    <rPh sb="1" eb="2">
      <t>シ</t>
    </rPh>
    <rPh sb="3" eb="5">
      <t>クウコウ</t>
    </rPh>
    <phoneticPr fontId="7"/>
  </si>
  <si>
    <t>時間</t>
    <rPh sb="0" eb="2">
      <t>ジカン</t>
    </rPh>
    <phoneticPr fontId="7"/>
  </si>
  <si>
    <t>曜日</t>
    <rPh sb="0" eb="2">
      <t>ヨウビ</t>
    </rPh>
    <phoneticPr fontId="3"/>
  </si>
  <si>
    <t>日次</t>
    <rPh sb="0" eb="2">
      <t>ニチジ</t>
    </rPh>
    <phoneticPr fontId="8"/>
  </si>
  <si>
    <t>【脳炎ダニ予防接種】</t>
    <phoneticPr fontId="3"/>
  </si>
  <si>
    <t>月日</t>
    <phoneticPr fontId="8"/>
  </si>
  <si>
    <t>ヌルスルタン</t>
    <phoneticPr fontId="8"/>
  </si>
  <si>
    <t>リッデル</t>
    <phoneticPr fontId="8"/>
  </si>
  <si>
    <t>【リッデル市行政府表敬訪問及び打合せ】</t>
    <rPh sb="5" eb="6">
      <t>シ</t>
    </rPh>
    <phoneticPr fontId="3"/>
  </si>
  <si>
    <t>※要重機</t>
    <rPh sb="1" eb="2">
      <t>ヨウ</t>
    </rPh>
    <rPh sb="2" eb="4">
      <t>ジュウキ</t>
    </rPh>
    <phoneticPr fontId="8"/>
  </si>
  <si>
    <t>【カザフスタン共和国保健省国家衛生・疫学管理委員会表敬訪問】</t>
    <rPh sb="7" eb="10">
      <t>キョウワコク</t>
    </rPh>
    <rPh sb="10" eb="13">
      <t>ホケンショウ</t>
    </rPh>
    <rPh sb="13" eb="15">
      <t>コッカ</t>
    </rPh>
    <rPh sb="15" eb="17">
      <t>エイセイ</t>
    </rPh>
    <rPh sb="18" eb="20">
      <t>エキガク</t>
    </rPh>
    <rPh sb="20" eb="22">
      <t>カンリ</t>
    </rPh>
    <rPh sb="22" eb="25">
      <t>イインカイ</t>
    </rPh>
    <rPh sb="25" eb="27">
      <t>ヒョウケイ</t>
    </rPh>
    <rPh sb="27" eb="29">
      <t>ホウモン</t>
    </rPh>
    <phoneticPr fontId="8"/>
  </si>
  <si>
    <t>【カザフスタン共和国財務省国家歳入委員会国際協力局表敬訪問】</t>
    <rPh sb="7" eb="10">
      <t>キョウワクニ</t>
    </rPh>
    <rPh sb="10" eb="13">
      <t>ザイムショウ</t>
    </rPh>
    <rPh sb="13" eb="17">
      <t>コッカサイニュウ</t>
    </rPh>
    <rPh sb="17" eb="20">
      <t>イインカイ</t>
    </rPh>
    <rPh sb="20" eb="22">
      <t>コクサイ</t>
    </rPh>
    <rPh sb="22" eb="24">
      <t>キョウリョク</t>
    </rPh>
    <rPh sb="24" eb="25">
      <t>キョク</t>
    </rPh>
    <rPh sb="25" eb="29">
      <t>ヒョウケイホウモン</t>
    </rPh>
    <phoneticPr fontId="8"/>
  </si>
  <si>
    <t>【団装備品整理】</t>
    <rPh sb="1" eb="7">
      <t>ダンソウビヒンセイリ</t>
    </rPh>
    <phoneticPr fontId="8"/>
  </si>
  <si>
    <t>※R01収集分の焼骨、残りが調査で発見された場合検体採取</t>
    <rPh sb="4" eb="6">
      <t>シュウシュウ</t>
    </rPh>
    <rPh sb="6" eb="7">
      <t>ブン</t>
    </rPh>
    <rPh sb="8" eb="10">
      <t>ショウコツ</t>
    </rPh>
    <rPh sb="11" eb="12">
      <t>ノコ</t>
    </rPh>
    <rPh sb="14" eb="16">
      <t>チョウサ</t>
    </rPh>
    <rPh sb="17" eb="19">
      <t>ハッケン</t>
    </rPh>
    <rPh sb="22" eb="24">
      <t>バアイ</t>
    </rPh>
    <rPh sb="24" eb="26">
      <t>ケンタイ</t>
    </rPh>
    <rPh sb="26" eb="28">
      <t>サイシュ</t>
    </rPh>
    <phoneticPr fontId="8"/>
  </si>
  <si>
    <t>【解団式】</t>
    <rPh sb="1" eb="3">
      <t>カイダン</t>
    </rPh>
    <rPh sb="3" eb="4">
      <t>シキ</t>
    </rPh>
    <phoneticPr fontId="8"/>
  </si>
  <si>
    <t>【税関検査】</t>
    <rPh sb="1" eb="3">
      <t>ゼイカン</t>
    </rPh>
    <rPh sb="3" eb="5">
      <t>ケンサ</t>
    </rPh>
    <phoneticPr fontId="8"/>
  </si>
  <si>
    <t>※移送許可書、税関検査に時間がかかる</t>
    <rPh sb="1" eb="3">
      <t>イソウ</t>
    </rPh>
    <rPh sb="3" eb="6">
      <t>キョカショ</t>
    </rPh>
    <rPh sb="7" eb="11">
      <t>ゼイカンケンサ</t>
    </rPh>
    <rPh sb="12" eb="14">
      <t>ジカン</t>
    </rPh>
    <phoneticPr fontId="8"/>
  </si>
  <si>
    <t>【遺骨引渡式】</t>
    <phoneticPr fontId="3"/>
  </si>
  <si>
    <t>※千鳥ヶ淵戦没者墓苑</t>
    <rPh sb="1" eb="5">
      <t>チドリガフチ</t>
    </rPh>
    <rPh sb="5" eb="8">
      <t>センボツシャ</t>
    </rPh>
    <rPh sb="8" eb="10">
      <t>ボエン</t>
    </rPh>
    <phoneticPr fontId="8"/>
  </si>
  <si>
    <t>※KKRホテル東京</t>
    <rPh sb="7" eb="9">
      <t>トウキョウ</t>
    </rPh>
    <phoneticPr fontId="8"/>
  </si>
  <si>
    <t>アルマトゥイ</t>
    <phoneticPr fontId="8"/>
  </si>
  <si>
    <t>（OZ577便）</t>
    <rPh sb="6" eb="7">
      <t>ビン</t>
    </rPh>
    <phoneticPr fontId="8"/>
  </si>
  <si>
    <t>※休診日：</t>
    <phoneticPr fontId="3"/>
  </si>
  <si>
    <t>（KC954便）</t>
    <rPh sb="6" eb="7">
      <t>ビン</t>
    </rPh>
    <phoneticPr fontId="8"/>
  </si>
  <si>
    <t>（OZ578便）</t>
    <rPh sb="6" eb="7">
      <t>ビン</t>
    </rPh>
    <phoneticPr fontId="8"/>
  </si>
  <si>
    <t>成田</t>
    <rPh sb="0" eb="2">
      <t>ナリタ</t>
    </rPh>
    <phoneticPr fontId="7"/>
  </si>
  <si>
    <t>機中</t>
    <rPh sb="0" eb="2">
      <t>キチュウ</t>
    </rPh>
    <phoneticPr fontId="8"/>
  </si>
  <si>
    <t>※大使館への報告は帰国後でも可能か</t>
    <rPh sb="1" eb="4">
      <t>タイシカン</t>
    </rPh>
    <rPh sb="6" eb="8">
      <t>ホウコク</t>
    </rPh>
    <rPh sb="9" eb="12">
      <t>キコクゴ</t>
    </rPh>
    <rPh sb="14" eb="16">
      <t>カノウ</t>
    </rPh>
    <phoneticPr fontId="8"/>
  </si>
  <si>
    <t>※成田/ヌルスルタン便は現時点ではなし</t>
    <rPh sb="1" eb="3">
      <t>ナリタ</t>
    </rPh>
    <rPh sb="10" eb="11">
      <t>ビン</t>
    </rPh>
    <rPh sb="12" eb="15">
      <t>ゲンジテン</t>
    </rPh>
    <phoneticPr fontId="8"/>
  </si>
  <si>
    <t>【9071】</t>
    <phoneticPr fontId="3"/>
  </si>
  <si>
    <t>2h0m</t>
    <phoneticPr fontId="8"/>
  </si>
  <si>
    <t>（KC345便）</t>
    <rPh sb="6" eb="7">
      <t>ビン</t>
    </rPh>
    <phoneticPr fontId="8"/>
  </si>
  <si>
    <t>【収容作業】</t>
    <phoneticPr fontId="3"/>
  </si>
  <si>
    <t>9071：第347収容所レニノゴルスク市（20名中12名）</t>
    <rPh sb="9" eb="11">
      <t>シュウヨウ</t>
    </rPh>
    <rPh sb="11" eb="12">
      <t>ジョ</t>
    </rPh>
    <rPh sb="19" eb="20">
      <t>シ</t>
    </rPh>
    <rPh sb="24" eb="25">
      <t>チュウ</t>
    </rPh>
    <rPh sb="27" eb="28">
      <t>メイ</t>
    </rPh>
    <phoneticPr fontId="3"/>
  </si>
  <si>
    <t>（KC7057便）</t>
    <rPh sb="7" eb="8">
      <t>ビン</t>
    </rPh>
    <phoneticPr fontId="8"/>
  </si>
  <si>
    <t>1h25m</t>
    <phoneticPr fontId="8"/>
  </si>
  <si>
    <t>またはKC955便（0:10～2:05、2月以降変更の可能性あり）</t>
    <rPh sb="8" eb="9">
      <t>ビン</t>
    </rPh>
    <rPh sb="21" eb="24">
      <t>ガツイコウ</t>
    </rPh>
    <rPh sb="24" eb="26">
      <t>ヘンコウ</t>
    </rPh>
    <rPh sb="27" eb="30">
      <t>カノウセイ</t>
    </rPh>
    <phoneticPr fontId="8"/>
  </si>
  <si>
    <t>（KC346便）</t>
    <rPh sb="6" eb="7">
      <t>ビン</t>
    </rPh>
    <phoneticPr fontId="8"/>
  </si>
  <si>
    <t>（OZ101便）</t>
    <rPh sb="6" eb="7">
      <t>ビン</t>
    </rPh>
    <phoneticPr fontId="8"/>
  </si>
  <si>
    <t>2h30m</t>
    <phoneticPr fontId="8"/>
  </si>
  <si>
    <t>2h20m</t>
    <phoneticPr fontId="8"/>
  </si>
  <si>
    <t>7h40m</t>
    <phoneticPr fontId="8"/>
  </si>
  <si>
    <t>2023.03.17</t>
    <phoneticPr fontId="8"/>
  </si>
  <si>
    <t>＜航空機の時間は2023年3月現在＞</t>
    <rPh sb="1" eb="4">
      <t>コウクウキ</t>
    </rPh>
    <rPh sb="5" eb="7">
      <t>ジカン</t>
    </rPh>
    <rPh sb="12" eb="13">
      <t>ネン</t>
    </rPh>
    <rPh sb="14" eb="15">
      <t>ガツ</t>
    </rPh>
    <rPh sb="15" eb="17">
      <t>ゲンザイ</t>
    </rPh>
    <phoneticPr fontId="8"/>
  </si>
  <si>
    <t>6h35m</t>
    <phoneticPr fontId="8"/>
  </si>
  <si>
    <t>※火・金・日（3/26～）</t>
    <rPh sb="1" eb="2">
      <t>カ</t>
    </rPh>
    <rPh sb="3" eb="4">
      <t>キン</t>
    </rPh>
    <rPh sb="5" eb="6">
      <t>ニチ</t>
    </rPh>
    <phoneticPr fontId="8"/>
  </si>
  <si>
    <t>※火・金・日（3/26～）</t>
    <rPh sb="1" eb="2">
      <t>カ</t>
    </rPh>
    <rPh sb="5" eb="6">
      <t>ニチ</t>
    </rPh>
    <phoneticPr fontId="8"/>
  </si>
  <si>
    <t>1h35m</t>
    <phoneticPr fontId="8"/>
  </si>
  <si>
    <t>※月・火・水・金・土・日（3/26～）</t>
    <rPh sb="1" eb="2">
      <t>ゲツ</t>
    </rPh>
    <rPh sb="3" eb="4">
      <t>カ</t>
    </rPh>
    <rPh sb="5" eb="6">
      <t>スイ</t>
    </rPh>
    <rPh sb="7" eb="8">
      <t>キン</t>
    </rPh>
    <rPh sb="9" eb="10">
      <t>ド</t>
    </rPh>
    <rPh sb="11" eb="12">
      <t>ニチ</t>
    </rPh>
    <phoneticPr fontId="8"/>
  </si>
  <si>
    <t>西新橋クリニックであれば土曜午前に受診可能</t>
    <rPh sb="0" eb="3">
      <t>ニシシンバシ</t>
    </rPh>
    <rPh sb="12" eb="14">
      <t>ドヨウ</t>
    </rPh>
    <rPh sb="14" eb="16">
      <t>ゴゼン</t>
    </rPh>
    <rPh sb="17" eb="21">
      <t>ジュシンカノウ</t>
    </rPh>
    <phoneticPr fontId="8"/>
  </si>
  <si>
    <t>（OZ106便）</t>
    <rPh sb="6" eb="7">
      <t>ビン</t>
    </rPh>
    <phoneticPr fontId="8"/>
  </si>
  <si>
    <t>令和５年度 旧ソ連抑留中死亡者遺骨収集派遣（カザフスタン共和国）　日程表</t>
    <rPh sb="0" eb="2">
      <t>レイワ</t>
    </rPh>
    <rPh sb="3" eb="4">
      <t>ネン</t>
    </rPh>
    <rPh sb="4" eb="5">
      <t>ド</t>
    </rPh>
    <rPh sb="6" eb="7">
      <t>キュウ</t>
    </rPh>
    <rPh sb="8" eb="9">
      <t>レン</t>
    </rPh>
    <rPh sb="9" eb="12">
      <t>ヨクリュウチュウ</t>
    </rPh>
    <rPh sb="12" eb="15">
      <t>シボウシャ</t>
    </rPh>
    <rPh sb="15" eb="17">
      <t>イコツ</t>
    </rPh>
    <rPh sb="17" eb="19">
      <t>シュウシュウ</t>
    </rPh>
    <rPh sb="30" eb="32">
      <t>ニッテイ</t>
    </rPh>
    <rPh sb="32" eb="33">
      <t>ヒョウ</t>
    </rPh>
    <rPh sb="34" eb="35">
      <t>アン</t>
    </rPh>
    <phoneticPr fontId="7"/>
  </si>
  <si>
    <t>アスタナ</t>
    <phoneticPr fontId="8"/>
  </si>
  <si>
    <t>【在カザフスタン共和国日本国大使館表敬訪問】</t>
    <rPh sb="8" eb="10">
      <t>キョウワ</t>
    </rPh>
    <rPh sb="10" eb="11">
      <t>コク</t>
    </rPh>
    <rPh sb="14" eb="17">
      <t>タイシカン</t>
    </rPh>
    <phoneticPr fontId="3"/>
  </si>
  <si>
    <t>オスケメン</t>
    <phoneticPr fontId="8"/>
  </si>
  <si>
    <t>【東カザフスタン州行政府表敬訪問】</t>
    <rPh sb="1" eb="2">
      <t>ヒガシ</t>
    </rPh>
    <rPh sb="8" eb="16">
      <t>シュウギョウセイフヒョウケイホウモン</t>
    </rPh>
    <phoneticPr fontId="8"/>
  </si>
  <si>
    <t>1h40m</t>
    <phoneticPr fontId="8"/>
  </si>
  <si>
    <t>【カザフスタン共和国保健省表敬訪問】</t>
    <rPh sb="7" eb="10">
      <t>キョウワコク</t>
    </rPh>
    <rPh sb="10" eb="13">
      <t>ホケンショウ</t>
    </rPh>
    <rPh sb="13" eb="15">
      <t>ヒョウケイ</t>
    </rPh>
    <rPh sb="15" eb="17">
      <t>ホウモン</t>
    </rPh>
    <phoneticPr fontId="8"/>
  </si>
  <si>
    <t>【アルタイ市行政府表敬訪問】</t>
    <rPh sb="5" eb="6">
      <t>シ</t>
    </rPh>
    <rPh sb="6" eb="9">
      <t>ギョウセイフ</t>
    </rPh>
    <rPh sb="9" eb="13">
      <t>ヒョウケイホウモン</t>
    </rPh>
    <phoneticPr fontId="8"/>
  </si>
  <si>
    <t>アルタイ</t>
    <phoneticPr fontId="8"/>
  </si>
  <si>
    <t>9055：第45収容所第5支部ズイリャノフスク市（29名）</t>
    <rPh sb="8" eb="10">
      <t>シュウヨウ</t>
    </rPh>
    <rPh sb="10" eb="11">
      <t>ジョ</t>
    </rPh>
    <rPh sb="11" eb="12">
      <t>ダイ</t>
    </rPh>
    <rPh sb="13" eb="15">
      <t>シブ</t>
    </rPh>
    <rPh sb="23" eb="24">
      <t>シ</t>
    </rPh>
    <phoneticPr fontId="3"/>
  </si>
  <si>
    <t>5h40m</t>
    <phoneticPr fontId="8"/>
  </si>
  <si>
    <t>（KC851便）</t>
    <rPh sb="6" eb="7">
      <t>ビン</t>
    </rPh>
    <phoneticPr fontId="8"/>
  </si>
  <si>
    <t>1h45m</t>
    <phoneticPr fontId="8"/>
  </si>
  <si>
    <t>2h10m</t>
    <phoneticPr fontId="8"/>
  </si>
  <si>
    <t>ミニバス（終日）×1台</t>
    <rPh sb="5" eb="7">
      <t>シュウジツ</t>
    </rPh>
    <rPh sb="10" eb="11">
      <t>ダイ</t>
    </rPh>
    <phoneticPr fontId="8"/>
  </si>
  <si>
    <t>ミニバス（送迎）×1台</t>
    <rPh sb="5" eb="7">
      <t>ソウゲイ</t>
    </rPh>
    <rPh sb="10" eb="11">
      <t>ダイ</t>
    </rPh>
    <phoneticPr fontId="8"/>
  </si>
  <si>
    <t>荷物車（送迎）×1台</t>
    <rPh sb="0" eb="3">
      <t>ニモツシャ</t>
    </rPh>
    <rPh sb="4" eb="6">
      <t>ソウゲイ</t>
    </rPh>
    <rPh sb="9" eb="10">
      <t>ダイ</t>
    </rPh>
    <phoneticPr fontId="8"/>
  </si>
  <si>
    <t>荷物車（終日）×1台</t>
    <rPh sb="0" eb="3">
      <t>ニモツシャ</t>
    </rPh>
    <rPh sb="4" eb="6">
      <t>シュウジツ</t>
    </rPh>
    <rPh sb="9" eb="10">
      <t>ダイ</t>
    </rPh>
    <phoneticPr fontId="8"/>
  </si>
  <si>
    <t>※両替</t>
    <rPh sb="1" eb="3">
      <t>リョウガエ</t>
    </rPh>
    <phoneticPr fontId="8"/>
  </si>
  <si>
    <t>【9055】</t>
    <phoneticPr fontId="8"/>
  </si>
  <si>
    <t>【検体引渡】</t>
    <rPh sb="1" eb="3">
      <t>ケンタイ</t>
    </rPh>
    <rPh sb="3" eb="5">
      <t>ヒキワタ</t>
    </rPh>
    <phoneticPr fontId="8"/>
  </si>
  <si>
    <t>【解団】</t>
    <rPh sb="1" eb="3">
      <t>カイダン</t>
    </rPh>
    <phoneticPr fontId="8"/>
  </si>
  <si>
    <t>【税関表敬訪問】</t>
    <rPh sb="1" eb="3">
      <t>ゼイカン</t>
    </rPh>
    <rPh sb="3" eb="5">
      <t>ヒョウケイ</t>
    </rPh>
    <rPh sb="5" eb="7">
      <t>ホウモン</t>
    </rPh>
    <phoneticPr fontId="8"/>
  </si>
  <si>
    <t>3h</t>
    <phoneticPr fontId="8"/>
  </si>
  <si>
    <t>（KC909便）</t>
    <rPh sb="6" eb="7">
      <t>ビン</t>
    </rPh>
    <phoneticPr fontId="8"/>
  </si>
  <si>
    <t>結団式会場（成田空港会議室）×2時間</t>
    <rPh sb="0" eb="3">
      <t>ケツダンシキ</t>
    </rPh>
    <rPh sb="3" eb="5">
      <t>カイジョウ</t>
    </rPh>
    <rPh sb="6" eb="10">
      <t>ナリタクウコウ</t>
    </rPh>
    <rPh sb="10" eb="13">
      <t>カイギシツ</t>
    </rPh>
    <rPh sb="16" eb="18">
      <t>ジカン</t>
    </rPh>
    <phoneticPr fontId="8"/>
  </si>
  <si>
    <t>＜航空機の時間は2024年5月現在＞</t>
    <rPh sb="1" eb="4">
      <t>コウクウキ</t>
    </rPh>
    <rPh sb="5" eb="7">
      <t>ジカン</t>
    </rPh>
    <rPh sb="12" eb="13">
      <t>ネン</t>
    </rPh>
    <rPh sb="14" eb="15">
      <t>ガツ</t>
    </rPh>
    <rPh sb="15" eb="17">
      <t>ゲンザイ</t>
    </rPh>
    <phoneticPr fontId="8"/>
  </si>
  <si>
    <t>仮安置室×1室</t>
    <rPh sb="0" eb="4">
      <t>カリアンチシツ</t>
    </rPh>
    <rPh sb="6" eb="7">
      <t>シツ</t>
    </rPh>
    <phoneticPr fontId="8"/>
  </si>
  <si>
    <t>荷物車（終日）×1台　※人員輸送兼用</t>
    <rPh sb="0" eb="3">
      <t>ニモツシャ</t>
    </rPh>
    <rPh sb="4" eb="6">
      <t>シュウジツ</t>
    </rPh>
    <rPh sb="9" eb="10">
      <t>ダイ</t>
    </rPh>
    <rPh sb="12" eb="16">
      <t>ジンインユソウ</t>
    </rPh>
    <rPh sb="16" eb="18">
      <t>ケンヨウ</t>
    </rPh>
    <phoneticPr fontId="8"/>
  </si>
  <si>
    <t>※鑑定・検体採取（1日4柱収容想定）</t>
    <rPh sb="1" eb="3">
      <t>カンテイ</t>
    </rPh>
    <rPh sb="4" eb="6">
      <t>ケンタイ</t>
    </rPh>
    <rPh sb="6" eb="8">
      <t>サイシュ</t>
    </rPh>
    <phoneticPr fontId="8"/>
  </si>
  <si>
    <t>※成田-アスタナ便は現時点ではなし</t>
    <rPh sb="1" eb="3">
      <t>ナリタ</t>
    </rPh>
    <rPh sb="8" eb="9">
      <t>ビン</t>
    </rPh>
    <rPh sb="10" eb="13">
      <t>ゲンジテン</t>
    </rPh>
    <phoneticPr fontId="8"/>
  </si>
  <si>
    <t>※脳炎ダニ予防接種は派遣前に各自接種</t>
    <rPh sb="1" eb="3">
      <t>ノウエン</t>
    </rPh>
    <rPh sb="5" eb="9">
      <t>ヨボウセッシュ</t>
    </rPh>
    <rPh sb="10" eb="13">
      <t>ハケンマエ</t>
    </rPh>
    <rPh sb="14" eb="16">
      <t>カクジ</t>
    </rPh>
    <rPh sb="16" eb="18">
      <t>セッシュ</t>
    </rPh>
    <phoneticPr fontId="8"/>
  </si>
  <si>
    <t>毎日</t>
    <rPh sb="0" eb="2">
      <t>マイニチ</t>
    </rPh>
    <phoneticPr fontId="8"/>
  </si>
  <si>
    <t>火・金・日</t>
    <rPh sb="0" eb="1">
      <t>カ</t>
    </rPh>
    <rPh sb="2" eb="3">
      <t>キン</t>
    </rPh>
    <rPh sb="4" eb="5">
      <t>ニチ</t>
    </rPh>
    <phoneticPr fontId="8"/>
  </si>
  <si>
    <t>【カザフスタン共和国内務省表敬訪問】</t>
    <rPh sb="7" eb="10">
      <t>キョウワコク</t>
    </rPh>
    <rPh sb="10" eb="13">
      <t>ナイムショウ</t>
    </rPh>
    <rPh sb="13" eb="15">
      <t>ヒョウケイ</t>
    </rPh>
    <rPh sb="15" eb="17">
      <t>ホウモン</t>
    </rPh>
    <phoneticPr fontId="8"/>
  </si>
  <si>
    <t>【カザフスタン共和国法務省法医学鑑定センター表敬訪問】</t>
    <rPh sb="7" eb="10">
      <t>キョウワコク</t>
    </rPh>
    <rPh sb="10" eb="13">
      <t>ホウムショウ</t>
    </rPh>
    <rPh sb="13" eb="16">
      <t>ホウイガク</t>
    </rPh>
    <rPh sb="16" eb="18">
      <t>カンテイ</t>
    </rPh>
    <rPh sb="22" eb="24">
      <t>ヒョウケイ</t>
    </rPh>
    <rPh sb="24" eb="26">
      <t>ホウモン</t>
    </rPh>
    <phoneticPr fontId="8"/>
  </si>
  <si>
    <t>【税関検査】</t>
    <rPh sb="1" eb="5">
      <t>ゼイカンケンサ</t>
    </rPh>
    <phoneticPr fontId="3"/>
  </si>
  <si>
    <t>【在カザフスタン日本国大使館遺骨仮安置】</t>
    <rPh sb="1" eb="2">
      <t>ザイ</t>
    </rPh>
    <rPh sb="8" eb="14">
      <t>ニホンコクタイシカン</t>
    </rPh>
    <rPh sb="14" eb="19">
      <t>イコツカリアンチ</t>
    </rPh>
    <phoneticPr fontId="8"/>
  </si>
  <si>
    <t>（KC992便）</t>
    <rPh sb="6" eb="7">
      <t>ビン</t>
    </rPh>
    <phoneticPr fontId="8"/>
  </si>
  <si>
    <t>令和６年度 旧ソ連抑留中死亡者遺骨収集派遣（カザフスタン共和国：第１次） 日程表（案）</t>
    <rPh sb="0" eb="2">
      <t>レイワ</t>
    </rPh>
    <rPh sb="3" eb="4">
      <t>ネン</t>
    </rPh>
    <rPh sb="4" eb="5">
      <t>ド</t>
    </rPh>
    <rPh sb="6" eb="7">
      <t>キュウ</t>
    </rPh>
    <rPh sb="8" eb="9">
      <t>レン</t>
    </rPh>
    <rPh sb="9" eb="12">
      <t>ヨクリュウチュウ</t>
    </rPh>
    <rPh sb="12" eb="15">
      <t>シボウシャ</t>
    </rPh>
    <rPh sb="15" eb="17">
      <t>イコツ</t>
    </rPh>
    <rPh sb="17" eb="19">
      <t>シュウシュウ</t>
    </rPh>
    <rPh sb="32" eb="33">
      <t>ダイ</t>
    </rPh>
    <rPh sb="34" eb="35">
      <t>ジ</t>
    </rPh>
    <rPh sb="37" eb="40">
      <t>ニッテイヒョウ</t>
    </rPh>
    <rPh sb="41" eb="42">
      <t>アン</t>
    </rPh>
    <phoneticPr fontId="7"/>
  </si>
  <si>
    <t>※ミニバス…メルセデス・ベンツ・スプリンター</t>
    <phoneticPr fontId="8"/>
  </si>
  <si>
    <t>※荷物車…ハイエース（人員輸送兼用）</t>
    <rPh sb="1" eb="4">
      <t>ニモツシャ</t>
    </rPh>
    <rPh sb="11" eb="17">
      <t>ジンインユソウケンヨウ</t>
    </rPh>
    <phoneticPr fontId="8"/>
  </si>
  <si>
    <t>【現地追悼式】</t>
    <rPh sb="1" eb="6">
      <t>ゲンチツイトウシキ</t>
    </rPh>
    <phoneticPr fontId="8"/>
  </si>
  <si>
    <t>借上げ</t>
    <rPh sb="0" eb="2">
      <t>カリア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</si>
</sst>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:ss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6"/>
      <name val="Verdana"/>
      <family val="2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メイリオ"/>
      <family val="3"/>
      <charset val="128"/>
    </font>
    <font>
      <u/>
      <sz val="10"/>
      <name val="メイリオ"/>
      <family val="3"/>
      <charset val="128"/>
    </font>
    <font>
      <b/>
      <sz val="10"/>
      <name val="メイリオ"/>
      <family val="3"/>
      <charset val="128"/>
    </font>
    <font>
      <i/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1" applyNumberFormat="1" applyFont="1"/>
    <xf numFmtId="178" fontId="2" fillId="0" borderId="0" xfId="1" applyNumberFormat="1" applyFont="1"/>
    <xf numFmtId="49" fontId="2" fillId="0" borderId="0" xfId="1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56" fontId="2" fillId="0" borderId="0" xfId="1" applyNumberFormat="1" applyFont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0" borderId="10" xfId="1" applyFont="1" applyBorder="1" applyAlignment="1">
      <alignment horizontal="distributed" vertical="center"/>
    </xf>
    <xf numFmtId="176" fontId="2" fillId="0" borderId="11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178" fontId="2" fillId="0" borderId="12" xfId="1" applyNumberFormat="1" applyFont="1" applyBorder="1" applyAlignment="1">
      <alignment horizontal="center" vertical="center"/>
    </xf>
    <xf numFmtId="1" fontId="2" fillId="0" borderId="13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/>
    <xf numFmtId="0" fontId="2" fillId="0" borderId="18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20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178" fontId="2" fillId="0" borderId="8" xfId="1" applyNumberFormat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20" fontId="9" fillId="0" borderId="0" xfId="1" applyNumberFormat="1" applyFont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178" fontId="2" fillId="0" borderId="12" xfId="0" applyNumberFormat="1" applyFont="1" applyBorder="1" applyAlignment="1">
      <alignment vertical="center"/>
    </xf>
    <xf numFmtId="178" fontId="2" fillId="0" borderId="8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20" fontId="9" fillId="0" borderId="0" xfId="1" applyNumberFormat="1" applyFont="1" applyAlignment="1">
      <alignment vertical="center"/>
    </xf>
    <xf numFmtId="0" fontId="2" fillId="0" borderId="17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" fontId="2" fillId="0" borderId="25" xfId="0" applyNumberFormat="1" applyFont="1" applyBorder="1" applyAlignment="1">
      <alignment vertical="center"/>
    </xf>
    <xf numFmtId="20" fontId="2" fillId="0" borderId="0" xfId="1" applyNumberFormat="1" applyFont="1" applyAlignment="1">
      <alignment horizontal="distributed" vertical="center"/>
    </xf>
    <xf numFmtId="1" fontId="2" fillId="0" borderId="26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top"/>
    </xf>
    <xf numFmtId="0" fontId="2" fillId="0" borderId="18" xfId="0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  <xf numFmtId="176" fontId="2" fillId="0" borderId="30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179" fontId="2" fillId="0" borderId="24" xfId="1" applyNumberFormat="1" applyFont="1" applyBorder="1" applyAlignment="1">
      <alignment vertical="center"/>
    </xf>
    <xf numFmtId="0" fontId="6" fillId="2" borderId="34" xfId="1" applyFont="1" applyFill="1" applyBorder="1" applyAlignment="1">
      <alignment horizontal="center" vertical="center" textRotation="255"/>
    </xf>
    <xf numFmtId="0" fontId="6" fillId="2" borderId="35" xfId="1" applyFont="1" applyFill="1" applyBorder="1" applyAlignment="1">
      <alignment horizontal="center" vertical="center"/>
    </xf>
    <xf numFmtId="177" fontId="6" fillId="2" borderId="36" xfId="1" applyNumberFormat="1" applyFont="1" applyFill="1" applyBorder="1" applyAlignment="1">
      <alignment horizontal="center" vertical="center" textRotation="255"/>
    </xf>
    <xf numFmtId="176" fontId="6" fillId="2" borderId="35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2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20" fontId="2" fillId="0" borderId="9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31" fontId="2" fillId="0" borderId="0" xfId="1" applyNumberFormat="1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4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40" xfId="1" applyNumberFormat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2" fillId="0" borderId="32" xfId="1" applyFont="1" applyBorder="1" applyAlignment="1">
      <alignment horizontal="left" vertical="center"/>
    </xf>
    <xf numFmtId="0" fontId="2" fillId="0" borderId="0" xfId="1" applyFont="1" applyAlignment="1">
      <alignment horizontal="left" vertical="center" indent="2"/>
    </xf>
    <xf numFmtId="0" fontId="2" fillId="0" borderId="2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2"/>
    </xf>
    <xf numFmtId="0" fontId="2" fillId="0" borderId="8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176" fontId="15" fillId="0" borderId="11" xfId="1" applyNumberFormat="1" applyFont="1" applyBorder="1" applyAlignment="1">
      <alignment horizontal="center" vertical="center"/>
    </xf>
    <xf numFmtId="20" fontId="15" fillId="0" borderId="0" xfId="1" applyNumberFormat="1" applyFont="1" applyAlignment="1">
      <alignment horizontal="distributed" vertical="center"/>
    </xf>
    <xf numFmtId="0" fontId="15" fillId="0" borderId="9" xfId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distributed" vertical="center"/>
    </xf>
    <xf numFmtId="0" fontId="15" fillId="0" borderId="0" xfId="1" applyFont="1" applyAlignment="1">
      <alignment horizontal="left" vertical="center" indent="2"/>
    </xf>
    <xf numFmtId="0" fontId="2" fillId="0" borderId="18" xfId="1" applyFont="1" applyBorder="1" applyAlignment="1">
      <alignment horizontal="distributed" vertical="center"/>
    </xf>
    <xf numFmtId="0" fontId="6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176" fontId="2" fillId="0" borderId="41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11" fillId="0" borderId="0" xfId="1" applyNumberFormat="1" applyFont="1" applyAlignment="1">
      <alignment horizontal="center" shrinkToFit="1"/>
    </xf>
    <xf numFmtId="0" fontId="6" fillId="2" borderId="42" xfId="1" applyFont="1" applyFill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3" xfId="1" applyFont="1" applyBorder="1" applyAlignment="1">
      <alignment vertical="center"/>
    </xf>
    <xf numFmtId="0" fontId="6" fillId="0" borderId="0" xfId="1" applyFont="1"/>
    <xf numFmtId="0" fontId="2" fillId="0" borderId="8" xfId="1" applyFont="1" applyBorder="1"/>
    <xf numFmtId="49" fontId="11" fillId="0" borderId="0" xfId="1" applyNumberFormat="1" applyFont="1" applyAlignment="1">
      <alignment shrinkToFit="1"/>
    </xf>
    <xf numFmtId="31" fontId="2" fillId="0" borderId="0" xfId="1" applyNumberFormat="1" applyFont="1" applyAlignment="1">
      <alignment vertical="center"/>
    </xf>
    <xf numFmtId="0" fontId="2" fillId="0" borderId="44" xfId="1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5" xfId="1" applyFont="1" applyBorder="1" applyAlignment="1">
      <alignment vertical="center"/>
    </xf>
    <xf numFmtId="0" fontId="2" fillId="0" borderId="46" xfId="1" applyFont="1" applyBorder="1" applyAlignment="1">
      <alignment vertical="center"/>
    </xf>
    <xf numFmtId="49" fontId="11" fillId="0" borderId="0" xfId="1" applyNumberFormat="1" applyFont="1" applyAlignment="1">
      <alignment horizontal="center" shrinkToFit="1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811572-A26C-4037-8705-2333A9416DAC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71E261D9-B0A7-4EA4-B098-B4355E06631C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E9CDCC8-E12C-4D9C-8EB6-21968965D6AD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92E68F6-2CF4-4647-AF23-9D0468F522A8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9A8AF915-5437-4F00-898A-A71CE0A3AE79}"/>
            </a:ext>
          </a:extLst>
        </xdr:cNvPr>
        <xdr:cNvSpPr>
          <a:spLocks noChangeArrowheads="1"/>
        </xdr:cNvSpPr>
      </xdr:nvSpPr>
      <xdr:spPr bwMode="auto">
        <a:xfrm>
          <a:off x="0" y="230378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2AF0C50-A38B-4D5A-9D6F-D202EA66EDC1}"/>
            </a:ext>
          </a:extLst>
        </xdr:cNvPr>
        <xdr:cNvSpPr>
          <a:spLocks noChangeArrowheads="1"/>
        </xdr:cNvSpPr>
      </xdr:nvSpPr>
      <xdr:spPr bwMode="auto">
        <a:xfrm>
          <a:off x="0" y="230378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72D2E40D-6CBB-4B8C-981C-881A44D687BE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14</xdr:col>
      <xdr:colOff>0</xdr:colOff>
      <xdr:row>104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539BBEF8-71A0-4CE7-9304-FA6FD745DE70}"/>
            </a:ext>
          </a:extLst>
        </xdr:cNvPr>
        <xdr:cNvSpPr>
          <a:spLocks noChangeArrowheads="1"/>
        </xdr:cNvSpPr>
      </xdr:nvSpPr>
      <xdr:spPr bwMode="auto">
        <a:xfrm>
          <a:off x="0" y="228219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105</xdr:row>
      <xdr:rowOff>104775</xdr:rowOff>
    </xdr:from>
    <xdr:to>
      <xdr:col>14</xdr:col>
      <xdr:colOff>228600</xdr:colOff>
      <xdr:row>105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51FDA4-2275-4F52-9672-802CE4391AC0}"/>
            </a:ext>
          </a:extLst>
        </xdr:cNvPr>
        <xdr:cNvSpPr>
          <a:spLocks noChangeArrowheads="1"/>
        </xdr:cNvSpPr>
      </xdr:nvSpPr>
      <xdr:spPr bwMode="auto">
        <a:xfrm>
          <a:off x="228600" y="23142575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7BEC9A04-1072-4DB2-A8AF-75E1F0346217}"/>
            </a:ext>
          </a:extLst>
        </xdr:cNvPr>
        <xdr:cNvSpPr>
          <a:spLocks noChangeArrowheads="1"/>
        </xdr:cNvSpPr>
      </xdr:nvSpPr>
      <xdr:spPr bwMode="auto">
        <a:xfrm>
          <a:off x="0" y="232537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9</xdr:col>
      <xdr:colOff>0</xdr:colOff>
      <xdr:row>81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8CFF2F55-6544-428A-BABC-BE0AD6936E2F}"/>
            </a:ext>
          </a:extLst>
        </xdr:cNvPr>
        <xdr:cNvSpPr>
          <a:spLocks noChangeArrowheads="1"/>
        </xdr:cNvSpPr>
      </xdr:nvSpPr>
      <xdr:spPr bwMode="auto">
        <a:xfrm>
          <a:off x="0" y="17945100"/>
          <a:ext cx="59880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14</xdr:col>
      <xdr:colOff>0</xdr:colOff>
      <xdr:row>81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69E1BC5B-194F-4280-B819-0EBC684F6703}"/>
            </a:ext>
          </a:extLst>
        </xdr:cNvPr>
        <xdr:cNvSpPr>
          <a:spLocks noChangeArrowheads="1"/>
        </xdr:cNvSpPr>
      </xdr:nvSpPr>
      <xdr:spPr bwMode="auto">
        <a:xfrm>
          <a:off x="0" y="179451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14</xdr:col>
      <xdr:colOff>0</xdr:colOff>
      <xdr:row>81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98125943-8F41-4E6A-96CA-138102C23589}"/>
            </a:ext>
          </a:extLst>
        </xdr:cNvPr>
        <xdr:cNvSpPr>
          <a:spLocks noChangeArrowheads="1"/>
        </xdr:cNvSpPr>
      </xdr:nvSpPr>
      <xdr:spPr bwMode="auto">
        <a:xfrm>
          <a:off x="0" y="179451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14</xdr:col>
      <xdr:colOff>0</xdr:colOff>
      <xdr:row>81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BC4AA1FC-0F54-47F7-BF57-BE5E0B3E8193}"/>
            </a:ext>
          </a:extLst>
        </xdr:cNvPr>
        <xdr:cNvSpPr>
          <a:spLocks noChangeArrowheads="1"/>
        </xdr:cNvSpPr>
      </xdr:nvSpPr>
      <xdr:spPr bwMode="auto">
        <a:xfrm>
          <a:off x="0" y="179451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9</xdr:col>
      <xdr:colOff>0</xdr:colOff>
      <xdr:row>75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FDF9428-B234-44D8-9EC4-8133D0434B13}"/>
            </a:ext>
          </a:extLst>
        </xdr:cNvPr>
        <xdr:cNvSpPr>
          <a:spLocks noChangeArrowheads="1"/>
        </xdr:cNvSpPr>
      </xdr:nvSpPr>
      <xdr:spPr bwMode="auto">
        <a:xfrm>
          <a:off x="0" y="16649700"/>
          <a:ext cx="59880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CB99E0FB-7982-42AA-985E-807E3AAF1FEA}"/>
            </a:ext>
          </a:extLst>
        </xdr:cNvPr>
        <xdr:cNvSpPr>
          <a:spLocks noChangeArrowheads="1"/>
        </xdr:cNvSpPr>
      </xdr:nvSpPr>
      <xdr:spPr bwMode="auto">
        <a:xfrm>
          <a:off x="0" y="166497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797E64F-98A8-4F9F-AC14-6F06AD4A121C}"/>
            </a:ext>
          </a:extLst>
        </xdr:cNvPr>
        <xdr:cNvSpPr>
          <a:spLocks noChangeArrowheads="1"/>
        </xdr:cNvSpPr>
      </xdr:nvSpPr>
      <xdr:spPr bwMode="auto">
        <a:xfrm>
          <a:off x="0" y="166497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A484AB60-A8F1-40A1-A90D-5D6A75B60BE5}"/>
            </a:ext>
          </a:extLst>
        </xdr:cNvPr>
        <xdr:cNvSpPr>
          <a:spLocks noChangeArrowheads="1"/>
        </xdr:cNvSpPr>
      </xdr:nvSpPr>
      <xdr:spPr bwMode="auto">
        <a:xfrm>
          <a:off x="0" y="16649700"/>
          <a:ext cx="10121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C49B25-E86C-4388-858D-899BBB01AC87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4375D68-D519-4B66-B2E1-C09C53FD9ADE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10A013EF-B3DF-41B4-81C7-5077DFAFA161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C4688F5A-DE2B-4CDF-BB91-842E3D7830C1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120</xdr:row>
      <xdr:rowOff>0</xdr:rowOff>
    </xdr:from>
    <xdr:to>
      <xdr:col>15</xdr:col>
      <xdr:colOff>0</xdr:colOff>
      <xdr:row>120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2CA9A663-269F-44CD-94FF-99D23903B656}"/>
            </a:ext>
          </a:extLst>
        </xdr:cNvPr>
        <xdr:cNvSpPr>
          <a:spLocks noChangeArrowheads="1"/>
        </xdr:cNvSpPr>
      </xdr:nvSpPr>
      <xdr:spPr bwMode="auto">
        <a:xfrm>
          <a:off x="0" y="198120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120</xdr:row>
      <xdr:rowOff>0</xdr:rowOff>
    </xdr:from>
    <xdr:to>
      <xdr:col>15</xdr:col>
      <xdr:colOff>0</xdr:colOff>
      <xdr:row>120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A9FD6625-C35F-4C0B-B192-A41A5AECD23D}"/>
            </a:ext>
          </a:extLst>
        </xdr:cNvPr>
        <xdr:cNvSpPr>
          <a:spLocks noChangeArrowheads="1"/>
        </xdr:cNvSpPr>
      </xdr:nvSpPr>
      <xdr:spPr bwMode="auto">
        <a:xfrm>
          <a:off x="0" y="198120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14673FC9-E222-4F33-9572-46D6AB2DEC44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0</xdr:colOff>
      <xdr:row>119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93005E66-584C-4D9A-A32E-1860B9B594F4}"/>
            </a:ext>
          </a:extLst>
        </xdr:cNvPr>
        <xdr:cNvSpPr>
          <a:spLocks noChangeArrowheads="1"/>
        </xdr:cNvSpPr>
      </xdr:nvSpPr>
      <xdr:spPr bwMode="auto">
        <a:xfrm>
          <a:off x="0" y="196469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120</xdr:row>
      <xdr:rowOff>104775</xdr:rowOff>
    </xdr:from>
    <xdr:to>
      <xdr:col>15</xdr:col>
      <xdr:colOff>228600</xdr:colOff>
      <xdr:row>120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F540082-5C6B-44F1-A54F-04A0699303CB}"/>
            </a:ext>
          </a:extLst>
        </xdr:cNvPr>
        <xdr:cNvSpPr>
          <a:spLocks noChangeArrowheads="1"/>
        </xdr:cNvSpPr>
      </xdr:nvSpPr>
      <xdr:spPr bwMode="auto">
        <a:xfrm>
          <a:off x="228600" y="19916775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15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46C84852-F3CE-485A-9717-8506EDFD7231}"/>
            </a:ext>
          </a:extLst>
        </xdr:cNvPr>
        <xdr:cNvSpPr>
          <a:spLocks noChangeArrowheads="1"/>
        </xdr:cNvSpPr>
      </xdr:nvSpPr>
      <xdr:spPr bwMode="auto">
        <a:xfrm>
          <a:off x="0" y="19977100"/>
          <a:ext cx="94297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7A91-143E-4BD6-B277-E892503ED257}">
  <sheetPr>
    <tabColor theme="0" tint="-0.34998626667073579"/>
    <pageSetUpPr fitToPage="1"/>
  </sheetPr>
  <dimension ref="A1:Q96"/>
  <sheetViews>
    <sheetView view="pageBreakPreview" zoomScale="70" zoomScaleNormal="70" zoomScaleSheetLayoutView="70" zoomScalePageLayoutView="85" workbookViewId="0">
      <selection activeCell="J25" sqref="J25"/>
    </sheetView>
  </sheetViews>
  <sheetFormatPr defaultColWidth="9" defaultRowHeight="17.25" customHeight="1" x14ac:dyDescent="0.6"/>
  <cols>
    <col min="1" max="1" width="4.08984375" style="9" customWidth="1"/>
    <col min="2" max="2" width="10.453125" style="8" customWidth="1"/>
    <col min="3" max="3" width="4.08984375" style="98" customWidth="1"/>
    <col min="4" max="4" width="7.6328125" style="7" customWidth="1"/>
    <col min="5" max="5" width="20.6328125" style="1" customWidth="1"/>
    <col min="6" max="6" width="3.6328125" style="31" customWidth="1"/>
    <col min="7" max="7" width="1.90625" style="1" customWidth="1"/>
    <col min="8" max="8" width="16.6328125" style="5" customWidth="1"/>
    <col min="9" max="10" width="16.6328125" style="4" customWidth="1"/>
    <col min="11" max="11" width="16.6328125" style="1" customWidth="1"/>
    <col min="12" max="12" width="20.6328125" style="3" customWidth="1"/>
    <col min="13" max="13" width="3.6328125" style="96" customWidth="1"/>
    <col min="14" max="14" width="1.6328125" style="1" customWidth="1"/>
    <col min="15" max="15" width="66.90625" style="49" customWidth="1"/>
    <col min="16" max="16384" width="9" style="1"/>
  </cols>
  <sheetData>
    <row r="1" spans="1:15" ht="17.25" customHeight="1" x14ac:dyDescent="0.6">
      <c r="L1" s="1"/>
      <c r="M1" s="31"/>
      <c r="O1" s="49" t="s">
        <v>62</v>
      </c>
    </row>
    <row r="2" spans="1:15" s="73" customFormat="1" ht="35.15" customHeight="1" x14ac:dyDescent="0.85">
      <c r="A2" s="141" t="s">
        <v>71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O2" s="106"/>
    </row>
    <row r="3" spans="1:15" s="25" customFormat="1" ht="17.2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O3" s="80"/>
    </row>
    <row r="4" spans="1:15" s="6" customFormat="1" ht="17.25" customHeight="1" thickBot="1" x14ac:dyDescent="0.25">
      <c r="A4" s="71" t="s">
        <v>49</v>
      </c>
      <c r="B4" s="71"/>
      <c r="C4" s="72"/>
      <c r="D4" s="71"/>
      <c r="E4" s="71"/>
      <c r="F4" s="31"/>
      <c r="H4" s="15"/>
      <c r="I4" s="14"/>
      <c r="J4" s="14"/>
      <c r="L4" s="70"/>
      <c r="M4" s="90"/>
      <c r="O4" s="54"/>
    </row>
    <row r="5" spans="1:15" s="6" customFormat="1" ht="35.15" customHeight="1" thickBot="1" x14ac:dyDescent="0.25">
      <c r="A5" s="75" t="s">
        <v>23</v>
      </c>
      <c r="B5" s="76" t="s">
        <v>25</v>
      </c>
      <c r="C5" s="77" t="s">
        <v>22</v>
      </c>
      <c r="D5" s="78" t="s">
        <v>21</v>
      </c>
      <c r="E5" s="142" t="s">
        <v>20</v>
      </c>
      <c r="F5" s="143"/>
      <c r="G5" s="142" t="s">
        <v>19</v>
      </c>
      <c r="H5" s="144"/>
      <c r="I5" s="144"/>
      <c r="J5" s="144"/>
      <c r="K5" s="144"/>
      <c r="L5" s="144"/>
      <c r="M5" s="145"/>
      <c r="O5" s="79" t="s">
        <v>63</v>
      </c>
    </row>
    <row r="6" spans="1:15" s="31" customFormat="1" ht="17.25" customHeight="1" thickTop="1" x14ac:dyDescent="0.2">
      <c r="A6" s="63"/>
      <c r="B6" s="29"/>
      <c r="C6" s="28"/>
      <c r="D6" s="27"/>
      <c r="F6" s="83"/>
      <c r="G6" s="69"/>
      <c r="H6" s="107"/>
      <c r="I6" s="68"/>
      <c r="J6" s="68"/>
      <c r="K6" s="67"/>
      <c r="L6" s="67"/>
      <c r="M6" s="91"/>
      <c r="N6" s="52"/>
      <c r="O6" s="54"/>
    </row>
    <row r="7" spans="1:15" s="31" customFormat="1" ht="17.25" customHeight="1" x14ac:dyDescent="0.2">
      <c r="A7" s="65">
        <v>1</v>
      </c>
      <c r="B7" s="29">
        <v>45199</v>
      </c>
      <c r="C7" s="28">
        <f>WEEKDAY(B7)</f>
        <v>7</v>
      </c>
      <c r="D7" s="27"/>
      <c r="E7" s="43"/>
      <c r="F7" s="84"/>
      <c r="G7" s="42"/>
      <c r="H7" s="15" t="s">
        <v>18</v>
      </c>
      <c r="I7" s="11"/>
      <c r="J7" s="11"/>
      <c r="K7" s="10"/>
      <c r="L7" s="10"/>
      <c r="M7" s="92"/>
      <c r="N7" s="52"/>
      <c r="O7" s="54"/>
    </row>
    <row r="8" spans="1:15" s="31" customFormat="1" ht="17.25" customHeight="1" x14ac:dyDescent="0.2">
      <c r="A8" s="65"/>
      <c r="B8" s="29"/>
      <c r="C8" s="28"/>
      <c r="D8" s="27"/>
      <c r="E8" s="26"/>
      <c r="F8" s="83"/>
      <c r="G8" s="42"/>
      <c r="H8" s="15" t="s">
        <v>24</v>
      </c>
      <c r="I8" s="11"/>
      <c r="J8" s="11"/>
      <c r="K8" s="10"/>
      <c r="L8" s="10"/>
      <c r="M8" s="92"/>
      <c r="O8" s="54" t="s">
        <v>42</v>
      </c>
    </row>
    <row r="9" spans="1:15" s="31" customFormat="1" ht="17.25" customHeight="1" x14ac:dyDescent="0.2">
      <c r="A9" s="63"/>
      <c r="B9" s="45"/>
      <c r="C9" s="99"/>
      <c r="D9" s="27"/>
      <c r="E9" s="43" t="s">
        <v>17</v>
      </c>
      <c r="F9" s="83" t="s">
        <v>6</v>
      </c>
      <c r="G9" s="42" t="s">
        <v>8</v>
      </c>
      <c r="H9" s="14"/>
      <c r="I9" s="11"/>
      <c r="J9" s="11"/>
      <c r="M9" s="64"/>
      <c r="O9" s="54" t="s">
        <v>69</v>
      </c>
    </row>
    <row r="10" spans="1:15" s="31" customFormat="1" ht="17.25" customHeight="1" x14ac:dyDescent="0.2">
      <c r="A10" s="63"/>
      <c r="B10" s="45"/>
      <c r="C10" s="99"/>
      <c r="D10" s="27"/>
      <c r="E10" s="43" t="s">
        <v>4</v>
      </c>
      <c r="F10" s="83" t="s">
        <v>3</v>
      </c>
      <c r="G10" s="42"/>
      <c r="H10" s="14"/>
      <c r="I10" s="11"/>
      <c r="J10" s="11"/>
      <c r="M10" s="64"/>
      <c r="O10" s="54"/>
    </row>
    <row r="11" spans="1:15" s="31" customFormat="1" ht="17.25" customHeight="1" x14ac:dyDescent="0.2">
      <c r="A11" s="63"/>
      <c r="B11" s="45"/>
      <c r="C11" s="99"/>
      <c r="D11" s="27"/>
      <c r="E11" s="43"/>
      <c r="F11" s="83"/>
      <c r="G11" s="42"/>
      <c r="H11" s="15" t="s">
        <v>16</v>
      </c>
      <c r="I11" s="11"/>
      <c r="J11" s="11"/>
      <c r="M11" s="64"/>
      <c r="O11" s="54"/>
    </row>
    <row r="12" spans="1:15" s="6" customFormat="1" ht="17.25" customHeight="1" x14ac:dyDescent="0.2">
      <c r="A12" s="66"/>
      <c r="B12" s="37"/>
      <c r="C12" s="100"/>
      <c r="D12" s="36"/>
      <c r="E12" s="35"/>
      <c r="F12" s="85"/>
      <c r="G12" s="47"/>
      <c r="H12" s="34"/>
      <c r="I12" s="59"/>
      <c r="J12" s="59"/>
      <c r="K12" s="53"/>
      <c r="L12" s="58" t="s">
        <v>4</v>
      </c>
      <c r="M12" s="93" t="s">
        <v>1</v>
      </c>
      <c r="N12" s="31"/>
      <c r="O12" s="54"/>
    </row>
    <row r="13" spans="1:15" s="31" customFormat="1" ht="17.25" customHeight="1" x14ac:dyDescent="0.2">
      <c r="A13" s="63"/>
      <c r="B13" s="29"/>
      <c r="C13" s="28"/>
      <c r="D13" s="27"/>
      <c r="F13" s="83"/>
      <c r="G13" s="50"/>
      <c r="H13" s="14"/>
      <c r="I13" s="11"/>
      <c r="J13" s="11"/>
      <c r="K13" s="10"/>
      <c r="L13" s="10"/>
      <c r="M13" s="92"/>
      <c r="N13" s="52"/>
      <c r="O13" s="54" t="s">
        <v>48</v>
      </c>
    </row>
    <row r="14" spans="1:15" s="31" customFormat="1" ht="17.25" customHeight="1" x14ac:dyDescent="0.2">
      <c r="A14" s="65">
        <v>2</v>
      </c>
      <c r="B14" s="29">
        <f>MAX(B$6:B12)+1</f>
        <v>45200</v>
      </c>
      <c r="C14" s="28">
        <f>WEEKDAY(B14)</f>
        <v>1</v>
      </c>
      <c r="D14" s="27">
        <v>0.55555555555555558</v>
      </c>
      <c r="E14" s="26" t="s">
        <v>45</v>
      </c>
      <c r="F14" s="83" t="s">
        <v>6</v>
      </c>
      <c r="G14" s="42" t="s">
        <v>58</v>
      </c>
      <c r="H14" s="14"/>
      <c r="I14" s="11" t="s">
        <v>59</v>
      </c>
      <c r="J14" s="11"/>
      <c r="K14" s="10"/>
      <c r="L14" s="10"/>
      <c r="M14" s="92"/>
      <c r="N14" s="52"/>
      <c r="O14" s="6" t="s">
        <v>5</v>
      </c>
    </row>
    <row r="15" spans="1:15" s="31" customFormat="1" ht="17.25" customHeight="1" x14ac:dyDescent="0.2">
      <c r="A15" s="65"/>
      <c r="B15" s="29"/>
      <c r="C15" s="28"/>
      <c r="D15" s="27">
        <v>0.65972222222222221</v>
      </c>
      <c r="E15" s="40" t="s">
        <v>7</v>
      </c>
      <c r="F15" s="83" t="s">
        <v>3</v>
      </c>
      <c r="G15" s="42"/>
      <c r="H15" s="14"/>
      <c r="I15" s="11"/>
      <c r="J15" s="11"/>
      <c r="K15" s="10"/>
      <c r="L15" s="10"/>
      <c r="M15" s="92"/>
      <c r="N15" s="52"/>
      <c r="O15" s="54"/>
    </row>
    <row r="16" spans="1:15" s="31" customFormat="1" ht="17.25" customHeight="1" x14ac:dyDescent="0.2">
      <c r="A16" s="65"/>
      <c r="B16" s="29"/>
      <c r="C16" s="28"/>
      <c r="D16" s="27"/>
      <c r="E16" s="40"/>
      <c r="F16" s="83"/>
      <c r="G16" s="42"/>
      <c r="H16" s="14"/>
      <c r="I16" s="11"/>
      <c r="J16" s="11"/>
      <c r="K16" s="10"/>
      <c r="L16" s="10"/>
      <c r="M16" s="92"/>
      <c r="N16" s="52"/>
    </row>
    <row r="17" spans="1:15" s="31" customFormat="1" ht="17.25" customHeight="1" x14ac:dyDescent="0.2">
      <c r="A17" s="65"/>
      <c r="B17" s="29"/>
      <c r="C17" s="28"/>
      <c r="D17" s="27">
        <v>0.75347222222222221</v>
      </c>
      <c r="E17" s="40" t="s">
        <v>7</v>
      </c>
      <c r="F17" s="83" t="s">
        <v>6</v>
      </c>
      <c r="G17" s="42" t="s">
        <v>41</v>
      </c>
      <c r="H17" s="14"/>
      <c r="I17" s="11" t="s">
        <v>64</v>
      </c>
      <c r="J17" s="11"/>
      <c r="K17" s="10"/>
      <c r="L17" s="10"/>
      <c r="M17" s="92"/>
      <c r="N17" s="52"/>
      <c r="O17" s="54" t="s">
        <v>65</v>
      </c>
    </row>
    <row r="18" spans="1:15" s="31" customFormat="1" ht="17.25" customHeight="1" x14ac:dyDescent="0.2">
      <c r="A18" s="65"/>
      <c r="B18" s="29"/>
      <c r="C18" s="28"/>
      <c r="D18" s="27">
        <v>0.90277777777777779</v>
      </c>
      <c r="E18" s="43" t="s">
        <v>40</v>
      </c>
      <c r="F18" s="83" t="s">
        <v>3</v>
      </c>
      <c r="G18" s="42"/>
      <c r="H18" s="14"/>
      <c r="I18" s="11"/>
      <c r="J18" s="11"/>
      <c r="K18" s="10"/>
      <c r="L18" s="10"/>
      <c r="M18" s="92"/>
      <c r="N18" s="52"/>
      <c r="O18" s="54"/>
    </row>
    <row r="19" spans="1:15" s="31" customFormat="1" ht="17.25" customHeight="1" x14ac:dyDescent="0.2">
      <c r="A19" s="65"/>
      <c r="B19" s="29"/>
      <c r="C19" s="28"/>
      <c r="D19" s="27"/>
      <c r="E19" s="43"/>
      <c r="F19" s="83"/>
      <c r="G19" s="42"/>
      <c r="H19" s="14"/>
      <c r="I19" s="11"/>
      <c r="J19" s="11"/>
      <c r="K19" s="10"/>
      <c r="L19" s="10"/>
      <c r="M19" s="92"/>
      <c r="N19" s="52"/>
      <c r="O19" s="54"/>
    </row>
    <row r="20" spans="1:15" s="31" customFormat="1" ht="17.25" customHeight="1" x14ac:dyDescent="0.2">
      <c r="A20" s="65"/>
      <c r="B20" s="29"/>
      <c r="C20" s="28"/>
      <c r="D20" s="27">
        <v>1.0416666666666666E-2</v>
      </c>
      <c r="E20" s="43" t="s">
        <v>40</v>
      </c>
      <c r="F20" s="83" t="s">
        <v>6</v>
      </c>
      <c r="G20" s="42" t="s">
        <v>54</v>
      </c>
      <c r="H20" s="14"/>
      <c r="I20" s="11" t="s">
        <v>50</v>
      </c>
      <c r="J20" s="11"/>
      <c r="K20" s="10"/>
      <c r="L20" s="10"/>
      <c r="M20" s="92"/>
      <c r="N20" s="52"/>
      <c r="O20" s="54" t="s">
        <v>5</v>
      </c>
    </row>
    <row r="21" spans="1:15" s="31" customFormat="1" ht="17.25" customHeight="1" x14ac:dyDescent="0.2">
      <c r="A21" s="65"/>
      <c r="B21" s="29"/>
      <c r="C21" s="28"/>
      <c r="D21" s="27">
        <v>9.375E-2</v>
      </c>
      <c r="E21" s="43" t="s">
        <v>26</v>
      </c>
      <c r="F21" s="83" t="s">
        <v>3</v>
      </c>
      <c r="G21" s="42"/>
      <c r="H21" s="14"/>
      <c r="I21" s="11"/>
      <c r="J21" s="11"/>
      <c r="K21" s="10"/>
      <c r="L21" s="10"/>
      <c r="M21" s="92"/>
      <c r="O21" s="54" t="s">
        <v>56</v>
      </c>
    </row>
    <row r="22" spans="1:15" s="6" customFormat="1" ht="17.25" customHeight="1" x14ac:dyDescent="0.2">
      <c r="A22" s="63"/>
      <c r="B22" s="37"/>
      <c r="C22" s="100"/>
      <c r="D22" s="36"/>
      <c r="E22" s="35"/>
      <c r="F22" s="85"/>
      <c r="G22" s="47"/>
      <c r="H22" s="34"/>
      <c r="I22" s="59"/>
      <c r="J22" s="59"/>
      <c r="K22" s="53"/>
      <c r="L22" s="58" t="s">
        <v>26</v>
      </c>
      <c r="M22" s="93" t="s">
        <v>1</v>
      </c>
      <c r="N22" s="31"/>
      <c r="O22" s="54"/>
    </row>
    <row r="23" spans="1:15" s="6" customFormat="1" ht="17.25" customHeight="1" x14ac:dyDescent="0.2">
      <c r="A23" s="57"/>
      <c r="B23" s="29"/>
      <c r="C23" s="28"/>
      <c r="D23" s="62"/>
      <c r="E23" s="43"/>
      <c r="F23" s="86"/>
      <c r="G23" s="61"/>
      <c r="H23" s="60"/>
      <c r="I23" s="60"/>
      <c r="J23" s="14"/>
      <c r="L23" s="60"/>
      <c r="M23" s="94"/>
      <c r="O23" s="54"/>
    </row>
    <row r="24" spans="1:15" s="6" customFormat="1" ht="17.25" customHeight="1" x14ac:dyDescent="0.2">
      <c r="A24" s="30">
        <f>MAX(A$13:A22)+1</f>
        <v>3</v>
      </c>
      <c r="B24" s="29">
        <f>MAX(B$13:B22)+1</f>
        <v>45201</v>
      </c>
      <c r="C24" s="28">
        <f>WEEKDAY(B24)</f>
        <v>2</v>
      </c>
      <c r="D24" s="27"/>
      <c r="E24" s="43"/>
      <c r="F24" s="84"/>
      <c r="G24" s="42" t="s">
        <v>8</v>
      </c>
      <c r="H24" s="14"/>
      <c r="I24" s="11"/>
      <c r="J24" s="11"/>
      <c r="L24" s="14"/>
      <c r="M24" s="64"/>
      <c r="O24" s="54"/>
    </row>
    <row r="25" spans="1:15" s="6" customFormat="1" ht="17.25" customHeight="1" x14ac:dyDescent="0.2">
      <c r="A25" s="30"/>
      <c r="B25" s="29"/>
      <c r="C25" s="28"/>
      <c r="D25" s="27"/>
      <c r="E25" s="43"/>
      <c r="F25" s="84"/>
      <c r="G25" s="42"/>
      <c r="H25" s="15" t="s">
        <v>15</v>
      </c>
      <c r="I25" s="11"/>
      <c r="J25" s="11"/>
      <c r="L25" s="14"/>
      <c r="M25" s="64"/>
      <c r="O25" s="54"/>
    </row>
    <row r="26" spans="1:15" s="6" customFormat="1" ht="17.25" customHeight="1" x14ac:dyDescent="0.2">
      <c r="A26" s="30"/>
      <c r="B26" s="29"/>
      <c r="C26" s="28"/>
      <c r="D26" s="27"/>
      <c r="E26" s="43"/>
      <c r="F26" s="84"/>
      <c r="G26" s="42"/>
      <c r="H26" s="15" t="s">
        <v>14</v>
      </c>
      <c r="I26" s="11"/>
      <c r="J26" s="11"/>
      <c r="L26" s="14"/>
      <c r="M26" s="64"/>
      <c r="O26" s="54"/>
    </row>
    <row r="27" spans="1:15" s="6" customFormat="1" ht="17.25" customHeight="1" x14ac:dyDescent="0.2">
      <c r="A27" s="30"/>
      <c r="B27" s="29"/>
      <c r="C27" s="28"/>
      <c r="D27" s="27"/>
      <c r="E27" s="43"/>
      <c r="F27" s="84"/>
      <c r="G27" s="42"/>
      <c r="H27" s="15" t="s">
        <v>30</v>
      </c>
      <c r="I27" s="11"/>
      <c r="J27" s="11"/>
      <c r="L27" s="14"/>
      <c r="M27" s="64"/>
      <c r="O27" s="54"/>
    </row>
    <row r="28" spans="1:15" s="6" customFormat="1" ht="17.25" customHeight="1" x14ac:dyDescent="0.2">
      <c r="A28" s="30"/>
      <c r="B28" s="29"/>
      <c r="C28" s="28"/>
      <c r="D28" s="27"/>
      <c r="E28" s="43"/>
      <c r="F28" s="84"/>
      <c r="G28" s="42"/>
      <c r="H28" s="15" t="s">
        <v>31</v>
      </c>
      <c r="I28" s="11"/>
      <c r="J28" s="11"/>
      <c r="L28" s="14"/>
      <c r="M28" s="64"/>
      <c r="O28" s="54"/>
    </row>
    <row r="29" spans="1:15" s="6" customFormat="1" ht="17.25" customHeight="1" x14ac:dyDescent="0.2">
      <c r="A29" s="30"/>
      <c r="B29" s="29"/>
      <c r="C29" s="28"/>
      <c r="D29" s="27"/>
      <c r="E29" s="43"/>
      <c r="F29" s="84"/>
      <c r="G29" s="14"/>
      <c r="H29" s="14"/>
      <c r="I29" s="11"/>
      <c r="J29" s="11"/>
      <c r="L29" s="14"/>
      <c r="M29" s="64"/>
      <c r="O29" s="54"/>
    </row>
    <row r="30" spans="1:15" s="6" customFormat="1" ht="17.25" customHeight="1" x14ac:dyDescent="0.2">
      <c r="A30" s="30"/>
      <c r="B30" s="29"/>
      <c r="C30" s="28"/>
      <c r="D30" s="27">
        <v>0.57986111111111105</v>
      </c>
      <c r="E30" s="56" t="s">
        <v>26</v>
      </c>
      <c r="F30" s="83" t="s">
        <v>6</v>
      </c>
      <c r="G30" s="14" t="s">
        <v>51</v>
      </c>
      <c r="H30" s="14"/>
      <c r="I30" s="11" t="s">
        <v>67</v>
      </c>
      <c r="J30" s="11"/>
      <c r="L30" s="14"/>
      <c r="M30" s="64"/>
      <c r="O30" s="54" t="s">
        <v>68</v>
      </c>
    </row>
    <row r="31" spans="1:15" s="6" customFormat="1" ht="17.25" customHeight="1" x14ac:dyDescent="0.2">
      <c r="A31" s="30"/>
      <c r="B31" s="29"/>
      <c r="C31" s="28"/>
      <c r="D31" s="27">
        <v>0.64583333333333337</v>
      </c>
      <c r="E31" s="26" t="s">
        <v>12</v>
      </c>
      <c r="F31" s="83" t="s">
        <v>3</v>
      </c>
      <c r="G31" s="108"/>
      <c r="H31" s="14"/>
      <c r="I31" s="11"/>
      <c r="J31" s="11"/>
      <c r="L31" s="14"/>
      <c r="M31" s="64"/>
      <c r="O31" s="54"/>
    </row>
    <row r="32" spans="1:15" s="6" customFormat="1" ht="17.25" customHeight="1" x14ac:dyDescent="0.2">
      <c r="A32" s="55"/>
      <c r="B32" s="37"/>
      <c r="C32" s="100"/>
      <c r="D32" s="36"/>
      <c r="E32" s="35"/>
      <c r="F32" s="85"/>
      <c r="G32" s="109"/>
      <c r="H32" s="34"/>
      <c r="I32" s="59"/>
      <c r="J32" s="59"/>
      <c r="K32" s="53"/>
      <c r="L32" s="58" t="s">
        <v>12</v>
      </c>
      <c r="M32" s="93" t="s">
        <v>1</v>
      </c>
      <c r="O32" s="54"/>
    </row>
    <row r="33" spans="1:17" s="6" customFormat="1" ht="17.25" customHeight="1" x14ac:dyDescent="0.2">
      <c r="A33" s="57"/>
      <c r="B33" s="29"/>
      <c r="C33" s="28"/>
      <c r="D33" s="27"/>
      <c r="E33" s="14"/>
      <c r="F33" s="83"/>
      <c r="G33" s="31"/>
      <c r="H33" s="60"/>
      <c r="I33" s="44"/>
      <c r="J33" s="11"/>
      <c r="K33" s="31"/>
      <c r="L33" s="10"/>
      <c r="M33" s="64"/>
      <c r="O33" s="54"/>
    </row>
    <row r="34" spans="1:17" s="6" customFormat="1" ht="17.25" customHeight="1" x14ac:dyDescent="0.2">
      <c r="A34" s="30">
        <f>MAX(A$13:A32)+1</f>
        <v>4</v>
      </c>
      <c r="B34" s="29">
        <f>MAX(B$13:B32)+1</f>
        <v>45202</v>
      </c>
      <c r="C34" s="28">
        <f>WEEKDAY(B34)</f>
        <v>3</v>
      </c>
      <c r="D34" s="48"/>
      <c r="E34" s="56"/>
      <c r="F34" s="83"/>
      <c r="G34" s="42"/>
      <c r="H34" s="15" t="s">
        <v>13</v>
      </c>
      <c r="I34" s="14"/>
      <c r="J34" s="14"/>
      <c r="K34" s="31"/>
      <c r="L34" s="10"/>
      <c r="M34" s="64"/>
    </row>
    <row r="35" spans="1:17" s="6" customFormat="1" ht="17.25" customHeight="1" x14ac:dyDescent="0.2">
      <c r="A35" s="30"/>
      <c r="B35" s="29"/>
      <c r="C35" s="28"/>
      <c r="D35" s="74"/>
      <c r="E35" s="26" t="s">
        <v>12</v>
      </c>
      <c r="F35" s="83" t="s">
        <v>6</v>
      </c>
      <c r="G35" s="42" t="s">
        <v>8</v>
      </c>
      <c r="H35" s="14"/>
      <c r="J35" s="14"/>
      <c r="M35" s="64"/>
      <c r="O35" s="14" t="s">
        <v>11</v>
      </c>
    </row>
    <row r="36" spans="1:17" s="6" customFormat="1" ht="17.25" customHeight="1" x14ac:dyDescent="0.2">
      <c r="A36" s="30"/>
      <c r="B36" s="29"/>
      <c r="C36" s="28"/>
      <c r="D36" s="74"/>
      <c r="E36" s="56" t="s">
        <v>27</v>
      </c>
      <c r="F36" s="83" t="s">
        <v>3</v>
      </c>
      <c r="G36" s="110"/>
      <c r="H36" s="14"/>
      <c r="I36" s="14"/>
      <c r="J36" s="14"/>
      <c r="M36" s="64"/>
      <c r="P36" s="14"/>
      <c r="Q36" s="14"/>
    </row>
    <row r="37" spans="1:17" s="6" customFormat="1" ht="17.25" customHeight="1" x14ac:dyDescent="0.2">
      <c r="A37" s="30"/>
      <c r="B37" s="29"/>
      <c r="C37" s="28"/>
      <c r="D37" s="74"/>
      <c r="E37" s="26"/>
      <c r="F37" s="87"/>
      <c r="G37" s="42"/>
      <c r="H37" s="15" t="s">
        <v>28</v>
      </c>
      <c r="I37" s="14"/>
      <c r="J37" s="14"/>
      <c r="M37" s="64"/>
      <c r="P37" s="14"/>
      <c r="Q37" s="14"/>
    </row>
    <row r="38" spans="1:17" s="6" customFormat="1" ht="17.25" customHeight="1" x14ac:dyDescent="0.2">
      <c r="A38" s="55"/>
      <c r="B38" s="37"/>
      <c r="C38" s="100"/>
      <c r="D38" s="36"/>
      <c r="E38" s="34"/>
      <c r="F38" s="85"/>
      <c r="G38" s="35"/>
      <c r="H38" s="34"/>
      <c r="I38" s="34"/>
      <c r="J38" s="34"/>
      <c r="K38" s="53"/>
      <c r="L38" s="58" t="s">
        <v>27</v>
      </c>
      <c r="M38" s="93" t="s">
        <v>1</v>
      </c>
      <c r="P38" s="14"/>
      <c r="Q38" s="14"/>
    </row>
    <row r="39" spans="1:17" s="6" customFormat="1" ht="17.25" customHeight="1" x14ac:dyDescent="0.2">
      <c r="A39" s="30"/>
      <c r="B39" s="45"/>
      <c r="C39" s="99"/>
      <c r="D39" s="27"/>
      <c r="E39" s="14"/>
      <c r="F39" s="83"/>
      <c r="G39" s="50"/>
      <c r="H39" s="60"/>
      <c r="I39" s="44"/>
      <c r="J39" s="11"/>
      <c r="K39" s="31"/>
      <c r="L39" s="10"/>
      <c r="M39" s="64"/>
      <c r="O39" s="54" t="s">
        <v>33</v>
      </c>
    </row>
    <row r="40" spans="1:17" s="6" customFormat="1" ht="17.25" customHeight="1" x14ac:dyDescent="0.2">
      <c r="A40" s="30">
        <f>MAX(A$13:A38)+1</f>
        <v>5</v>
      </c>
      <c r="B40" s="29">
        <f>MAX(B$13:B38)+1</f>
        <v>45203</v>
      </c>
      <c r="C40" s="28">
        <f>WEEKDAY(B40)</f>
        <v>4</v>
      </c>
      <c r="D40" s="48"/>
      <c r="E40" s="26"/>
      <c r="F40" s="83"/>
      <c r="G40" s="42"/>
      <c r="H40" s="15" t="s">
        <v>52</v>
      </c>
      <c r="I40" s="14"/>
      <c r="J40" s="14"/>
      <c r="L40" s="10"/>
      <c r="M40" s="64"/>
      <c r="N40" s="52"/>
      <c r="O40" s="54" t="s">
        <v>10</v>
      </c>
    </row>
    <row r="41" spans="1:17" s="6" customFormat="1" ht="17.25" customHeight="1" x14ac:dyDescent="0.2">
      <c r="A41" s="30"/>
      <c r="B41" s="41"/>
      <c r="C41" s="28"/>
      <c r="D41" s="48"/>
      <c r="E41" s="56"/>
      <c r="F41" s="83"/>
      <c r="G41" s="42"/>
      <c r="H41" s="51" t="s">
        <v>53</v>
      </c>
      <c r="I41" s="39"/>
      <c r="J41" s="39"/>
      <c r="M41" s="64"/>
      <c r="O41" s="54" t="s">
        <v>29</v>
      </c>
    </row>
    <row r="42" spans="1:17" s="6" customFormat="1" ht="17.25" customHeight="1" x14ac:dyDescent="0.2">
      <c r="A42" s="38"/>
      <c r="B42" s="37"/>
      <c r="C42" s="100"/>
      <c r="D42" s="36"/>
      <c r="E42" s="34"/>
      <c r="F42" s="85"/>
      <c r="G42" s="47"/>
      <c r="H42" s="34"/>
      <c r="I42" s="34"/>
      <c r="J42" s="34"/>
      <c r="K42" s="53"/>
      <c r="L42" s="58" t="s">
        <v>27</v>
      </c>
      <c r="M42" s="93" t="s">
        <v>1</v>
      </c>
      <c r="O42" s="54"/>
    </row>
    <row r="43" spans="1:17" s="6" customFormat="1" ht="17.25" customHeight="1" x14ac:dyDescent="0.2">
      <c r="A43" s="30"/>
      <c r="B43" s="45"/>
      <c r="C43" s="99"/>
      <c r="D43" s="27"/>
      <c r="E43" s="14"/>
      <c r="F43" s="83"/>
      <c r="G43" s="50"/>
      <c r="H43" s="60"/>
      <c r="I43" s="44"/>
      <c r="J43" s="11"/>
      <c r="K43" s="31"/>
      <c r="L43" s="10"/>
      <c r="M43" s="64"/>
      <c r="O43" s="81"/>
    </row>
    <row r="44" spans="1:17" s="6" customFormat="1" ht="17.25" customHeight="1" x14ac:dyDescent="0.2">
      <c r="A44" s="30">
        <f>MAX(A$13:A42)+1</f>
        <v>6</v>
      </c>
      <c r="B44" s="29">
        <f>MAX(B$13:B42)+1</f>
        <v>45204</v>
      </c>
      <c r="C44" s="28">
        <f>WEEKDAY(B44)</f>
        <v>5</v>
      </c>
      <c r="D44" s="48"/>
      <c r="E44" s="26"/>
      <c r="F44" s="83"/>
      <c r="G44" s="42"/>
      <c r="H44" s="15" t="s">
        <v>52</v>
      </c>
      <c r="I44" s="14"/>
      <c r="J44" s="14"/>
      <c r="L44" s="10"/>
      <c r="M44" s="64"/>
      <c r="N44" s="52"/>
    </row>
    <row r="45" spans="1:17" s="6" customFormat="1" ht="17.25" customHeight="1" x14ac:dyDescent="0.2">
      <c r="A45" s="30"/>
      <c r="B45" s="41"/>
      <c r="C45" s="28"/>
      <c r="D45" s="48"/>
      <c r="E45" s="56"/>
      <c r="F45" s="83"/>
      <c r="G45" s="42"/>
      <c r="H45" s="51" t="s">
        <v>53</v>
      </c>
      <c r="I45" s="39"/>
      <c r="J45" s="39"/>
      <c r="M45" s="64"/>
      <c r="N45" s="52"/>
      <c r="O45" s="54"/>
    </row>
    <row r="46" spans="1:17" s="6" customFormat="1" ht="17.25" customHeight="1" x14ac:dyDescent="0.2">
      <c r="A46" s="38"/>
      <c r="B46" s="37"/>
      <c r="C46" s="100"/>
      <c r="D46" s="36"/>
      <c r="E46" s="34"/>
      <c r="F46" s="85"/>
      <c r="G46" s="47"/>
      <c r="H46" s="34"/>
      <c r="I46" s="34"/>
      <c r="J46" s="34"/>
      <c r="K46" s="53"/>
      <c r="L46" s="58" t="s">
        <v>27</v>
      </c>
      <c r="M46" s="93" t="s">
        <v>1</v>
      </c>
      <c r="O46" s="54"/>
    </row>
    <row r="47" spans="1:17" s="6" customFormat="1" ht="17.25" customHeight="1" x14ac:dyDescent="0.2">
      <c r="A47" s="30"/>
      <c r="B47" s="45"/>
      <c r="C47" s="99"/>
      <c r="D47" s="62"/>
      <c r="E47" s="60"/>
      <c r="F47" s="86"/>
      <c r="G47" s="50"/>
      <c r="H47" s="60"/>
      <c r="I47" s="44"/>
      <c r="J47" s="11"/>
      <c r="K47" s="31"/>
      <c r="L47" s="10"/>
      <c r="M47" s="64"/>
      <c r="O47" s="54"/>
    </row>
    <row r="48" spans="1:17" s="6" customFormat="1" ht="17.25" customHeight="1" x14ac:dyDescent="0.2">
      <c r="A48" s="30">
        <f>MAX(A$13:A46)+1</f>
        <v>7</v>
      </c>
      <c r="B48" s="29">
        <f>MAX(B$13:B46)+1</f>
        <v>45205</v>
      </c>
      <c r="C48" s="28">
        <f>WEEKDAY(B48)</f>
        <v>6</v>
      </c>
      <c r="D48" s="27"/>
      <c r="F48" s="83"/>
      <c r="G48" s="42"/>
      <c r="H48" s="15" t="s">
        <v>52</v>
      </c>
      <c r="I48" s="14"/>
      <c r="J48" s="14"/>
      <c r="L48" s="10"/>
      <c r="M48" s="64"/>
      <c r="N48" s="52"/>
    </row>
    <row r="49" spans="1:15" s="6" customFormat="1" ht="17.25" customHeight="1" x14ac:dyDescent="0.2">
      <c r="A49" s="30"/>
      <c r="B49" s="46"/>
      <c r="C49" s="28"/>
      <c r="D49" s="27"/>
      <c r="F49" s="83"/>
      <c r="G49" s="42"/>
      <c r="H49" s="51" t="s">
        <v>53</v>
      </c>
      <c r="I49" s="39"/>
      <c r="J49" s="39"/>
      <c r="M49" s="64"/>
      <c r="N49" s="52"/>
    </row>
    <row r="50" spans="1:15" s="6" customFormat="1" ht="17.25" customHeight="1" x14ac:dyDescent="0.2">
      <c r="A50" s="38"/>
      <c r="B50" s="37"/>
      <c r="C50" s="100"/>
      <c r="D50" s="36"/>
      <c r="E50" s="34"/>
      <c r="F50" s="85"/>
      <c r="G50" s="47"/>
      <c r="H50" s="34"/>
      <c r="I50" s="34"/>
      <c r="J50" s="34"/>
      <c r="K50" s="53"/>
      <c r="L50" s="58" t="s">
        <v>27</v>
      </c>
      <c r="M50" s="93" t="s">
        <v>1</v>
      </c>
      <c r="O50" s="54"/>
    </row>
    <row r="51" spans="1:15" s="6" customFormat="1" ht="17.25" customHeight="1" x14ac:dyDescent="0.2">
      <c r="A51" s="30"/>
      <c r="B51" s="45"/>
      <c r="C51" s="99"/>
      <c r="D51" s="62"/>
      <c r="E51" s="60"/>
      <c r="F51" s="86"/>
      <c r="G51" s="50"/>
      <c r="H51" s="60"/>
      <c r="I51" s="44"/>
      <c r="J51" s="11"/>
      <c r="K51" s="31"/>
      <c r="L51" s="10"/>
      <c r="M51" s="64"/>
      <c r="O51" s="54"/>
    </row>
    <row r="52" spans="1:15" s="6" customFormat="1" ht="17.25" customHeight="1" x14ac:dyDescent="0.2">
      <c r="A52" s="30">
        <f>MAX(A$13:A50)+1</f>
        <v>8</v>
      </c>
      <c r="B52" s="29">
        <f>MAX(B$13:B50)+1</f>
        <v>45206</v>
      </c>
      <c r="C52" s="28">
        <f>WEEKDAY(B52)</f>
        <v>7</v>
      </c>
      <c r="D52" s="27"/>
      <c r="F52" s="83"/>
      <c r="G52" s="42"/>
      <c r="H52" s="15" t="s">
        <v>52</v>
      </c>
      <c r="I52" s="14"/>
      <c r="J52" s="14"/>
      <c r="L52" s="10"/>
      <c r="M52" s="64"/>
      <c r="N52" s="52"/>
    </row>
    <row r="53" spans="1:15" s="6" customFormat="1" ht="17.25" customHeight="1" x14ac:dyDescent="0.2">
      <c r="A53" s="30"/>
      <c r="B53" s="46"/>
      <c r="C53" s="28"/>
      <c r="D53" s="27"/>
      <c r="F53" s="83"/>
      <c r="G53" s="42"/>
      <c r="H53" s="51" t="s">
        <v>53</v>
      </c>
      <c r="I53" s="39"/>
      <c r="J53" s="39"/>
      <c r="M53" s="64"/>
      <c r="N53" s="52"/>
    </row>
    <row r="54" spans="1:15" s="6" customFormat="1" ht="17.25" customHeight="1" x14ac:dyDescent="0.2">
      <c r="A54" s="38"/>
      <c r="B54" s="37"/>
      <c r="C54" s="100"/>
      <c r="D54" s="36"/>
      <c r="E54" s="34"/>
      <c r="F54" s="85"/>
      <c r="G54" s="47"/>
      <c r="H54" s="34"/>
      <c r="I54" s="34"/>
      <c r="J54" s="34"/>
      <c r="K54" s="53"/>
      <c r="L54" s="58" t="s">
        <v>27</v>
      </c>
      <c r="M54" s="93" t="s">
        <v>1</v>
      </c>
      <c r="O54" s="54"/>
    </row>
    <row r="55" spans="1:15" ht="17.25" customHeight="1" x14ac:dyDescent="0.6">
      <c r="A55" s="30"/>
      <c r="B55" s="45"/>
      <c r="C55" s="99"/>
      <c r="D55" s="27"/>
      <c r="E55" s="14"/>
      <c r="F55" s="83"/>
      <c r="G55" s="31"/>
      <c r="H55" s="60"/>
      <c r="I55" s="44"/>
      <c r="J55" s="11"/>
      <c r="K55" s="31"/>
      <c r="L55" s="10"/>
      <c r="M55" s="64"/>
      <c r="N55" s="6"/>
      <c r="O55" s="54"/>
    </row>
    <row r="56" spans="1:15" ht="17.25" customHeight="1" x14ac:dyDescent="0.6">
      <c r="A56" s="30">
        <f>MAX(A$13:A54)+1</f>
        <v>9</v>
      </c>
      <c r="B56" s="29">
        <f>MAX(B$13:B54)+1</f>
        <v>45207</v>
      </c>
      <c r="C56" s="28">
        <f>WEEKDAY(B56)</f>
        <v>1</v>
      </c>
      <c r="D56" s="27"/>
      <c r="E56" s="26"/>
      <c r="F56" s="83"/>
      <c r="G56" s="42"/>
      <c r="H56" s="25" t="s">
        <v>9</v>
      </c>
      <c r="I56" s="14"/>
      <c r="J56" s="14"/>
      <c r="K56" s="6"/>
      <c r="L56" s="10"/>
      <c r="M56" s="64"/>
      <c r="N56" s="52"/>
      <c r="O56" s="6"/>
    </row>
    <row r="57" spans="1:15" ht="17.25" customHeight="1" x14ac:dyDescent="0.6">
      <c r="A57" s="30"/>
      <c r="B57" s="46"/>
      <c r="C57" s="28"/>
      <c r="D57" s="27"/>
      <c r="E57" s="40"/>
      <c r="F57" s="83"/>
      <c r="G57" s="42"/>
      <c r="H57" s="15" t="s">
        <v>35</v>
      </c>
      <c r="I57" s="14"/>
      <c r="J57" s="14"/>
      <c r="K57" s="6"/>
      <c r="L57" s="6"/>
      <c r="M57" s="64"/>
      <c r="N57" s="6"/>
      <c r="O57" s="54" t="s">
        <v>36</v>
      </c>
    </row>
    <row r="58" spans="1:15" ht="17.25" customHeight="1" x14ac:dyDescent="0.6">
      <c r="A58" s="38"/>
      <c r="B58" s="37"/>
      <c r="C58" s="100"/>
      <c r="D58" s="36"/>
      <c r="E58" s="34"/>
      <c r="F58" s="85"/>
      <c r="G58" s="35"/>
      <c r="H58" s="34"/>
      <c r="I58" s="34"/>
      <c r="J58" s="34"/>
      <c r="K58" s="53"/>
      <c r="L58" s="58" t="s">
        <v>27</v>
      </c>
      <c r="M58" s="93" t="s">
        <v>1</v>
      </c>
      <c r="N58" s="6"/>
      <c r="O58" s="54"/>
    </row>
    <row r="59" spans="1:15" ht="17.25" customHeight="1" x14ac:dyDescent="0.6">
      <c r="A59" s="30"/>
      <c r="B59" s="45"/>
      <c r="C59" s="99"/>
      <c r="D59" s="27"/>
      <c r="E59" s="14"/>
      <c r="F59" s="83"/>
      <c r="G59" s="31"/>
      <c r="H59" s="60"/>
      <c r="I59" s="44"/>
      <c r="J59" s="11"/>
      <c r="K59" s="31"/>
      <c r="L59" s="10"/>
      <c r="M59" s="64"/>
      <c r="O59" s="82"/>
    </row>
    <row r="60" spans="1:15" ht="17.25" customHeight="1" x14ac:dyDescent="0.6">
      <c r="A60" s="30">
        <f>MAX(A$13:A58)+1</f>
        <v>10</v>
      </c>
      <c r="B60" s="29">
        <f>MAX(B$13:B58)+1</f>
        <v>45208</v>
      </c>
      <c r="C60" s="28">
        <f>WEEKDAY(B60)</f>
        <v>2</v>
      </c>
      <c r="D60" s="27"/>
      <c r="E60" s="56" t="s">
        <v>27</v>
      </c>
      <c r="F60" s="83" t="s">
        <v>6</v>
      </c>
      <c r="G60" s="42" t="s">
        <v>8</v>
      </c>
      <c r="H60" s="14"/>
      <c r="I60" s="6"/>
      <c r="J60" s="14"/>
      <c r="K60" s="6"/>
      <c r="L60" s="6"/>
      <c r="M60" s="64"/>
      <c r="N60" s="6"/>
      <c r="O60" s="14" t="s">
        <v>11</v>
      </c>
    </row>
    <row r="61" spans="1:15" ht="17.25" customHeight="1" x14ac:dyDescent="0.6">
      <c r="A61" s="30"/>
      <c r="B61" s="46"/>
      <c r="C61" s="28"/>
      <c r="D61" s="27"/>
      <c r="E61" s="26" t="s">
        <v>12</v>
      </c>
      <c r="F61" s="83" t="s">
        <v>3</v>
      </c>
      <c r="G61" s="42"/>
      <c r="H61" s="4"/>
      <c r="I61" s="14"/>
      <c r="J61" s="14"/>
      <c r="K61" s="31"/>
      <c r="L61" s="10"/>
      <c r="M61" s="64"/>
    </row>
    <row r="62" spans="1:15" ht="17.25" customHeight="1" x14ac:dyDescent="0.6">
      <c r="A62" s="30"/>
      <c r="B62" s="46"/>
      <c r="C62" s="28"/>
      <c r="D62" s="27"/>
      <c r="E62" s="26"/>
      <c r="F62" s="83"/>
      <c r="G62" s="42"/>
      <c r="H62" s="4"/>
      <c r="I62" s="14"/>
      <c r="J62" s="14"/>
      <c r="K62" s="31"/>
      <c r="L62" s="10"/>
      <c r="M62" s="64"/>
    </row>
    <row r="63" spans="1:15" ht="17.25" customHeight="1" x14ac:dyDescent="0.6">
      <c r="A63" s="30"/>
      <c r="B63" s="46"/>
      <c r="C63" s="28"/>
      <c r="D63" s="27">
        <v>0.6875</v>
      </c>
      <c r="E63" s="26" t="s">
        <v>12</v>
      </c>
      <c r="F63" s="83" t="s">
        <v>6</v>
      </c>
      <c r="G63" s="42" t="s">
        <v>57</v>
      </c>
      <c r="H63" s="4"/>
      <c r="I63" s="14" t="s">
        <v>55</v>
      </c>
      <c r="J63" s="14"/>
      <c r="K63" s="31"/>
      <c r="L63" s="10"/>
      <c r="M63" s="64"/>
      <c r="O63" s="49" t="s">
        <v>68</v>
      </c>
    </row>
    <row r="64" spans="1:15" ht="17.25" customHeight="1" x14ac:dyDescent="0.6">
      <c r="A64" s="30"/>
      <c r="B64" s="41"/>
      <c r="C64" s="28"/>
      <c r="D64" s="27">
        <v>0.74652777777777779</v>
      </c>
      <c r="E64" s="43" t="s">
        <v>26</v>
      </c>
      <c r="F64" s="83" t="s">
        <v>3</v>
      </c>
      <c r="G64" s="111"/>
      <c r="H64" s="4"/>
      <c r="I64" s="14"/>
      <c r="J64" s="14"/>
      <c r="K64" s="31"/>
      <c r="L64" s="10"/>
      <c r="M64" s="64"/>
      <c r="O64" s="1"/>
    </row>
    <row r="65" spans="1:15" ht="17.25" customHeight="1" x14ac:dyDescent="0.6">
      <c r="A65" s="38"/>
      <c r="B65" s="37"/>
      <c r="C65" s="100"/>
      <c r="D65" s="36"/>
      <c r="E65" s="34"/>
      <c r="F65" s="85"/>
      <c r="G65" s="35"/>
      <c r="H65" s="34"/>
      <c r="I65" s="34"/>
      <c r="J65" s="34"/>
      <c r="K65" s="53"/>
      <c r="L65" s="58" t="s">
        <v>26</v>
      </c>
      <c r="M65" s="93" t="s">
        <v>1</v>
      </c>
    </row>
    <row r="66" spans="1:15" ht="17.25" customHeight="1" x14ac:dyDescent="0.6">
      <c r="A66" s="30"/>
      <c r="B66" s="45"/>
      <c r="C66" s="99"/>
      <c r="D66" s="27"/>
      <c r="E66" s="31"/>
      <c r="F66" s="83"/>
      <c r="G66" s="50"/>
      <c r="H66" s="14"/>
      <c r="I66" s="11"/>
      <c r="J66" s="11"/>
      <c r="K66" s="31"/>
      <c r="L66" s="10"/>
      <c r="M66" s="64"/>
    </row>
    <row r="67" spans="1:15" ht="17.25" customHeight="1" x14ac:dyDescent="0.6">
      <c r="A67" s="30">
        <f>MAX(A$13:A65)+1</f>
        <v>11</v>
      </c>
      <c r="B67" s="29">
        <f>MAX(B$13:B65)+1</f>
        <v>45209</v>
      </c>
      <c r="C67" s="28">
        <f>WEEKDAY(B67)</f>
        <v>3</v>
      </c>
      <c r="D67" s="27"/>
      <c r="E67" s="43"/>
      <c r="F67" s="83"/>
      <c r="G67" s="42" t="s">
        <v>8</v>
      </c>
      <c r="H67" s="14"/>
      <c r="I67" s="11"/>
      <c r="J67" s="14"/>
      <c r="K67" s="31"/>
      <c r="L67" s="10"/>
      <c r="M67" s="64"/>
      <c r="N67" s="52"/>
      <c r="O67" s="1"/>
    </row>
    <row r="68" spans="1:15" ht="17.25" customHeight="1" x14ac:dyDescent="0.6">
      <c r="A68" s="30"/>
      <c r="B68" s="46"/>
      <c r="C68" s="28"/>
      <c r="D68" s="27"/>
      <c r="E68" s="43"/>
      <c r="F68" s="83"/>
      <c r="G68" s="42"/>
      <c r="H68" s="15" t="s">
        <v>15</v>
      </c>
      <c r="I68" s="11"/>
      <c r="J68" s="14"/>
      <c r="K68" s="31"/>
      <c r="L68" s="10"/>
      <c r="M68" s="64"/>
      <c r="N68" s="52"/>
      <c r="O68" s="49" t="s">
        <v>47</v>
      </c>
    </row>
    <row r="69" spans="1:15" ht="17.25" customHeight="1" x14ac:dyDescent="0.6">
      <c r="A69" s="30"/>
      <c r="B69" s="46"/>
      <c r="C69" s="28"/>
      <c r="D69" s="27"/>
      <c r="E69" s="43"/>
      <c r="F69" s="83"/>
      <c r="G69" s="42"/>
      <c r="H69" s="15" t="s">
        <v>32</v>
      </c>
      <c r="I69" s="11"/>
      <c r="J69" s="14"/>
      <c r="K69" s="31"/>
      <c r="L69" s="10"/>
      <c r="M69" s="64"/>
      <c r="N69" s="52"/>
      <c r="O69" s="54"/>
    </row>
    <row r="70" spans="1:15" ht="17.25" customHeight="1" x14ac:dyDescent="0.6">
      <c r="A70" s="30"/>
      <c r="B70" s="46"/>
      <c r="C70" s="28"/>
      <c r="D70" s="27">
        <v>0.78472222222222221</v>
      </c>
      <c r="E70" s="43" t="s">
        <v>26</v>
      </c>
      <c r="F70" s="83" t="s">
        <v>6</v>
      </c>
      <c r="G70" s="42" t="s">
        <v>43</v>
      </c>
      <c r="H70" s="14"/>
      <c r="I70" s="11"/>
      <c r="J70" s="14"/>
      <c r="K70" s="31"/>
      <c r="L70" s="10"/>
      <c r="M70" s="64"/>
      <c r="N70" s="52"/>
      <c r="O70" s="54" t="s">
        <v>5</v>
      </c>
    </row>
    <row r="71" spans="1:15" ht="17.25" customHeight="1" x14ac:dyDescent="0.6">
      <c r="A71" s="30"/>
      <c r="B71" s="41"/>
      <c r="C71" s="28"/>
      <c r="D71" s="27">
        <v>0.85416666666666663</v>
      </c>
      <c r="E71" s="43" t="s">
        <v>40</v>
      </c>
      <c r="F71" s="83" t="s">
        <v>3</v>
      </c>
      <c r="G71" s="42"/>
      <c r="H71" s="14"/>
      <c r="I71" s="11"/>
      <c r="J71" s="39"/>
      <c r="K71" s="31"/>
      <c r="L71" s="10"/>
      <c r="M71" s="64"/>
      <c r="N71" s="52"/>
      <c r="O71" s="54"/>
    </row>
    <row r="72" spans="1:15" ht="17.25" customHeight="1" x14ac:dyDescent="0.6">
      <c r="A72" s="30"/>
      <c r="B72" s="41"/>
      <c r="C72" s="28"/>
      <c r="D72" s="27"/>
      <c r="E72" s="43"/>
      <c r="F72" s="83"/>
      <c r="G72" s="42"/>
      <c r="H72" s="14"/>
      <c r="I72" s="11"/>
      <c r="J72" s="39"/>
      <c r="K72" s="31"/>
      <c r="L72" s="10"/>
      <c r="M72" s="64"/>
      <c r="N72" s="52"/>
      <c r="O72" s="54"/>
    </row>
    <row r="73" spans="1:15" ht="17.25" customHeight="1" x14ac:dyDescent="0.6">
      <c r="A73" s="30"/>
      <c r="B73" s="41"/>
      <c r="C73" s="28"/>
      <c r="D73" s="27">
        <v>0.95833333333333337</v>
      </c>
      <c r="E73" s="43" t="s">
        <v>40</v>
      </c>
      <c r="F73" s="83" t="s">
        <v>6</v>
      </c>
      <c r="G73" s="42" t="s">
        <v>44</v>
      </c>
      <c r="H73" s="14"/>
      <c r="I73" s="11" t="s">
        <v>61</v>
      </c>
      <c r="J73" s="14"/>
      <c r="L73" s="113"/>
      <c r="M73" s="64"/>
      <c r="N73" s="54"/>
      <c r="O73" s="54" t="s">
        <v>66</v>
      </c>
    </row>
    <row r="74" spans="1:15" ht="17.25" customHeight="1" x14ac:dyDescent="0.6">
      <c r="A74" s="38"/>
      <c r="B74" s="37"/>
      <c r="C74" s="100"/>
      <c r="D74" s="36"/>
      <c r="E74" s="35"/>
      <c r="F74" s="85"/>
      <c r="G74" s="47"/>
      <c r="H74" s="34"/>
      <c r="I74" s="59"/>
      <c r="J74" s="34"/>
      <c r="K74" s="33"/>
      <c r="L74" s="32" t="s">
        <v>46</v>
      </c>
      <c r="M74" s="93" t="s">
        <v>1</v>
      </c>
      <c r="N74" s="6"/>
      <c r="O74" s="54"/>
    </row>
    <row r="75" spans="1:15" ht="17.25" customHeight="1" x14ac:dyDescent="0.6">
      <c r="A75" s="57"/>
      <c r="B75" s="102"/>
      <c r="C75" s="103"/>
      <c r="D75" s="62"/>
      <c r="E75" s="104"/>
      <c r="F75" s="86"/>
      <c r="G75" s="97"/>
      <c r="H75" s="60"/>
      <c r="I75" s="60"/>
      <c r="J75" s="60"/>
      <c r="K75" s="104"/>
      <c r="L75" s="104"/>
      <c r="M75" s="94"/>
      <c r="N75" s="6"/>
      <c r="O75" s="54"/>
    </row>
    <row r="76" spans="1:15" ht="17.25" customHeight="1" x14ac:dyDescent="0.6">
      <c r="A76" s="30">
        <f>MAX(A$13:A74)+1</f>
        <v>12</v>
      </c>
      <c r="B76" s="29">
        <f>MAX(B$13:B74)+1</f>
        <v>45210</v>
      </c>
      <c r="C76" s="28">
        <f>WEEKDAY(B76)</f>
        <v>4</v>
      </c>
      <c r="D76" s="27">
        <v>0.31944444444444448</v>
      </c>
      <c r="E76" s="40" t="s">
        <v>7</v>
      </c>
      <c r="F76" s="83" t="s">
        <v>3</v>
      </c>
      <c r="G76" s="42"/>
      <c r="H76" s="14"/>
      <c r="I76" s="14"/>
      <c r="J76" s="14"/>
      <c r="K76" s="6"/>
      <c r="L76" s="6"/>
      <c r="M76" s="64"/>
      <c r="N76" s="6"/>
      <c r="O76" s="54"/>
    </row>
    <row r="77" spans="1:15" ht="17.25" customHeight="1" x14ac:dyDescent="0.6">
      <c r="A77" s="30"/>
      <c r="B77" s="29"/>
      <c r="C77" s="28"/>
      <c r="D77" s="27"/>
      <c r="E77" s="40"/>
      <c r="F77" s="83"/>
      <c r="G77" s="42"/>
      <c r="H77" s="14"/>
      <c r="I77" s="14"/>
      <c r="J77" s="14"/>
      <c r="K77" s="6"/>
      <c r="L77" s="6"/>
      <c r="M77" s="64"/>
      <c r="N77" s="6"/>
      <c r="O77" s="54"/>
    </row>
    <row r="78" spans="1:15" ht="17.25" customHeight="1" x14ac:dyDescent="0.6">
      <c r="A78" s="30"/>
      <c r="B78" s="29"/>
      <c r="C78" s="28"/>
      <c r="D78" s="27">
        <v>0.65972222222222221</v>
      </c>
      <c r="E78" s="40" t="s">
        <v>7</v>
      </c>
      <c r="F78" s="83" t="s">
        <v>6</v>
      </c>
      <c r="G78" s="42" t="s">
        <v>70</v>
      </c>
      <c r="H78" s="14"/>
      <c r="I78" s="14" t="s">
        <v>60</v>
      </c>
      <c r="J78" s="14"/>
      <c r="K78" s="6"/>
      <c r="L78" s="6"/>
      <c r="M78" s="64"/>
      <c r="N78" s="6"/>
      <c r="O78" s="54" t="s">
        <v>5</v>
      </c>
    </row>
    <row r="79" spans="1:15" ht="17.25" customHeight="1" x14ac:dyDescent="0.6">
      <c r="A79" s="30"/>
      <c r="B79" s="29"/>
      <c r="C79" s="28"/>
      <c r="D79" s="27">
        <v>0.76041666666666663</v>
      </c>
      <c r="E79" s="26" t="s">
        <v>45</v>
      </c>
      <c r="F79" s="83" t="s">
        <v>3</v>
      </c>
      <c r="G79" s="14"/>
      <c r="H79" s="14"/>
      <c r="I79" s="14"/>
      <c r="J79" s="14"/>
      <c r="K79" s="6"/>
      <c r="L79" s="6"/>
      <c r="M79" s="64"/>
      <c r="N79" s="6"/>
      <c r="O79" s="54"/>
    </row>
    <row r="80" spans="1:15" ht="17.25" customHeight="1" x14ac:dyDescent="0.6">
      <c r="A80" s="38"/>
      <c r="B80" s="37"/>
      <c r="C80" s="100"/>
      <c r="D80" s="36"/>
      <c r="E80" s="35"/>
      <c r="F80" s="85"/>
      <c r="G80" s="35"/>
      <c r="H80" s="34"/>
      <c r="I80" s="34"/>
      <c r="J80" s="34"/>
      <c r="K80" s="105"/>
      <c r="L80" s="32" t="s">
        <v>2</v>
      </c>
      <c r="M80" s="93" t="s">
        <v>1</v>
      </c>
      <c r="N80" s="6"/>
      <c r="O80" s="54" t="s">
        <v>39</v>
      </c>
    </row>
    <row r="81" spans="1:15" ht="17.25" customHeight="1" x14ac:dyDescent="0.6">
      <c r="A81" s="30"/>
      <c r="B81" s="29"/>
      <c r="C81" s="28"/>
      <c r="D81" s="27"/>
      <c r="E81" s="6"/>
      <c r="F81" s="83"/>
      <c r="G81" s="31"/>
      <c r="H81" s="14"/>
      <c r="I81" s="14"/>
      <c r="J81" s="14"/>
      <c r="K81" s="6"/>
      <c r="L81" s="6"/>
      <c r="M81" s="64"/>
    </row>
    <row r="82" spans="1:15" ht="17.25" customHeight="1" x14ac:dyDescent="0.6">
      <c r="A82" s="30">
        <f>MAX(A$13:A80)+1</f>
        <v>13</v>
      </c>
      <c r="B82" s="29">
        <f>MAX(B$13:B80)+1</f>
        <v>45211</v>
      </c>
      <c r="C82" s="28">
        <f>WEEKDAY(B82)</f>
        <v>5</v>
      </c>
      <c r="D82" s="27">
        <v>0.4375</v>
      </c>
      <c r="E82" s="26"/>
      <c r="F82" s="87"/>
      <c r="G82" s="42"/>
      <c r="H82" s="15" t="s">
        <v>37</v>
      </c>
      <c r="I82" s="14"/>
      <c r="J82" s="14"/>
      <c r="K82" s="6"/>
      <c r="L82" s="6"/>
      <c r="M82" s="64"/>
      <c r="O82" s="49" t="s">
        <v>38</v>
      </c>
    </row>
    <row r="83" spans="1:15" ht="17.25" customHeight="1" x14ac:dyDescent="0.6">
      <c r="A83" s="30"/>
      <c r="B83" s="29"/>
      <c r="C83" s="28"/>
      <c r="D83" s="27"/>
      <c r="E83" s="40"/>
      <c r="F83" s="87"/>
      <c r="G83" s="14"/>
      <c r="H83" s="15" t="s">
        <v>34</v>
      </c>
      <c r="I83" s="14"/>
      <c r="J83" s="14"/>
      <c r="K83" s="6"/>
      <c r="L83" s="6"/>
      <c r="M83" s="64"/>
    </row>
    <row r="84" spans="1:15" ht="17.25" customHeight="1" thickBot="1" x14ac:dyDescent="0.65">
      <c r="A84" s="24"/>
      <c r="B84" s="23"/>
      <c r="C84" s="101"/>
      <c r="D84" s="22"/>
      <c r="E84" s="21"/>
      <c r="F84" s="88"/>
      <c r="G84" s="21"/>
      <c r="H84" s="20"/>
      <c r="I84" s="20"/>
      <c r="J84" s="20"/>
      <c r="K84" s="112"/>
      <c r="L84" s="112"/>
      <c r="M84" s="95"/>
    </row>
    <row r="85" spans="1:15" ht="10" customHeight="1" x14ac:dyDescent="0.6">
      <c r="A85" s="19"/>
      <c r="B85" s="18"/>
      <c r="C85" s="17"/>
      <c r="D85" s="16"/>
      <c r="E85" s="6"/>
      <c r="G85" s="6"/>
      <c r="H85" s="14"/>
      <c r="I85" s="14"/>
      <c r="J85" s="14"/>
      <c r="K85" s="6"/>
      <c r="L85" s="13"/>
      <c r="M85" s="31"/>
    </row>
    <row r="86" spans="1:15" ht="17.25" customHeight="1" x14ac:dyDescent="0.6">
      <c r="A86" s="12" t="s">
        <v>0</v>
      </c>
      <c r="B86" s="1"/>
      <c r="C86" s="89"/>
      <c r="D86" s="12"/>
      <c r="E86" s="12"/>
      <c r="F86" s="89"/>
      <c r="G86" s="10"/>
      <c r="H86" s="11"/>
      <c r="I86" s="11"/>
      <c r="J86" s="11"/>
      <c r="K86" s="10"/>
      <c r="L86" s="10"/>
      <c r="M86" s="31"/>
    </row>
    <row r="88" spans="1:15" s="6" customFormat="1" ht="17.25" customHeight="1" x14ac:dyDescent="0.6">
      <c r="A88" s="9"/>
      <c r="B88" s="8"/>
      <c r="C88" s="98"/>
      <c r="D88" s="7"/>
      <c r="E88" s="1"/>
      <c r="F88" s="31"/>
      <c r="G88" s="1"/>
      <c r="H88" s="5"/>
      <c r="I88" s="4"/>
      <c r="J88" s="4"/>
      <c r="K88" s="1"/>
      <c r="L88" s="3"/>
      <c r="M88" s="96"/>
      <c r="N88" s="1"/>
      <c r="O88" s="54"/>
    </row>
    <row r="89" spans="1:15" s="6" customFormat="1" ht="17.25" customHeight="1" x14ac:dyDescent="0.6">
      <c r="A89" s="9"/>
      <c r="B89" s="8"/>
      <c r="C89" s="98"/>
      <c r="D89" s="7"/>
      <c r="E89" s="1"/>
      <c r="F89" s="31"/>
      <c r="G89" s="1"/>
      <c r="H89" s="5"/>
      <c r="I89" s="4"/>
      <c r="J89" s="4"/>
      <c r="K89" s="1"/>
      <c r="L89" s="3"/>
      <c r="M89" s="96"/>
      <c r="N89" s="1"/>
      <c r="O89" s="54"/>
    </row>
    <row r="95" spans="1:15" s="2" customFormat="1" ht="17.25" customHeight="1" x14ac:dyDescent="0.6">
      <c r="A95" s="9"/>
      <c r="B95" s="8"/>
      <c r="C95" s="98"/>
      <c r="D95" s="7"/>
      <c r="E95" s="1"/>
      <c r="F95" s="31"/>
      <c r="G95" s="1"/>
      <c r="H95" s="5"/>
      <c r="I95" s="4"/>
      <c r="J95" s="4"/>
      <c r="K95" s="1"/>
      <c r="L95" s="3"/>
      <c r="M95" s="96"/>
      <c r="N95" s="6"/>
      <c r="O95" s="49"/>
    </row>
    <row r="96" spans="1:15" s="2" customFormat="1" ht="17.25" customHeight="1" x14ac:dyDescent="0.6">
      <c r="A96" s="9"/>
      <c r="B96" s="8"/>
      <c r="C96" s="98"/>
      <c r="D96" s="7"/>
      <c r="E96" s="1"/>
      <c r="F96" s="31"/>
      <c r="G96" s="1"/>
      <c r="H96" s="5"/>
      <c r="I96" s="4"/>
      <c r="J96" s="4"/>
      <c r="K96" s="1"/>
      <c r="L96" s="3"/>
      <c r="M96" s="96"/>
      <c r="N96" s="6"/>
      <c r="O96" s="49"/>
    </row>
  </sheetData>
  <mergeCells count="3">
    <mergeCell ref="A2:M2"/>
    <mergeCell ref="E5:F5"/>
    <mergeCell ref="G5:M5"/>
  </mergeCells>
  <phoneticPr fontId="8"/>
  <printOptions horizontalCentered="1"/>
  <pageMargins left="0.78740157480314965" right="0.59055118110236227" top="0.78740157480314965" bottom="0.59055118110236227" header="0.31496062992125984" footer="0.31496062992125984"/>
  <pageSetup paperSize="9" scale="51" orientation="portrait" horizontalDpi="300" verticalDpi="300" r:id="rId1"/>
  <headerFooter scaleWithDoc="0" alignWithMargins="0">
    <oddHeader>&amp;R&amp;"メイリオ,レギュラー"&amp;6&amp;A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A327-1616-41E3-943E-BAAAC67A7E31}">
  <sheetPr>
    <tabColor rgb="FF00B050"/>
    <pageSetUpPr fitToPage="1"/>
  </sheetPr>
  <dimension ref="A1:P111"/>
  <sheetViews>
    <sheetView tabSelected="1" view="pageBreakPreview" zoomScale="70" zoomScaleNormal="70" zoomScaleSheetLayoutView="70" zoomScalePageLayoutView="85" workbookViewId="0"/>
  </sheetViews>
  <sheetFormatPr defaultColWidth="9" defaultRowHeight="17.25" customHeight="1" x14ac:dyDescent="0.6"/>
  <cols>
    <col min="1" max="1" width="4.08984375" style="9" customWidth="1"/>
    <col min="2" max="2" width="10.453125" style="8" customWidth="1"/>
    <col min="3" max="3" width="4.08984375" style="98" customWidth="1"/>
    <col min="4" max="4" width="7.6328125" style="7" customWidth="1"/>
    <col min="5" max="5" width="20.6328125" style="1" customWidth="1"/>
    <col min="6" max="6" width="3.6328125" style="31" customWidth="1"/>
    <col min="7" max="7" width="1.90625" style="1" customWidth="1"/>
    <col min="8" max="8" width="16.6328125" style="5" customWidth="1"/>
    <col min="9" max="10" width="16.6328125" style="4" customWidth="1"/>
    <col min="11" max="11" width="16.6328125" style="1" customWidth="1"/>
    <col min="12" max="12" width="20.6328125" style="3" customWidth="1"/>
    <col min="13" max="13" width="3.6328125" style="96" customWidth="1"/>
    <col min="14" max="14" width="40.6328125" style="1" bestFit="1" customWidth="1"/>
    <col min="15" max="15" width="1.6328125" style="1" customWidth="1"/>
    <col min="16" max="16" width="66.90625" style="49" customWidth="1"/>
    <col min="17" max="16384" width="9" style="1"/>
  </cols>
  <sheetData>
    <row r="1" spans="1:16" ht="17.25" customHeight="1" x14ac:dyDescent="0.6">
      <c r="L1" s="1"/>
      <c r="M1" s="31"/>
      <c r="N1" s="6"/>
    </row>
    <row r="2" spans="1:16" s="73" customFormat="1" ht="35.15" customHeight="1" x14ac:dyDescent="0.85">
      <c r="A2" s="141" t="s">
        <v>110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P2" s="106"/>
    </row>
    <row r="3" spans="1:16" s="73" customFormat="1" ht="18.75" customHeight="1" x14ac:dyDescent="0.8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5"/>
      <c r="P3" s="106"/>
    </row>
    <row r="4" spans="1:16" s="6" customFormat="1" ht="17.25" customHeight="1" thickBot="1" x14ac:dyDescent="0.25">
      <c r="A4" s="71" t="s">
        <v>90</v>
      </c>
      <c r="B4" s="71"/>
      <c r="C4" s="72"/>
      <c r="D4" s="71"/>
      <c r="E4" s="71"/>
      <c r="F4" s="31"/>
      <c r="H4" s="15"/>
      <c r="I4" s="14"/>
      <c r="J4" s="14"/>
      <c r="L4" s="70"/>
      <c r="M4" s="90"/>
      <c r="N4" s="136"/>
      <c r="P4" s="54"/>
    </row>
    <row r="5" spans="1:16" s="6" customFormat="1" ht="35.15" customHeight="1" thickBot="1" x14ac:dyDescent="0.25">
      <c r="A5" s="75" t="s">
        <v>23</v>
      </c>
      <c r="B5" s="76" t="s">
        <v>25</v>
      </c>
      <c r="C5" s="77" t="s">
        <v>22</v>
      </c>
      <c r="D5" s="78" t="s">
        <v>21</v>
      </c>
      <c r="E5" s="142" t="s">
        <v>20</v>
      </c>
      <c r="F5" s="143"/>
      <c r="G5" s="142" t="s">
        <v>19</v>
      </c>
      <c r="H5" s="144"/>
      <c r="I5" s="144"/>
      <c r="J5" s="144"/>
      <c r="K5" s="144"/>
      <c r="L5" s="144"/>
      <c r="M5" s="145"/>
      <c r="N5" s="130" t="s">
        <v>114</v>
      </c>
      <c r="P5" s="79" t="s">
        <v>97</v>
      </c>
    </row>
    <row r="6" spans="1:16" s="31" customFormat="1" ht="17.25" customHeight="1" thickTop="1" x14ac:dyDescent="0.2">
      <c r="A6" s="65"/>
      <c r="B6" s="29"/>
      <c r="C6" s="28"/>
      <c r="D6" s="27"/>
      <c r="E6" s="26"/>
      <c r="F6" s="83"/>
      <c r="G6" s="42"/>
      <c r="H6" s="15"/>
      <c r="I6" s="11"/>
      <c r="J6" s="11"/>
      <c r="K6" s="10"/>
      <c r="L6" s="10"/>
      <c r="M6" s="92"/>
      <c r="N6" s="131"/>
      <c r="P6" s="54" t="s">
        <v>102</v>
      </c>
    </row>
    <row r="7" spans="1:16" s="31" customFormat="1" ht="17.25" customHeight="1" x14ac:dyDescent="0.2">
      <c r="A7" s="65">
        <v>1</v>
      </c>
      <c r="B7" s="29">
        <v>45529</v>
      </c>
      <c r="C7" s="28">
        <f>WEEKDAY(B7)</f>
        <v>1</v>
      </c>
      <c r="D7" s="27"/>
      <c r="E7" s="26"/>
      <c r="F7" s="83"/>
      <c r="G7" s="42"/>
      <c r="H7" s="15" t="s">
        <v>16</v>
      </c>
      <c r="I7" s="11"/>
      <c r="J7" s="11"/>
      <c r="M7" s="64"/>
      <c r="N7" s="132" t="s">
        <v>96</v>
      </c>
      <c r="P7" s="54" t="s">
        <v>101</v>
      </c>
    </row>
    <row r="8" spans="1:16" s="31" customFormat="1" ht="17.25" customHeight="1" x14ac:dyDescent="0.2">
      <c r="A8" s="63"/>
      <c r="B8" s="45"/>
      <c r="C8" s="99"/>
      <c r="D8" s="27">
        <v>0.55555555555555558</v>
      </c>
      <c r="E8" s="26" t="s">
        <v>45</v>
      </c>
      <c r="F8" s="83" t="s">
        <v>6</v>
      </c>
      <c r="G8" s="42" t="s">
        <v>58</v>
      </c>
      <c r="H8" s="14"/>
      <c r="I8" s="11" t="s">
        <v>59</v>
      </c>
      <c r="J8" s="11" t="s">
        <v>103</v>
      </c>
      <c r="M8" s="64"/>
      <c r="N8" s="132"/>
      <c r="P8" s="54" t="s">
        <v>111</v>
      </c>
    </row>
    <row r="9" spans="1:16" s="31" customFormat="1" ht="17.149999999999999" customHeight="1" x14ac:dyDescent="0.2">
      <c r="A9" s="63"/>
      <c r="B9" s="45"/>
      <c r="C9" s="99"/>
      <c r="D9" s="27">
        <v>0.65972222222222221</v>
      </c>
      <c r="E9" s="40" t="s">
        <v>7</v>
      </c>
      <c r="F9" s="83" t="s">
        <v>3</v>
      </c>
      <c r="G9" s="42"/>
      <c r="H9" s="14"/>
      <c r="I9" s="11"/>
      <c r="J9" s="11"/>
      <c r="M9" s="64"/>
      <c r="N9" s="132"/>
      <c r="P9" s="54" t="s">
        <v>112</v>
      </c>
    </row>
    <row r="10" spans="1:16" s="31" customFormat="1" ht="17.25" customHeight="1" x14ac:dyDescent="0.2">
      <c r="A10" s="63"/>
      <c r="B10" s="45"/>
      <c r="C10" s="99"/>
      <c r="D10" s="27"/>
      <c r="E10" s="40"/>
      <c r="F10" s="83"/>
      <c r="G10" s="42"/>
      <c r="H10" s="14"/>
      <c r="I10" s="11"/>
      <c r="J10" s="11"/>
      <c r="M10" s="64"/>
      <c r="N10" s="132"/>
      <c r="P10" s="81"/>
    </row>
    <row r="11" spans="1:16" s="31" customFormat="1" ht="17.25" customHeight="1" x14ac:dyDescent="0.2">
      <c r="A11" s="63"/>
      <c r="B11" s="45"/>
      <c r="C11" s="99"/>
      <c r="D11" s="27">
        <v>0.75347222222222221</v>
      </c>
      <c r="E11" s="40" t="s">
        <v>7</v>
      </c>
      <c r="F11" s="83" t="s">
        <v>6</v>
      </c>
      <c r="G11" s="42" t="s">
        <v>41</v>
      </c>
      <c r="H11" s="14"/>
      <c r="I11" s="11" t="s">
        <v>64</v>
      </c>
      <c r="J11" s="11" t="s">
        <v>104</v>
      </c>
      <c r="M11" s="64"/>
      <c r="N11" s="131"/>
    </row>
    <row r="12" spans="1:16" s="31" customFormat="1" ht="17.25" customHeight="1" x14ac:dyDescent="0.2">
      <c r="A12" s="63"/>
      <c r="B12" s="45"/>
      <c r="C12" s="99"/>
      <c r="D12" s="27">
        <v>0.90277777777777779</v>
      </c>
      <c r="E12" s="43" t="s">
        <v>40</v>
      </c>
      <c r="F12" s="83" t="s">
        <v>3</v>
      </c>
      <c r="G12" s="42"/>
      <c r="H12" s="14"/>
      <c r="I12" s="11"/>
      <c r="J12" s="11"/>
      <c r="M12" s="64"/>
      <c r="N12" s="132" t="s">
        <v>86</v>
      </c>
    </row>
    <row r="13" spans="1:16" s="6" customFormat="1" ht="17.25" customHeight="1" x14ac:dyDescent="0.2">
      <c r="A13" s="66"/>
      <c r="B13" s="37"/>
      <c r="C13" s="100"/>
      <c r="D13" s="36"/>
      <c r="E13" s="35"/>
      <c r="F13" s="85"/>
      <c r="G13" s="47"/>
      <c r="H13" s="34"/>
      <c r="I13" s="59"/>
      <c r="J13" s="59"/>
      <c r="K13" s="53"/>
      <c r="L13" s="58" t="s">
        <v>40</v>
      </c>
      <c r="M13" s="93" t="s">
        <v>1</v>
      </c>
      <c r="N13" s="137" t="s">
        <v>87</v>
      </c>
      <c r="O13" s="31"/>
      <c r="P13" s="6" t="s">
        <v>89</v>
      </c>
    </row>
    <row r="14" spans="1:16" s="31" customFormat="1" ht="17.25" customHeight="1" x14ac:dyDescent="0.2">
      <c r="A14" s="63"/>
      <c r="B14" s="29"/>
      <c r="C14" s="28"/>
      <c r="D14" s="27"/>
      <c r="F14" s="83"/>
      <c r="G14" s="50"/>
      <c r="H14" s="14"/>
      <c r="I14" s="11"/>
      <c r="J14" s="11"/>
      <c r="K14" s="10"/>
      <c r="L14" s="10"/>
      <c r="M14" s="92"/>
      <c r="N14" s="131" t="s">
        <v>86</v>
      </c>
      <c r="O14" s="52"/>
    </row>
    <row r="15" spans="1:16" s="31" customFormat="1" ht="17.25" customHeight="1" x14ac:dyDescent="0.2">
      <c r="A15" s="65">
        <v>2</v>
      </c>
      <c r="B15" s="29">
        <f>MAX(B$6:B13)+1</f>
        <v>45530</v>
      </c>
      <c r="C15" s="28">
        <f>WEEKDAY(B15)</f>
        <v>2</v>
      </c>
      <c r="D15" s="114">
        <v>0.32291666666666669</v>
      </c>
      <c r="E15" s="115" t="s">
        <v>40</v>
      </c>
      <c r="F15" s="116" t="s">
        <v>6</v>
      </c>
      <c r="G15" s="117" t="s">
        <v>82</v>
      </c>
      <c r="H15" s="118"/>
      <c r="I15" s="14" t="s">
        <v>83</v>
      </c>
      <c r="J15" s="11" t="s">
        <v>103</v>
      </c>
      <c r="K15" s="6"/>
      <c r="L15" s="14"/>
      <c r="M15" s="64"/>
      <c r="N15" s="132" t="s">
        <v>87</v>
      </c>
      <c r="O15" s="52"/>
      <c r="P15" s="54"/>
    </row>
    <row r="16" spans="1:16" s="31" customFormat="1" ht="17.25" customHeight="1" x14ac:dyDescent="0.2">
      <c r="A16" s="65"/>
      <c r="B16" s="29"/>
      <c r="C16" s="28"/>
      <c r="D16" s="114">
        <v>0.39583333333333331</v>
      </c>
      <c r="E16" s="115" t="s">
        <v>72</v>
      </c>
      <c r="F16" s="116" t="s">
        <v>3</v>
      </c>
      <c r="G16" s="117"/>
      <c r="H16" s="118"/>
      <c r="I16" s="14"/>
      <c r="J16" s="11"/>
      <c r="K16" s="6"/>
      <c r="L16" s="14"/>
      <c r="M16" s="64"/>
      <c r="N16" s="132"/>
      <c r="O16" s="52"/>
      <c r="P16" s="81"/>
    </row>
    <row r="17" spans="1:16" s="31" customFormat="1" ht="17.25" customHeight="1" x14ac:dyDescent="0.2">
      <c r="A17" s="65"/>
      <c r="B17" s="29"/>
      <c r="C17" s="28"/>
      <c r="D17" s="114"/>
      <c r="E17" s="115"/>
      <c r="F17" s="116"/>
      <c r="G17" s="117"/>
      <c r="H17" s="119" t="s">
        <v>73</v>
      </c>
      <c r="I17" s="14"/>
      <c r="J17" s="11"/>
      <c r="K17" s="6"/>
      <c r="L17" s="14"/>
      <c r="M17" s="64"/>
      <c r="N17" s="131" t="s">
        <v>85</v>
      </c>
      <c r="O17" s="52"/>
      <c r="P17" s="54"/>
    </row>
    <row r="18" spans="1:16" s="31" customFormat="1" ht="17.25" customHeight="1" x14ac:dyDescent="0.2">
      <c r="A18" s="65"/>
      <c r="B18" s="29"/>
      <c r="C18" s="28"/>
      <c r="D18" s="114"/>
      <c r="E18" s="115"/>
      <c r="F18" s="116"/>
      <c r="G18" s="117"/>
      <c r="H18" s="119" t="s">
        <v>14</v>
      </c>
      <c r="I18" s="14"/>
      <c r="J18" s="11"/>
      <c r="K18" s="6"/>
      <c r="L18" s="14"/>
      <c r="M18" s="64"/>
      <c r="N18" s="132" t="s">
        <v>88</v>
      </c>
      <c r="O18" s="52"/>
      <c r="P18" s="54"/>
    </row>
    <row r="19" spans="1:16" s="31" customFormat="1" ht="17.25" customHeight="1" x14ac:dyDescent="0.2">
      <c r="A19" s="65"/>
      <c r="B19" s="29"/>
      <c r="C19" s="28"/>
      <c r="D19" s="114"/>
      <c r="E19" s="115"/>
      <c r="F19" s="116"/>
      <c r="G19" s="117"/>
      <c r="H19" s="119" t="s">
        <v>105</v>
      </c>
      <c r="I19" s="14"/>
      <c r="J19" s="11"/>
      <c r="K19" s="6"/>
      <c r="L19" s="14"/>
      <c r="M19" s="64"/>
      <c r="N19" s="132"/>
      <c r="O19" s="52"/>
    </row>
    <row r="20" spans="1:16" s="31" customFormat="1" ht="17.25" customHeight="1" x14ac:dyDescent="0.2">
      <c r="A20" s="65"/>
      <c r="B20" s="29"/>
      <c r="C20" s="28"/>
      <c r="D20" s="114"/>
      <c r="E20" s="115"/>
      <c r="F20" s="116"/>
      <c r="G20" s="117"/>
      <c r="H20" s="15" t="s">
        <v>106</v>
      </c>
      <c r="I20" s="14"/>
      <c r="J20" s="11"/>
      <c r="K20" s="6"/>
      <c r="L20" s="14"/>
      <c r="M20" s="64"/>
      <c r="N20" s="132"/>
      <c r="O20" s="52"/>
      <c r="P20" s="81"/>
    </row>
    <row r="21" spans="1:16" s="31" customFormat="1" ht="17.25" customHeight="1" x14ac:dyDescent="0.2">
      <c r="A21" s="65"/>
      <c r="B21" s="29"/>
      <c r="C21" s="28"/>
      <c r="D21" s="114"/>
      <c r="E21" s="115"/>
      <c r="F21" s="116"/>
      <c r="G21" s="117"/>
      <c r="H21" s="119" t="s">
        <v>31</v>
      </c>
      <c r="I21" s="14"/>
      <c r="J21" s="11"/>
      <c r="K21" s="6"/>
      <c r="L21" s="14"/>
      <c r="M21" s="64"/>
      <c r="N21" s="132"/>
      <c r="O21" s="52"/>
      <c r="P21" s="81"/>
    </row>
    <row r="22" spans="1:16" s="31" customFormat="1" ht="17.25" customHeight="1" x14ac:dyDescent="0.2">
      <c r="A22" s="65"/>
      <c r="B22" s="29"/>
      <c r="C22" s="28"/>
      <c r="D22" s="114"/>
      <c r="E22" s="115"/>
      <c r="F22" s="116"/>
      <c r="G22" s="117"/>
      <c r="H22" s="15" t="s">
        <v>77</v>
      </c>
      <c r="I22" s="14"/>
      <c r="J22" s="11"/>
      <c r="K22" s="6"/>
      <c r="L22" s="14"/>
      <c r="M22" s="64"/>
      <c r="N22" s="132"/>
      <c r="O22" s="52"/>
      <c r="P22" s="81"/>
    </row>
    <row r="23" spans="1:16" s="6" customFormat="1" ht="17.25" customHeight="1" x14ac:dyDescent="0.2">
      <c r="A23" s="63"/>
      <c r="B23" s="37"/>
      <c r="C23" s="100"/>
      <c r="D23" s="36"/>
      <c r="E23" s="35"/>
      <c r="F23" s="85"/>
      <c r="G23" s="109"/>
      <c r="H23" s="34"/>
      <c r="I23" s="59"/>
      <c r="J23" s="59"/>
      <c r="K23" s="53"/>
      <c r="L23" s="58" t="s">
        <v>72</v>
      </c>
      <c r="M23" s="93" t="s">
        <v>1</v>
      </c>
      <c r="N23" s="137"/>
      <c r="O23" s="31"/>
      <c r="P23" s="54"/>
    </row>
    <row r="24" spans="1:16" s="6" customFormat="1" ht="17.25" customHeight="1" x14ac:dyDescent="0.2">
      <c r="A24" s="57"/>
      <c r="B24" s="29"/>
      <c r="C24" s="28"/>
      <c r="D24" s="27"/>
      <c r="E24" s="14"/>
      <c r="F24" s="83"/>
      <c r="G24" s="31"/>
      <c r="H24" s="60"/>
      <c r="I24" s="44"/>
      <c r="J24" s="11"/>
      <c r="K24" s="31"/>
      <c r="L24" s="10"/>
      <c r="M24" s="64"/>
      <c r="N24" s="131" t="s">
        <v>86</v>
      </c>
      <c r="P24" s="54"/>
    </row>
    <row r="25" spans="1:16" s="6" customFormat="1" ht="17.25" customHeight="1" x14ac:dyDescent="0.2">
      <c r="A25" s="30">
        <f>MAX(A$14:A23)+1</f>
        <v>3</v>
      </c>
      <c r="B25" s="29">
        <f>MAX(B$14:B23)+1</f>
        <v>45531</v>
      </c>
      <c r="C25" s="28">
        <f>WEEKDAY(B25)</f>
        <v>3</v>
      </c>
      <c r="D25" s="114">
        <v>0.54166666666666663</v>
      </c>
      <c r="E25" s="115" t="s">
        <v>72</v>
      </c>
      <c r="F25" s="116" t="s">
        <v>6</v>
      </c>
      <c r="G25" s="118" t="s">
        <v>51</v>
      </c>
      <c r="H25" s="118"/>
      <c r="I25" s="14" t="s">
        <v>67</v>
      </c>
      <c r="J25" s="14" t="s">
        <v>103</v>
      </c>
      <c r="K25" s="31"/>
      <c r="L25" s="10"/>
      <c r="M25" s="64"/>
      <c r="N25" s="132" t="s">
        <v>87</v>
      </c>
      <c r="P25" s="54"/>
    </row>
    <row r="26" spans="1:16" s="6" customFormat="1" ht="17.25" customHeight="1" x14ac:dyDescent="0.2">
      <c r="A26" s="30"/>
      <c r="B26" s="29"/>
      <c r="C26" s="28"/>
      <c r="D26" s="114">
        <v>0.60763888888888884</v>
      </c>
      <c r="E26" s="120" t="s">
        <v>74</v>
      </c>
      <c r="F26" s="116" t="s">
        <v>3</v>
      </c>
      <c r="G26" s="121"/>
      <c r="H26" s="118"/>
      <c r="I26" s="14"/>
      <c r="J26" s="14"/>
      <c r="K26" s="31"/>
      <c r="L26" s="10"/>
      <c r="M26" s="64"/>
      <c r="N26" s="131" t="s">
        <v>86</v>
      </c>
      <c r="P26" s="54"/>
    </row>
    <row r="27" spans="1:16" s="6" customFormat="1" ht="17.25" customHeight="1" x14ac:dyDescent="0.2">
      <c r="A27" s="55"/>
      <c r="B27" s="37"/>
      <c r="C27" s="100"/>
      <c r="D27" s="36"/>
      <c r="E27" s="122"/>
      <c r="F27" s="85"/>
      <c r="G27" s="109"/>
      <c r="H27" s="123"/>
      <c r="I27" s="34"/>
      <c r="J27" s="34"/>
      <c r="K27" s="53"/>
      <c r="L27" s="58" t="s">
        <v>74</v>
      </c>
      <c r="M27" s="93" t="s">
        <v>1</v>
      </c>
      <c r="N27" s="132" t="s">
        <v>87</v>
      </c>
      <c r="P27" s="54"/>
    </row>
    <row r="28" spans="1:16" s="6" customFormat="1" ht="17.25" customHeight="1" x14ac:dyDescent="0.2">
      <c r="A28" s="30"/>
      <c r="B28" s="45"/>
      <c r="C28" s="99"/>
      <c r="D28" s="27"/>
      <c r="E28" s="14"/>
      <c r="F28" s="83"/>
      <c r="G28" s="50"/>
      <c r="H28" s="14"/>
      <c r="I28" s="11"/>
      <c r="J28" s="11"/>
      <c r="K28" s="31"/>
      <c r="L28" s="10"/>
      <c r="M28" s="64"/>
      <c r="N28" s="138" t="s">
        <v>85</v>
      </c>
      <c r="P28" s="54"/>
    </row>
    <row r="29" spans="1:16" s="6" customFormat="1" ht="17.25" customHeight="1" x14ac:dyDescent="0.2">
      <c r="A29" s="30">
        <f>MAX(A$14:A27)+1</f>
        <v>4</v>
      </c>
      <c r="B29" s="29">
        <f>MAX(B$14:B27)+1</f>
        <v>45532</v>
      </c>
      <c r="C29" s="28">
        <f>WEEKDAY(B29)</f>
        <v>4</v>
      </c>
      <c r="D29" s="48"/>
      <c r="E29" s="126"/>
      <c r="F29" s="116"/>
      <c r="G29" s="42"/>
      <c r="H29" s="15" t="s">
        <v>75</v>
      </c>
      <c r="I29" s="14"/>
      <c r="J29" s="14"/>
      <c r="L29" s="10"/>
      <c r="M29" s="64"/>
      <c r="N29" s="132" t="s">
        <v>88</v>
      </c>
      <c r="O29" s="52"/>
      <c r="P29" s="54"/>
    </row>
    <row r="30" spans="1:16" s="6" customFormat="1" ht="17.25" customHeight="1" x14ac:dyDescent="0.2">
      <c r="A30" s="30"/>
      <c r="B30" s="46"/>
      <c r="C30" s="28"/>
      <c r="D30" s="48"/>
      <c r="E30" s="126"/>
      <c r="F30" s="116"/>
      <c r="G30" s="42"/>
      <c r="H30" s="119" t="s">
        <v>93</v>
      </c>
      <c r="I30" s="14"/>
      <c r="J30" s="14"/>
      <c r="L30" s="10"/>
      <c r="M30" s="64"/>
      <c r="N30" s="132"/>
      <c r="O30" s="52"/>
      <c r="P30" s="81"/>
    </row>
    <row r="31" spans="1:16" s="6" customFormat="1" ht="17.25" customHeight="1" x14ac:dyDescent="0.2">
      <c r="A31" s="30"/>
      <c r="B31" s="46"/>
      <c r="C31" s="28"/>
      <c r="D31" s="48"/>
      <c r="E31" s="126" t="s">
        <v>74</v>
      </c>
      <c r="F31" s="116" t="s">
        <v>6</v>
      </c>
      <c r="G31" s="42" t="s">
        <v>8</v>
      </c>
      <c r="H31" s="15"/>
      <c r="I31" s="14" t="s">
        <v>94</v>
      </c>
      <c r="J31" s="14"/>
      <c r="L31" s="10"/>
      <c r="M31" s="64"/>
      <c r="N31" s="132"/>
      <c r="O31" s="52"/>
      <c r="P31" s="81"/>
    </row>
    <row r="32" spans="1:16" s="6" customFormat="1" ht="17.25" customHeight="1" x14ac:dyDescent="0.2">
      <c r="A32" s="30"/>
      <c r="B32" s="46"/>
      <c r="C32" s="28"/>
      <c r="D32" s="48"/>
      <c r="E32" s="126" t="s">
        <v>79</v>
      </c>
      <c r="F32" s="116" t="s">
        <v>3</v>
      </c>
      <c r="G32" s="121"/>
      <c r="H32" s="118"/>
      <c r="I32" s="14"/>
      <c r="J32" s="14"/>
      <c r="L32" s="10"/>
      <c r="M32" s="64"/>
      <c r="N32" s="132"/>
      <c r="O32" s="52"/>
      <c r="P32" s="54"/>
    </row>
    <row r="33" spans="1:16" s="6" customFormat="1" ht="17.25" customHeight="1" x14ac:dyDescent="0.2">
      <c r="A33" s="30"/>
      <c r="B33" s="46"/>
      <c r="C33" s="28"/>
      <c r="D33" s="48"/>
      <c r="E33" s="126"/>
      <c r="F33" s="116"/>
      <c r="G33" s="121"/>
      <c r="H33" s="119" t="s">
        <v>78</v>
      </c>
      <c r="I33" s="14"/>
      <c r="J33" s="14"/>
      <c r="L33" s="10"/>
      <c r="M33" s="64"/>
      <c r="N33" s="132"/>
      <c r="O33" s="52"/>
      <c r="P33" s="54"/>
    </row>
    <row r="34" spans="1:16" s="6" customFormat="1" ht="17.25" customHeight="1" x14ac:dyDescent="0.2">
      <c r="A34" s="38"/>
      <c r="B34" s="37"/>
      <c r="C34" s="100"/>
      <c r="D34" s="36"/>
      <c r="E34" s="127"/>
      <c r="F34" s="124"/>
      <c r="G34" s="35"/>
      <c r="H34" s="34"/>
      <c r="I34" s="123"/>
      <c r="J34" s="34"/>
      <c r="K34" s="34"/>
      <c r="L34" s="58" t="s">
        <v>79</v>
      </c>
      <c r="M34" s="93" t="s">
        <v>1</v>
      </c>
      <c r="N34" s="137"/>
      <c r="P34" s="54"/>
    </row>
    <row r="35" spans="1:16" s="6" customFormat="1" ht="17.25" customHeight="1" x14ac:dyDescent="0.2">
      <c r="A35" s="30"/>
      <c r="B35" s="45"/>
      <c r="C35" s="99"/>
      <c r="D35" s="27"/>
      <c r="E35" s="16"/>
      <c r="F35" s="125"/>
      <c r="G35" s="31"/>
      <c r="H35" s="14"/>
      <c r="I35" s="15"/>
      <c r="J35" s="14"/>
      <c r="K35" s="14"/>
      <c r="M35" s="128"/>
      <c r="N35" s="138" t="s">
        <v>85</v>
      </c>
      <c r="P35" s="54"/>
    </row>
    <row r="36" spans="1:16" s="6" customFormat="1" ht="17.25" customHeight="1" x14ac:dyDescent="0.2">
      <c r="A36" s="30">
        <f>MAX(A$14:A34)+1</f>
        <v>5</v>
      </c>
      <c r="B36" s="29">
        <f>MAX(B$14:B34)+1</f>
        <v>45533</v>
      </c>
      <c r="C36" s="28">
        <f>WEEKDAY(B36)</f>
        <v>5</v>
      </c>
      <c r="D36" s="48"/>
      <c r="E36" s="16"/>
      <c r="F36" s="125"/>
      <c r="G36" s="31"/>
      <c r="H36" s="15" t="s">
        <v>52</v>
      </c>
      <c r="I36" s="15"/>
      <c r="J36" s="14"/>
      <c r="K36" s="14"/>
      <c r="M36" s="128"/>
      <c r="N36" s="132" t="s">
        <v>99</v>
      </c>
      <c r="O36" s="52"/>
      <c r="P36" s="54" t="s">
        <v>100</v>
      </c>
    </row>
    <row r="37" spans="1:16" s="6" customFormat="1" ht="17.25" customHeight="1" x14ac:dyDescent="0.2">
      <c r="A37" s="30"/>
      <c r="B37" s="41"/>
      <c r="C37" s="28"/>
      <c r="D37" s="48"/>
      <c r="E37" s="56"/>
      <c r="F37" s="83"/>
      <c r="G37" s="42"/>
      <c r="H37" s="51" t="s">
        <v>80</v>
      </c>
      <c r="I37" s="39"/>
      <c r="J37" s="39"/>
      <c r="M37" s="64"/>
      <c r="N37" s="132" t="s">
        <v>98</v>
      </c>
      <c r="O37" s="52"/>
    </row>
    <row r="38" spans="1:16" s="6" customFormat="1" ht="17.25" customHeight="1" x14ac:dyDescent="0.2">
      <c r="A38" s="38"/>
      <c r="B38" s="37"/>
      <c r="C38" s="100"/>
      <c r="D38" s="36"/>
      <c r="E38" s="34"/>
      <c r="F38" s="85"/>
      <c r="G38" s="47"/>
      <c r="H38" s="34"/>
      <c r="I38" s="34"/>
      <c r="J38" s="34"/>
      <c r="K38" s="53"/>
      <c r="L38" s="58" t="s">
        <v>79</v>
      </c>
      <c r="M38" s="93" t="s">
        <v>1</v>
      </c>
      <c r="N38" s="137"/>
      <c r="P38" s="54"/>
    </row>
    <row r="39" spans="1:16" s="6" customFormat="1" ht="17.25" customHeight="1" x14ac:dyDescent="0.2">
      <c r="A39" s="30"/>
      <c r="B39" s="45"/>
      <c r="C39" s="99"/>
      <c r="D39" s="62"/>
      <c r="E39" s="60"/>
      <c r="F39" s="86"/>
      <c r="G39" s="50"/>
      <c r="H39" s="60"/>
      <c r="I39" s="44"/>
      <c r="J39" s="11"/>
      <c r="K39" s="31"/>
      <c r="L39" s="10"/>
      <c r="M39" s="64"/>
      <c r="N39" s="138" t="s">
        <v>85</v>
      </c>
      <c r="P39" s="54"/>
    </row>
    <row r="40" spans="1:16" s="6" customFormat="1" ht="17.25" customHeight="1" x14ac:dyDescent="0.2">
      <c r="A40" s="30">
        <f>MAX(A$14:A38)+1</f>
        <v>6</v>
      </c>
      <c r="B40" s="29">
        <f>MAX(B$14:B38)+1</f>
        <v>45534</v>
      </c>
      <c r="C40" s="28">
        <f>WEEKDAY(B40)</f>
        <v>6</v>
      </c>
      <c r="D40" s="27"/>
      <c r="F40" s="83"/>
      <c r="G40" s="42"/>
      <c r="H40" s="15" t="s">
        <v>52</v>
      </c>
      <c r="I40" s="14"/>
      <c r="J40" s="14"/>
      <c r="L40" s="10"/>
      <c r="M40" s="64"/>
      <c r="N40" s="132" t="s">
        <v>99</v>
      </c>
      <c r="O40" s="52"/>
      <c r="P40" s="54"/>
    </row>
    <row r="41" spans="1:16" s="6" customFormat="1" ht="17.25" customHeight="1" x14ac:dyDescent="0.2">
      <c r="A41" s="30"/>
      <c r="B41" s="46"/>
      <c r="C41" s="28"/>
      <c r="D41" s="27"/>
      <c r="F41" s="83"/>
      <c r="G41" s="42"/>
      <c r="H41" s="51" t="s">
        <v>80</v>
      </c>
      <c r="I41" s="39"/>
      <c r="J41" s="39"/>
      <c r="M41" s="64"/>
      <c r="N41" s="132" t="s">
        <v>98</v>
      </c>
      <c r="O41" s="52"/>
      <c r="P41" s="81"/>
    </row>
    <row r="42" spans="1:16" s="6" customFormat="1" ht="17.25" customHeight="1" x14ac:dyDescent="0.2">
      <c r="A42" s="38"/>
      <c r="B42" s="37"/>
      <c r="C42" s="100"/>
      <c r="D42" s="36"/>
      <c r="E42" s="34"/>
      <c r="F42" s="85"/>
      <c r="G42" s="47"/>
      <c r="H42" s="34"/>
      <c r="I42" s="34"/>
      <c r="J42" s="34"/>
      <c r="K42" s="53"/>
      <c r="L42" s="58" t="s">
        <v>79</v>
      </c>
      <c r="M42" s="93" t="s">
        <v>1</v>
      </c>
      <c r="N42" s="137"/>
      <c r="P42" s="81"/>
    </row>
    <row r="43" spans="1:16" s="6" customFormat="1" ht="17.25" customHeight="1" x14ac:dyDescent="0.2">
      <c r="A43" s="30"/>
      <c r="B43" s="45"/>
      <c r="C43" s="99"/>
      <c r="D43" s="62"/>
      <c r="E43" s="60"/>
      <c r="F43" s="86"/>
      <c r="G43" s="50"/>
      <c r="H43" s="60"/>
      <c r="I43" s="44"/>
      <c r="J43" s="11"/>
      <c r="K43" s="31"/>
      <c r="L43" s="10"/>
      <c r="M43" s="64"/>
      <c r="N43" s="138" t="s">
        <v>85</v>
      </c>
      <c r="P43" s="54"/>
    </row>
    <row r="44" spans="1:16" s="6" customFormat="1" ht="17.25" customHeight="1" x14ac:dyDescent="0.2">
      <c r="A44" s="30">
        <f>MAX(A$14:A42)+1</f>
        <v>7</v>
      </c>
      <c r="B44" s="29">
        <f>MAX(B$14:B42)+1</f>
        <v>45535</v>
      </c>
      <c r="C44" s="28">
        <f>WEEKDAY(B44)</f>
        <v>7</v>
      </c>
      <c r="D44" s="27"/>
      <c r="F44" s="83"/>
      <c r="G44" s="42"/>
      <c r="H44" s="15" t="s">
        <v>52</v>
      </c>
      <c r="I44" s="14"/>
      <c r="J44" s="14"/>
      <c r="L44" s="10"/>
      <c r="M44" s="64"/>
      <c r="N44" s="132" t="s">
        <v>99</v>
      </c>
      <c r="O44" s="52"/>
      <c r="P44" s="54"/>
    </row>
    <row r="45" spans="1:16" s="6" customFormat="1" ht="17.25" customHeight="1" x14ac:dyDescent="0.2">
      <c r="A45" s="30"/>
      <c r="B45" s="29"/>
      <c r="C45" s="28"/>
      <c r="D45" s="27"/>
      <c r="F45" s="83"/>
      <c r="G45" s="42"/>
      <c r="H45" s="51" t="s">
        <v>80</v>
      </c>
      <c r="I45" s="39"/>
      <c r="J45" s="39"/>
      <c r="L45" s="10"/>
      <c r="M45" s="64"/>
      <c r="N45" s="132" t="s">
        <v>98</v>
      </c>
      <c r="O45" s="52"/>
      <c r="P45" s="81"/>
    </row>
    <row r="46" spans="1:16" s="6" customFormat="1" ht="17.25" customHeight="1" x14ac:dyDescent="0.2">
      <c r="A46" s="38"/>
      <c r="B46" s="37"/>
      <c r="C46" s="100"/>
      <c r="D46" s="36"/>
      <c r="E46" s="34"/>
      <c r="F46" s="85"/>
      <c r="G46" s="47"/>
      <c r="H46" s="34"/>
      <c r="I46" s="34"/>
      <c r="J46" s="34"/>
      <c r="K46" s="53"/>
      <c r="L46" s="58" t="s">
        <v>79</v>
      </c>
      <c r="M46" s="93" t="s">
        <v>1</v>
      </c>
      <c r="N46" s="137"/>
      <c r="P46" s="81"/>
    </row>
    <row r="47" spans="1:16" ht="17.25" customHeight="1" x14ac:dyDescent="0.6">
      <c r="A47" s="30"/>
      <c r="B47" s="45"/>
      <c r="C47" s="99"/>
      <c r="D47" s="27"/>
      <c r="E47" s="14"/>
      <c r="F47" s="83"/>
      <c r="G47" s="31"/>
      <c r="H47" s="60"/>
      <c r="I47" s="44"/>
      <c r="J47" s="11"/>
      <c r="K47" s="31"/>
      <c r="L47" s="10"/>
      <c r="M47" s="64"/>
      <c r="N47" s="138" t="s">
        <v>85</v>
      </c>
      <c r="O47" s="6"/>
      <c r="P47" s="54"/>
    </row>
    <row r="48" spans="1:16" ht="17.25" customHeight="1" x14ac:dyDescent="0.6">
      <c r="A48" s="30">
        <f>MAX(A$14:A46)+1</f>
        <v>8</v>
      </c>
      <c r="B48" s="29">
        <f>MAX(B$14:B46)+1</f>
        <v>45536</v>
      </c>
      <c r="C48" s="28">
        <f>WEEKDAY(B48)</f>
        <v>1</v>
      </c>
      <c r="D48" s="27"/>
      <c r="E48" s="56"/>
      <c r="F48" s="83"/>
      <c r="G48" s="42"/>
      <c r="H48" s="15" t="s">
        <v>52</v>
      </c>
      <c r="I48" s="14"/>
      <c r="J48" s="14"/>
      <c r="K48" s="6"/>
      <c r="L48" s="10"/>
      <c r="M48" s="64"/>
      <c r="N48" s="132" t="s">
        <v>99</v>
      </c>
      <c r="O48" s="52"/>
      <c r="P48" s="54"/>
    </row>
    <row r="49" spans="1:16" ht="17.25" customHeight="1" x14ac:dyDescent="0.6">
      <c r="A49" s="30"/>
      <c r="B49" s="46"/>
      <c r="C49" s="28"/>
      <c r="D49" s="27"/>
      <c r="E49" s="26"/>
      <c r="F49" s="83"/>
      <c r="G49" s="42"/>
      <c r="H49" s="51" t="s">
        <v>80</v>
      </c>
      <c r="I49" s="14"/>
      <c r="J49" s="14"/>
      <c r="K49" s="6"/>
      <c r="L49" s="10"/>
      <c r="M49" s="64"/>
      <c r="N49" s="132" t="s">
        <v>98</v>
      </c>
      <c r="O49" s="52"/>
      <c r="P49" s="81"/>
    </row>
    <row r="50" spans="1:16" ht="17.25" customHeight="1" x14ac:dyDescent="0.6">
      <c r="A50" s="38"/>
      <c r="B50" s="37"/>
      <c r="C50" s="100"/>
      <c r="D50" s="36"/>
      <c r="E50" s="34"/>
      <c r="F50" s="85"/>
      <c r="G50" s="35"/>
      <c r="H50" s="34"/>
      <c r="I50" s="34"/>
      <c r="J50" s="34"/>
      <c r="K50" s="53"/>
      <c r="L50" s="58" t="s">
        <v>79</v>
      </c>
      <c r="M50" s="93" t="s">
        <v>1</v>
      </c>
      <c r="N50" s="137"/>
      <c r="O50" s="6"/>
      <c r="P50" s="81"/>
    </row>
    <row r="51" spans="1:16" ht="17.25" customHeight="1" x14ac:dyDescent="0.6">
      <c r="A51" s="30"/>
      <c r="B51" s="45"/>
      <c r="C51" s="99"/>
      <c r="D51" s="27"/>
      <c r="E51" s="31"/>
      <c r="F51" s="83"/>
      <c r="G51" s="50"/>
      <c r="H51" s="14"/>
      <c r="I51" s="11"/>
      <c r="J51" s="11"/>
      <c r="K51" s="31"/>
      <c r="L51" s="10"/>
      <c r="M51" s="64"/>
      <c r="N51" s="138" t="s">
        <v>85</v>
      </c>
      <c r="P51" s="54"/>
    </row>
    <row r="52" spans="1:16" ht="17.25" customHeight="1" x14ac:dyDescent="0.6">
      <c r="A52" s="30">
        <f>MAX(A$14:A50)+1</f>
        <v>9</v>
      </c>
      <c r="B52" s="29">
        <f>MAX(B$14:B50)+1</f>
        <v>45537</v>
      </c>
      <c r="C52" s="28">
        <f>WEEKDAY(B52)</f>
        <v>2</v>
      </c>
      <c r="D52" s="27"/>
      <c r="E52" s="43"/>
      <c r="F52" s="83"/>
      <c r="G52" s="42"/>
      <c r="H52" s="15" t="s">
        <v>52</v>
      </c>
      <c r="I52" s="11"/>
      <c r="J52" s="14"/>
      <c r="K52" s="31"/>
      <c r="L52" s="10"/>
      <c r="M52" s="64"/>
      <c r="N52" s="132" t="s">
        <v>99</v>
      </c>
      <c r="O52" s="52"/>
    </row>
    <row r="53" spans="1:16" ht="17.25" customHeight="1" x14ac:dyDescent="0.6">
      <c r="A53" s="30"/>
      <c r="B53" s="41"/>
      <c r="C53" s="28"/>
      <c r="D53" s="27"/>
      <c r="E53" s="43"/>
      <c r="F53" s="83"/>
      <c r="G53" s="42"/>
      <c r="H53" s="51" t="s">
        <v>80</v>
      </c>
      <c r="I53" s="11"/>
      <c r="J53" s="14"/>
      <c r="L53" s="113"/>
      <c r="M53" s="64"/>
      <c r="N53" s="132" t="s">
        <v>98</v>
      </c>
      <c r="O53" s="54"/>
      <c r="P53" s="81"/>
    </row>
    <row r="54" spans="1:16" ht="17.25" customHeight="1" x14ac:dyDescent="0.6">
      <c r="A54" s="38"/>
      <c r="B54" s="37"/>
      <c r="C54" s="100"/>
      <c r="D54" s="36"/>
      <c r="E54" s="35"/>
      <c r="F54" s="85"/>
      <c r="G54" s="47"/>
      <c r="H54" s="34"/>
      <c r="I54" s="59"/>
      <c r="J54" s="34"/>
      <c r="K54" s="33"/>
      <c r="L54" s="58" t="s">
        <v>79</v>
      </c>
      <c r="M54" s="93" t="s">
        <v>1</v>
      </c>
      <c r="N54" s="137"/>
      <c r="O54" s="6"/>
      <c r="P54" s="54"/>
    </row>
    <row r="55" spans="1:16" ht="17.25" customHeight="1" x14ac:dyDescent="0.6">
      <c r="A55" s="57"/>
      <c r="B55" s="102"/>
      <c r="C55" s="103"/>
      <c r="D55" s="62"/>
      <c r="E55" s="104"/>
      <c r="F55" s="86"/>
      <c r="G55" s="97"/>
      <c r="H55" s="60"/>
      <c r="I55" s="60"/>
      <c r="J55" s="60"/>
      <c r="K55" s="104"/>
      <c r="L55" s="104"/>
      <c r="M55" s="94"/>
      <c r="N55" s="138" t="s">
        <v>85</v>
      </c>
      <c r="O55" s="6"/>
      <c r="P55" s="54"/>
    </row>
    <row r="56" spans="1:16" ht="17.25" customHeight="1" x14ac:dyDescent="0.6">
      <c r="A56" s="30">
        <f>MAX(A$14:A54)+1</f>
        <v>10</v>
      </c>
      <c r="B56" s="29">
        <f>MAX(B$14:B54)+1</f>
        <v>45538</v>
      </c>
      <c r="C56" s="28">
        <f>WEEKDAY(B56)</f>
        <v>3</v>
      </c>
      <c r="D56" s="27"/>
      <c r="E56" s="40"/>
      <c r="F56" s="83"/>
      <c r="G56" s="42"/>
      <c r="H56" s="15" t="s">
        <v>52</v>
      </c>
      <c r="I56" s="14"/>
      <c r="J56" s="14"/>
      <c r="K56" s="6"/>
      <c r="L56" s="6"/>
      <c r="M56" s="64"/>
      <c r="N56" s="132" t="s">
        <v>99</v>
      </c>
      <c r="O56" s="6"/>
      <c r="P56" s="54"/>
    </row>
    <row r="57" spans="1:16" ht="17.25" customHeight="1" x14ac:dyDescent="0.6">
      <c r="A57" s="30"/>
      <c r="B57" s="29"/>
      <c r="C57" s="28"/>
      <c r="D57" s="27"/>
      <c r="E57" s="40"/>
      <c r="F57" s="83"/>
      <c r="G57" s="42"/>
      <c r="H57" s="51" t="s">
        <v>80</v>
      </c>
      <c r="I57" s="14"/>
      <c r="J57" s="14"/>
      <c r="K57" s="6"/>
      <c r="L57" s="6"/>
      <c r="M57" s="64"/>
      <c r="N57" s="132" t="s">
        <v>98</v>
      </c>
      <c r="O57" s="6"/>
      <c r="P57" s="54"/>
    </row>
    <row r="58" spans="1:16" ht="17.149999999999999" customHeight="1" x14ac:dyDescent="0.6">
      <c r="A58" s="38"/>
      <c r="B58" s="37"/>
      <c r="C58" s="100"/>
      <c r="D58" s="36"/>
      <c r="E58" s="35"/>
      <c r="F58" s="85"/>
      <c r="G58" s="35"/>
      <c r="H58" s="34"/>
      <c r="I58" s="34"/>
      <c r="J58" s="34"/>
      <c r="K58" s="105"/>
      <c r="L58" s="58" t="s">
        <v>79</v>
      </c>
      <c r="M58" s="93" t="s">
        <v>1</v>
      </c>
      <c r="N58" s="137"/>
      <c r="O58" s="6"/>
      <c r="P58" s="54"/>
    </row>
    <row r="59" spans="1:16" ht="17.25" customHeight="1" x14ac:dyDescent="0.6">
      <c r="A59" s="30"/>
      <c r="B59" s="29"/>
      <c r="C59" s="28"/>
      <c r="D59" s="27"/>
      <c r="E59" s="6"/>
      <c r="F59" s="83"/>
      <c r="G59" s="31"/>
      <c r="H59" s="14"/>
      <c r="I59" s="14"/>
      <c r="J59" s="14"/>
      <c r="K59" s="6"/>
      <c r="L59" s="6"/>
      <c r="M59" s="64"/>
      <c r="N59" s="138" t="s">
        <v>85</v>
      </c>
      <c r="P59" s="54"/>
    </row>
    <row r="60" spans="1:16" ht="17.25" customHeight="1" x14ac:dyDescent="0.6">
      <c r="A60" s="30">
        <f>MAX(A$14:A58)+1</f>
        <v>11</v>
      </c>
      <c r="B60" s="29">
        <f>MAX(B$14:B58)+1</f>
        <v>45539</v>
      </c>
      <c r="C60" s="28">
        <f>WEEKDAY(B60)</f>
        <v>4</v>
      </c>
      <c r="D60" s="27"/>
      <c r="E60" s="26"/>
      <c r="F60" s="87"/>
      <c r="G60" s="42"/>
      <c r="H60" s="15" t="s">
        <v>52</v>
      </c>
      <c r="I60" s="14"/>
      <c r="J60" s="14"/>
      <c r="K60" s="6"/>
      <c r="L60" s="6"/>
      <c r="M60" s="64"/>
      <c r="N60" s="132" t="s">
        <v>99</v>
      </c>
      <c r="P60" s="54"/>
    </row>
    <row r="61" spans="1:16" ht="17.25" customHeight="1" x14ac:dyDescent="0.6">
      <c r="A61" s="30"/>
      <c r="B61" s="29"/>
      <c r="C61" s="28"/>
      <c r="D61" s="27"/>
      <c r="E61" s="40"/>
      <c r="F61" s="87"/>
      <c r="G61" s="14"/>
      <c r="H61" s="51" t="s">
        <v>80</v>
      </c>
      <c r="I61" s="14"/>
      <c r="J61" s="14"/>
      <c r="K61" s="6"/>
      <c r="L61" s="6"/>
      <c r="M61" s="64"/>
      <c r="N61" s="132" t="s">
        <v>98</v>
      </c>
      <c r="P61" s="54"/>
    </row>
    <row r="62" spans="1:16" ht="17.25" customHeight="1" x14ac:dyDescent="0.6">
      <c r="A62" s="38"/>
      <c r="B62" s="37"/>
      <c r="C62" s="100"/>
      <c r="D62" s="36"/>
      <c r="E62" s="35"/>
      <c r="F62" s="85"/>
      <c r="G62" s="35"/>
      <c r="H62" s="34"/>
      <c r="I62" s="34"/>
      <c r="J62" s="34"/>
      <c r="K62" s="105"/>
      <c r="L62" s="58" t="s">
        <v>79</v>
      </c>
      <c r="M62" s="93" t="s">
        <v>1</v>
      </c>
      <c r="N62" s="137"/>
    </row>
    <row r="63" spans="1:16" ht="17.25" customHeight="1" x14ac:dyDescent="0.6">
      <c r="A63" s="30"/>
      <c r="B63" s="29"/>
      <c r="C63" s="28"/>
      <c r="D63" s="27"/>
      <c r="E63" s="6"/>
      <c r="F63" s="83"/>
      <c r="G63" s="31"/>
      <c r="H63" s="14"/>
      <c r="I63" s="14"/>
      <c r="J63" s="14"/>
      <c r="K63" s="6"/>
      <c r="L63" s="6"/>
      <c r="M63" s="64"/>
      <c r="N63" s="138" t="s">
        <v>85</v>
      </c>
    </row>
    <row r="64" spans="1:16" ht="17.25" customHeight="1" x14ac:dyDescent="0.6">
      <c r="A64" s="30">
        <f>MAX(A$14:A62)+1</f>
        <v>12</v>
      </c>
      <c r="B64" s="29">
        <f>MAX(B$14:B62)+1</f>
        <v>45540</v>
      </c>
      <c r="C64" s="28">
        <f>WEEKDAY(B64)</f>
        <v>5</v>
      </c>
      <c r="D64" s="27"/>
      <c r="E64" s="26"/>
      <c r="F64" s="87"/>
      <c r="G64" s="42"/>
      <c r="H64" s="15" t="s">
        <v>52</v>
      </c>
      <c r="I64" s="14"/>
      <c r="J64" s="14"/>
      <c r="K64" s="6"/>
      <c r="L64" s="6"/>
      <c r="M64" s="64"/>
      <c r="N64" s="132" t="s">
        <v>99</v>
      </c>
    </row>
    <row r="65" spans="1:16" ht="17.25" customHeight="1" x14ac:dyDescent="0.6">
      <c r="A65" s="30"/>
      <c r="B65" s="29"/>
      <c r="C65" s="28"/>
      <c r="D65" s="27"/>
      <c r="E65" s="40"/>
      <c r="F65" s="87"/>
      <c r="G65" s="14"/>
      <c r="H65" s="51" t="s">
        <v>80</v>
      </c>
      <c r="I65" s="14"/>
      <c r="J65" s="14"/>
      <c r="K65" s="6"/>
      <c r="L65" s="6"/>
      <c r="M65" s="64"/>
      <c r="N65" s="132" t="s">
        <v>98</v>
      </c>
      <c r="P65" s="54"/>
    </row>
    <row r="66" spans="1:16" ht="17.25" customHeight="1" x14ac:dyDescent="0.6">
      <c r="A66" s="38"/>
      <c r="B66" s="37"/>
      <c r="C66" s="100"/>
      <c r="D66" s="36"/>
      <c r="E66" s="35"/>
      <c r="F66" s="85"/>
      <c r="G66" s="35"/>
      <c r="H66" s="34"/>
      <c r="I66" s="34"/>
      <c r="J66" s="34"/>
      <c r="K66" s="105"/>
      <c r="L66" s="58" t="s">
        <v>79</v>
      </c>
      <c r="M66" s="93" t="s">
        <v>1</v>
      </c>
      <c r="N66" s="137"/>
    </row>
    <row r="67" spans="1:16" ht="17.25" customHeight="1" x14ac:dyDescent="0.6">
      <c r="A67" s="30"/>
      <c r="B67" s="29"/>
      <c r="C67" s="28"/>
      <c r="D67" s="27"/>
      <c r="E67" s="6"/>
      <c r="F67" s="83"/>
      <c r="G67" s="31"/>
      <c r="H67" s="14"/>
      <c r="I67" s="14"/>
      <c r="J67" s="14"/>
      <c r="K67" s="6"/>
      <c r="L67" s="6"/>
      <c r="M67" s="64"/>
      <c r="N67" s="138" t="s">
        <v>85</v>
      </c>
    </row>
    <row r="68" spans="1:16" ht="17.25" customHeight="1" x14ac:dyDescent="0.6">
      <c r="A68" s="30">
        <f>MAX(A$14:A66)+1</f>
        <v>13</v>
      </c>
      <c r="B68" s="29">
        <f>MAX(B$14:B66)+1</f>
        <v>45541</v>
      </c>
      <c r="C68" s="28">
        <f>WEEKDAY(B68)</f>
        <v>6</v>
      </c>
      <c r="D68" s="27"/>
      <c r="E68" s="26"/>
      <c r="F68" s="87"/>
      <c r="G68" s="42"/>
      <c r="H68" s="15" t="s">
        <v>52</v>
      </c>
      <c r="I68" s="14"/>
      <c r="J68" s="14"/>
      <c r="K68" s="6"/>
      <c r="L68" s="6"/>
      <c r="M68" s="64"/>
      <c r="N68" s="132" t="s">
        <v>99</v>
      </c>
    </row>
    <row r="69" spans="1:16" ht="17.25" customHeight="1" x14ac:dyDescent="0.6">
      <c r="A69" s="30"/>
      <c r="B69" s="29"/>
      <c r="C69" s="28"/>
      <c r="D69" s="27"/>
      <c r="E69" s="40"/>
      <c r="F69" s="87"/>
      <c r="G69" s="14"/>
      <c r="H69" s="51" t="s">
        <v>80</v>
      </c>
      <c r="I69" s="14"/>
      <c r="J69" s="14"/>
      <c r="K69" s="6"/>
      <c r="L69" s="6"/>
      <c r="M69" s="64"/>
      <c r="N69" s="132" t="s">
        <v>98</v>
      </c>
      <c r="P69" s="54"/>
    </row>
    <row r="70" spans="1:16" ht="17.25" customHeight="1" x14ac:dyDescent="0.6">
      <c r="A70" s="38"/>
      <c r="B70" s="37"/>
      <c r="C70" s="100"/>
      <c r="D70" s="36"/>
      <c r="E70" s="35"/>
      <c r="F70" s="85"/>
      <c r="G70" s="35"/>
      <c r="H70" s="34"/>
      <c r="I70" s="34"/>
      <c r="J70" s="34"/>
      <c r="K70" s="105"/>
      <c r="L70" s="58" t="s">
        <v>79</v>
      </c>
      <c r="M70" s="93" t="s">
        <v>1</v>
      </c>
      <c r="N70" s="137"/>
    </row>
    <row r="71" spans="1:16" ht="17.25" customHeight="1" x14ac:dyDescent="0.6">
      <c r="A71" s="30"/>
      <c r="B71" s="29"/>
      <c r="C71" s="28"/>
      <c r="D71" s="27"/>
      <c r="E71" s="6"/>
      <c r="F71" s="83"/>
      <c r="G71" s="31"/>
      <c r="H71" s="14"/>
      <c r="I71" s="14"/>
      <c r="J71" s="14"/>
      <c r="K71" s="6"/>
      <c r="L71" s="6"/>
      <c r="M71" s="64"/>
      <c r="N71" s="138" t="s">
        <v>85</v>
      </c>
    </row>
    <row r="72" spans="1:16" ht="17.25" customHeight="1" x14ac:dyDescent="0.6">
      <c r="A72" s="30">
        <f>MAX(A$14:A70)+1</f>
        <v>14</v>
      </c>
      <c r="B72" s="29">
        <f>MAX(B$14:B70)+1</f>
        <v>45542</v>
      </c>
      <c r="C72" s="28">
        <f>WEEKDAY(B72)</f>
        <v>7</v>
      </c>
      <c r="D72" s="27"/>
      <c r="E72" s="26"/>
      <c r="F72" s="87"/>
      <c r="G72" s="42"/>
      <c r="H72" s="15" t="s">
        <v>52</v>
      </c>
      <c r="I72" s="14"/>
      <c r="J72" s="14"/>
      <c r="K72" s="6"/>
      <c r="L72" s="6"/>
      <c r="M72" s="64"/>
      <c r="N72" s="132" t="s">
        <v>99</v>
      </c>
    </row>
    <row r="73" spans="1:16" ht="17.25" customHeight="1" x14ac:dyDescent="0.6">
      <c r="A73" s="30"/>
      <c r="B73" s="29"/>
      <c r="C73" s="28"/>
      <c r="D73" s="27"/>
      <c r="E73" s="40"/>
      <c r="F73" s="87"/>
      <c r="G73" s="14"/>
      <c r="H73" s="51" t="s">
        <v>80</v>
      </c>
      <c r="I73" s="14"/>
      <c r="J73" s="14"/>
      <c r="K73" s="6"/>
      <c r="L73" s="6"/>
      <c r="M73" s="64"/>
      <c r="N73" s="132" t="s">
        <v>98</v>
      </c>
    </row>
    <row r="74" spans="1:16" ht="17.25" customHeight="1" x14ac:dyDescent="0.6">
      <c r="A74" s="38"/>
      <c r="B74" s="37"/>
      <c r="C74" s="100"/>
      <c r="D74" s="36"/>
      <c r="E74" s="35"/>
      <c r="F74" s="85"/>
      <c r="G74" s="35"/>
      <c r="H74" s="34"/>
      <c r="I74" s="34"/>
      <c r="J74" s="34"/>
      <c r="K74" s="105"/>
      <c r="L74" s="58" t="s">
        <v>79</v>
      </c>
      <c r="M74" s="93" t="s">
        <v>1</v>
      </c>
      <c r="N74" s="137"/>
    </row>
    <row r="75" spans="1:16" ht="17.25" customHeight="1" x14ac:dyDescent="0.6">
      <c r="A75" s="30"/>
      <c r="B75" s="29"/>
      <c r="C75" s="28"/>
      <c r="D75" s="27"/>
      <c r="E75" s="6"/>
      <c r="F75" s="83"/>
      <c r="G75" s="31"/>
      <c r="H75" s="14"/>
      <c r="I75" s="14"/>
      <c r="J75" s="14"/>
      <c r="K75" s="6"/>
      <c r="L75" s="6"/>
      <c r="M75" s="64"/>
      <c r="N75" s="138" t="s">
        <v>85</v>
      </c>
    </row>
    <row r="76" spans="1:16" ht="17.25" customHeight="1" x14ac:dyDescent="0.6">
      <c r="A76" s="30">
        <f>MAX(A$14:A74)+1</f>
        <v>15</v>
      </c>
      <c r="B76" s="29">
        <f>MAX(B$14:B74)+1</f>
        <v>45543</v>
      </c>
      <c r="C76" s="28">
        <f>WEEKDAY(B76)</f>
        <v>1</v>
      </c>
      <c r="D76" s="27"/>
      <c r="F76" s="1"/>
      <c r="G76" s="134"/>
      <c r="H76" s="133" t="s">
        <v>113</v>
      </c>
      <c r="I76" s="1"/>
      <c r="J76" s="14"/>
      <c r="K76" s="6"/>
      <c r="L76" s="6"/>
      <c r="M76" s="64"/>
      <c r="N76" s="132" t="s">
        <v>99</v>
      </c>
      <c r="P76" s="54"/>
    </row>
    <row r="77" spans="1:16" ht="17.25" customHeight="1" x14ac:dyDescent="0.6">
      <c r="A77" s="30"/>
      <c r="B77" s="29"/>
      <c r="C77" s="28"/>
      <c r="D77" s="27"/>
      <c r="F77" s="1"/>
      <c r="G77" s="134"/>
      <c r="H77" s="133"/>
      <c r="I77" s="1"/>
      <c r="J77" s="14"/>
      <c r="K77" s="6"/>
      <c r="L77" s="6"/>
      <c r="M77" s="64"/>
      <c r="N77" s="132" t="s">
        <v>98</v>
      </c>
    </row>
    <row r="78" spans="1:16" ht="17.25" customHeight="1" x14ac:dyDescent="0.6">
      <c r="A78" s="38"/>
      <c r="B78" s="37"/>
      <c r="C78" s="100"/>
      <c r="D78" s="36"/>
      <c r="E78" s="35"/>
      <c r="F78" s="85"/>
      <c r="G78" s="35"/>
      <c r="H78" s="34"/>
      <c r="I78" s="34"/>
      <c r="J78" s="34"/>
      <c r="K78" s="105"/>
      <c r="L78" s="58" t="s">
        <v>79</v>
      </c>
      <c r="M78" s="93" t="s">
        <v>1</v>
      </c>
      <c r="N78" s="137"/>
    </row>
    <row r="79" spans="1:16" ht="17.25" customHeight="1" x14ac:dyDescent="0.6">
      <c r="A79" s="30"/>
      <c r="B79" s="29"/>
      <c r="C79" s="28"/>
      <c r="D79" s="27"/>
      <c r="E79" s="6"/>
      <c r="F79" s="83"/>
      <c r="G79" s="31"/>
      <c r="H79" s="14"/>
      <c r="I79" s="14"/>
      <c r="J79" s="14"/>
      <c r="K79" s="6"/>
      <c r="L79" s="6"/>
      <c r="M79" s="64"/>
      <c r="N79" s="138" t="s">
        <v>85</v>
      </c>
    </row>
    <row r="80" spans="1:16" ht="17.25" customHeight="1" x14ac:dyDescent="0.6">
      <c r="A80" s="30">
        <f>MAX(A$14:A78)+1</f>
        <v>16</v>
      </c>
      <c r="B80" s="29">
        <f>MAX(B$14:B78)+1</f>
        <v>45544</v>
      </c>
      <c r="C80" s="28">
        <f>WEEKDAY(B80)</f>
        <v>2</v>
      </c>
      <c r="D80" s="27"/>
      <c r="E80" s="26" t="s">
        <v>79</v>
      </c>
      <c r="F80" s="87" t="s">
        <v>6</v>
      </c>
      <c r="G80" s="42" t="s">
        <v>8</v>
      </c>
      <c r="H80" s="15"/>
      <c r="I80" s="14" t="s">
        <v>94</v>
      </c>
      <c r="J80" s="14"/>
      <c r="K80" s="6"/>
      <c r="L80" s="6"/>
      <c r="M80" s="64"/>
      <c r="N80" s="132" t="s">
        <v>88</v>
      </c>
      <c r="P80" s="1"/>
    </row>
    <row r="81" spans="1:16" ht="17.25" customHeight="1" x14ac:dyDescent="0.6">
      <c r="A81" s="30"/>
      <c r="B81" s="29"/>
      <c r="C81" s="28"/>
      <c r="D81" s="27"/>
      <c r="E81" s="40" t="s">
        <v>74</v>
      </c>
      <c r="F81" s="87" t="s">
        <v>3</v>
      </c>
      <c r="G81" s="14"/>
      <c r="H81" s="15"/>
      <c r="I81" s="14"/>
      <c r="J81" s="14"/>
      <c r="K81" s="6"/>
      <c r="L81" s="6"/>
      <c r="M81" s="64"/>
      <c r="N81" s="132" t="s">
        <v>98</v>
      </c>
    </row>
    <row r="82" spans="1:16" ht="17.25" customHeight="1" x14ac:dyDescent="0.6">
      <c r="A82" s="30"/>
      <c r="B82" s="29"/>
      <c r="C82" s="28"/>
      <c r="D82" s="27"/>
      <c r="E82" s="26"/>
      <c r="F82" s="87"/>
      <c r="G82" s="42"/>
      <c r="H82" s="15" t="s">
        <v>107</v>
      </c>
      <c r="I82" s="14"/>
      <c r="J82" s="14"/>
      <c r="K82" s="6"/>
      <c r="L82" s="6"/>
      <c r="M82" s="64"/>
      <c r="N82" s="132"/>
    </row>
    <row r="83" spans="1:16" ht="17.25" customHeight="1" x14ac:dyDescent="0.6">
      <c r="A83" s="30"/>
      <c r="B83" s="29"/>
      <c r="C83" s="28"/>
      <c r="D83" s="27">
        <v>0.6875</v>
      </c>
      <c r="E83" s="26" t="s">
        <v>74</v>
      </c>
      <c r="F83" s="83" t="s">
        <v>6</v>
      </c>
      <c r="G83" s="42" t="s">
        <v>57</v>
      </c>
      <c r="H83" s="4"/>
      <c r="I83" s="14" t="s">
        <v>55</v>
      </c>
      <c r="J83" s="14" t="s">
        <v>103</v>
      </c>
      <c r="K83" s="6"/>
      <c r="L83" s="6"/>
      <c r="M83" s="64"/>
      <c r="N83" s="132"/>
    </row>
    <row r="84" spans="1:16" ht="17.25" customHeight="1" x14ac:dyDescent="0.6">
      <c r="A84" s="30"/>
      <c r="B84" s="29"/>
      <c r="C84" s="28"/>
      <c r="D84" s="27">
        <v>0.74652777777777779</v>
      </c>
      <c r="E84" s="43" t="s">
        <v>72</v>
      </c>
      <c r="F84" s="83" t="s">
        <v>3</v>
      </c>
      <c r="G84" s="111"/>
      <c r="H84" s="4"/>
      <c r="I84" s="14"/>
      <c r="J84" s="14"/>
      <c r="K84" s="6"/>
      <c r="L84" s="6"/>
      <c r="M84" s="64"/>
      <c r="N84" s="132"/>
    </row>
    <row r="85" spans="1:16" ht="17.25" customHeight="1" x14ac:dyDescent="0.6">
      <c r="A85" s="38"/>
      <c r="B85" s="37"/>
      <c r="C85" s="100"/>
      <c r="D85" s="36"/>
      <c r="E85" s="35"/>
      <c r="F85" s="85"/>
      <c r="G85" s="35"/>
      <c r="H85" s="34"/>
      <c r="I85" s="34"/>
      <c r="J85" s="34"/>
      <c r="K85" s="105"/>
      <c r="L85" s="58" t="s">
        <v>72</v>
      </c>
      <c r="M85" s="93" t="s">
        <v>1</v>
      </c>
      <c r="N85" s="132"/>
    </row>
    <row r="86" spans="1:16" ht="17.25" customHeight="1" x14ac:dyDescent="0.6">
      <c r="A86" s="30"/>
      <c r="B86" s="29"/>
      <c r="C86" s="28"/>
      <c r="D86" s="27"/>
      <c r="E86" s="6"/>
      <c r="F86" s="83"/>
      <c r="G86" s="31"/>
      <c r="H86" s="14"/>
      <c r="I86" s="14"/>
      <c r="J86" s="14"/>
      <c r="K86" s="6"/>
      <c r="L86" s="6"/>
      <c r="M86" s="64"/>
      <c r="N86" s="138" t="s">
        <v>85</v>
      </c>
      <c r="P86" s="49" t="s">
        <v>89</v>
      </c>
    </row>
    <row r="87" spans="1:16" ht="17.25" customHeight="1" x14ac:dyDescent="0.6">
      <c r="A87" s="30">
        <f>MAX(A$14:A85)+1</f>
        <v>17</v>
      </c>
      <c r="B87" s="29">
        <f>MAX(B$14:B85)+1</f>
        <v>45545</v>
      </c>
      <c r="C87" s="28">
        <f>WEEKDAY(B87)</f>
        <v>3</v>
      </c>
      <c r="D87" s="27"/>
      <c r="E87" s="26"/>
      <c r="F87" s="87"/>
      <c r="G87" s="42"/>
      <c r="H87" s="15" t="s">
        <v>108</v>
      </c>
      <c r="I87" s="14"/>
      <c r="J87" s="14"/>
      <c r="K87" s="6"/>
      <c r="L87" s="6"/>
      <c r="M87" s="64"/>
      <c r="N87" s="132" t="s">
        <v>88</v>
      </c>
    </row>
    <row r="88" spans="1:16" ht="17.25" customHeight="1" x14ac:dyDescent="0.6">
      <c r="A88" s="30"/>
      <c r="B88" s="29"/>
      <c r="C88" s="28"/>
      <c r="D88" s="27">
        <v>0.85416666666666663</v>
      </c>
      <c r="E88" s="26" t="s">
        <v>72</v>
      </c>
      <c r="F88" s="83" t="s">
        <v>6</v>
      </c>
      <c r="G88" s="42" t="s">
        <v>109</v>
      </c>
      <c r="H88" s="4"/>
      <c r="I88" s="14" t="s">
        <v>76</v>
      </c>
      <c r="J88" s="14" t="s">
        <v>103</v>
      </c>
      <c r="K88" s="6"/>
      <c r="L88" s="6"/>
      <c r="M88" s="64"/>
      <c r="N88" s="132" t="s">
        <v>98</v>
      </c>
    </row>
    <row r="89" spans="1:16" ht="17.25" customHeight="1" x14ac:dyDescent="0.6">
      <c r="A89" s="30"/>
      <c r="B89" s="29"/>
      <c r="C89" s="28"/>
      <c r="D89" s="27">
        <v>0.92361111111111116</v>
      </c>
      <c r="E89" s="43" t="s">
        <v>40</v>
      </c>
      <c r="F89" s="83" t="s">
        <v>3</v>
      </c>
      <c r="G89" s="111"/>
      <c r="H89" s="4"/>
      <c r="I89" s="14"/>
      <c r="J89" s="14"/>
      <c r="K89" s="6"/>
      <c r="L89" s="6"/>
      <c r="M89" s="64"/>
      <c r="N89" s="132"/>
    </row>
    <row r="90" spans="1:16" ht="17.25" customHeight="1" x14ac:dyDescent="0.6">
      <c r="A90" s="38"/>
      <c r="B90" s="37"/>
      <c r="C90" s="100"/>
      <c r="D90" s="36"/>
      <c r="E90" s="35"/>
      <c r="F90" s="85"/>
      <c r="G90" s="35"/>
      <c r="H90" s="34"/>
      <c r="I90" s="34"/>
      <c r="J90" s="34"/>
      <c r="K90" s="105"/>
      <c r="L90" s="32" t="s">
        <v>46</v>
      </c>
      <c r="M90" s="93" t="s">
        <v>1</v>
      </c>
      <c r="N90" s="137"/>
    </row>
    <row r="91" spans="1:16" ht="17.25" customHeight="1" x14ac:dyDescent="0.6">
      <c r="A91" s="30"/>
      <c r="B91" s="29"/>
      <c r="C91" s="28"/>
      <c r="D91" s="27"/>
      <c r="E91" s="6"/>
      <c r="F91" s="83"/>
      <c r="G91" s="31"/>
      <c r="H91" s="14"/>
      <c r="I91" s="14"/>
      <c r="J91" s="14"/>
      <c r="K91" s="6"/>
      <c r="L91" s="6"/>
      <c r="M91" s="64"/>
      <c r="N91" s="139"/>
    </row>
    <row r="92" spans="1:16" ht="17.25" customHeight="1" x14ac:dyDescent="0.6">
      <c r="A92" s="30">
        <f>MAX(A$14:A90)+1</f>
        <v>18</v>
      </c>
      <c r="B92" s="29">
        <f>MAX(B$14:B90)+1</f>
        <v>45546</v>
      </c>
      <c r="C92" s="28">
        <f>WEEKDAY(B92)</f>
        <v>4</v>
      </c>
      <c r="D92" s="27">
        <v>3.472222222222222E-3</v>
      </c>
      <c r="E92" s="40" t="s">
        <v>40</v>
      </c>
      <c r="F92" s="83" t="s">
        <v>6</v>
      </c>
      <c r="G92" s="42" t="s">
        <v>95</v>
      </c>
      <c r="H92" s="14"/>
      <c r="I92" s="14" t="s">
        <v>81</v>
      </c>
      <c r="J92" s="14" t="s">
        <v>103</v>
      </c>
      <c r="K92" s="6"/>
      <c r="L92" s="6"/>
      <c r="M92" s="64"/>
      <c r="N92" s="132"/>
    </row>
    <row r="93" spans="1:16" ht="17.25" customHeight="1" x14ac:dyDescent="0.6">
      <c r="A93" s="30"/>
      <c r="B93" s="29"/>
      <c r="C93" s="28"/>
      <c r="D93" s="27">
        <v>0.40277777777777779</v>
      </c>
      <c r="E93" s="40" t="s">
        <v>7</v>
      </c>
      <c r="F93" s="83" t="s">
        <v>3</v>
      </c>
      <c r="G93" s="42"/>
      <c r="H93" s="14"/>
      <c r="I93" s="14"/>
      <c r="J93" s="14"/>
      <c r="K93" s="6"/>
      <c r="L93" s="6"/>
      <c r="M93" s="64"/>
      <c r="N93" s="132"/>
    </row>
    <row r="94" spans="1:16" ht="17.25" customHeight="1" x14ac:dyDescent="0.6">
      <c r="A94" s="30"/>
      <c r="B94" s="29"/>
      <c r="C94" s="28"/>
      <c r="D94" s="27"/>
      <c r="E94" s="40"/>
      <c r="F94" s="83"/>
      <c r="G94" s="42"/>
      <c r="H94" s="14"/>
      <c r="I94" s="14"/>
      <c r="J94" s="14"/>
      <c r="K94" s="6"/>
      <c r="L94" s="6"/>
      <c r="M94" s="64"/>
      <c r="N94" s="132"/>
      <c r="P94" s="54"/>
    </row>
    <row r="95" spans="1:16" ht="17.25" customHeight="1" x14ac:dyDescent="0.6">
      <c r="A95" s="30"/>
      <c r="B95" s="29"/>
      <c r="C95" s="28"/>
      <c r="D95" s="27">
        <v>0.65625</v>
      </c>
      <c r="E95" s="40" t="s">
        <v>7</v>
      </c>
      <c r="F95" s="83" t="s">
        <v>6</v>
      </c>
      <c r="G95" s="42" t="s">
        <v>70</v>
      </c>
      <c r="H95" s="14"/>
      <c r="I95" s="14" t="s">
        <v>84</v>
      </c>
      <c r="J95" s="14" t="s">
        <v>103</v>
      </c>
      <c r="K95" s="6"/>
      <c r="L95" s="6"/>
      <c r="M95" s="64"/>
      <c r="N95" s="132"/>
      <c r="P95" s="54"/>
    </row>
    <row r="96" spans="1:16" ht="17.25" customHeight="1" x14ac:dyDescent="0.6">
      <c r="A96" s="30"/>
      <c r="B96" s="29"/>
      <c r="C96" s="28"/>
      <c r="D96" s="27">
        <v>0.76041666666666663</v>
      </c>
      <c r="E96" s="26" t="s">
        <v>45</v>
      </c>
      <c r="F96" s="83" t="s">
        <v>3</v>
      </c>
      <c r="G96" s="14"/>
      <c r="H96" s="14"/>
      <c r="I96" s="14"/>
      <c r="J96" s="14"/>
      <c r="K96" s="6"/>
      <c r="L96" s="6"/>
      <c r="M96" s="64"/>
      <c r="N96" s="132"/>
    </row>
    <row r="97" spans="1:16" ht="17.25" customHeight="1" x14ac:dyDescent="0.6">
      <c r="A97" s="30"/>
      <c r="B97" s="29"/>
      <c r="C97" s="28"/>
      <c r="D97" s="27"/>
      <c r="E97" s="40"/>
      <c r="F97" s="83"/>
      <c r="G97" s="14"/>
      <c r="H97" s="15" t="s">
        <v>91</v>
      </c>
      <c r="I97" s="14"/>
      <c r="J97" s="14"/>
      <c r="K97" s="6"/>
      <c r="L97" s="6"/>
      <c r="M97" s="64"/>
      <c r="N97" s="132"/>
    </row>
    <row r="98" spans="1:16" ht="17.25" customHeight="1" x14ac:dyDescent="0.6">
      <c r="A98" s="30"/>
      <c r="B98" s="29"/>
      <c r="C98" s="28"/>
      <c r="D98" s="27"/>
      <c r="E98" s="40"/>
      <c r="F98" s="83"/>
      <c r="G98" s="14"/>
      <c r="H98" s="15" t="s">
        <v>92</v>
      </c>
      <c r="I98" s="14"/>
      <c r="J98" s="14"/>
      <c r="K98" s="6"/>
      <c r="L98" s="6"/>
      <c r="M98" s="64"/>
      <c r="N98" s="132"/>
    </row>
    <row r="99" spans="1:16" ht="17.25" customHeight="1" thickBot="1" x14ac:dyDescent="0.65">
      <c r="A99" s="24"/>
      <c r="B99" s="23"/>
      <c r="C99" s="101"/>
      <c r="D99" s="22"/>
      <c r="E99" s="21"/>
      <c r="F99" s="88"/>
      <c r="G99" s="21"/>
      <c r="H99" s="20"/>
      <c r="I99" s="20"/>
      <c r="J99" s="20"/>
      <c r="K99" s="112"/>
      <c r="L99" s="112"/>
      <c r="M99" s="95"/>
      <c r="N99" s="140"/>
    </row>
    <row r="100" spans="1:16" ht="10" customHeight="1" x14ac:dyDescent="0.6">
      <c r="A100" s="19"/>
      <c r="B100" s="18"/>
      <c r="C100" s="17"/>
      <c r="D100" s="16"/>
      <c r="E100" s="6"/>
      <c r="G100" s="6"/>
      <c r="H100" s="14"/>
      <c r="I100" s="14"/>
      <c r="J100" s="14"/>
      <c r="K100" s="6"/>
      <c r="L100" s="13"/>
      <c r="M100" s="31"/>
      <c r="O100" s="6"/>
    </row>
    <row r="101" spans="1:16" ht="17.25" customHeight="1" x14ac:dyDescent="0.6">
      <c r="A101" s="12" t="s">
        <v>0</v>
      </c>
      <c r="B101" s="1"/>
      <c r="C101" s="89"/>
      <c r="D101" s="12"/>
      <c r="E101" s="12"/>
      <c r="F101" s="89"/>
      <c r="G101" s="10"/>
      <c r="H101" s="11"/>
      <c r="I101" s="11"/>
      <c r="J101" s="11"/>
      <c r="K101" s="10"/>
      <c r="L101" s="10"/>
      <c r="M101" s="31"/>
      <c r="O101" s="6"/>
    </row>
    <row r="103" spans="1:16" s="6" customFormat="1" ht="17.25" customHeight="1" x14ac:dyDescent="0.6">
      <c r="A103" s="9"/>
      <c r="B103" s="8"/>
      <c r="C103" s="98"/>
      <c r="D103" s="7"/>
      <c r="E103" s="1"/>
      <c r="F103" s="31"/>
      <c r="G103" s="1"/>
      <c r="H103" s="5"/>
      <c r="I103" s="4"/>
      <c r="J103" s="4"/>
      <c r="K103" s="1"/>
      <c r="L103" s="3"/>
      <c r="M103" s="96"/>
      <c r="N103" s="1"/>
      <c r="O103" s="1"/>
      <c r="P103" s="49"/>
    </row>
    <row r="104" spans="1:16" s="6" customFormat="1" ht="17.25" customHeight="1" x14ac:dyDescent="0.6">
      <c r="A104" s="9"/>
      <c r="B104" s="8"/>
      <c r="C104" s="98"/>
      <c r="D104" s="7"/>
      <c r="E104" s="1"/>
      <c r="F104" s="31"/>
      <c r="G104" s="1"/>
      <c r="H104" s="5"/>
      <c r="I104" s="4"/>
      <c r="J104" s="4"/>
      <c r="K104" s="1"/>
      <c r="L104" s="3"/>
      <c r="M104" s="96"/>
      <c r="N104" s="1"/>
      <c r="O104" s="1"/>
      <c r="P104" s="49"/>
    </row>
    <row r="110" spans="1:16" s="2" customFormat="1" ht="17.25" customHeight="1" x14ac:dyDescent="0.6">
      <c r="A110" s="9"/>
      <c r="B110" s="8"/>
      <c r="C110" s="98"/>
      <c r="D110" s="7"/>
      <c r="E110" s="1"/>
      <c r="F110" s="31"/>
      <c r="G110" s="1"/>
      <c r="H110" s="5"/>
      <c r="I110" s="4"/>
      <c r="J110" s="4"/>
      <c r="K110" s="1"/>
      <c r="L110" s="3"/>
      <c r="M110" s="96"/>
      <c r="N110" s="1"/>
      <c r="O110" s="1"/>
      <c r="P110" s="49"/>
    </row>
    <row r="111" spans="1:16" s="2" customFormat="1" ht="17.25" customHeight="1" x14ac:dyDescent="0.6">
      <c r="A111" s="9"/>
      <c r="B111" s="8"/>
      <c r="C111" s="98"/>
      <c r="D111" s="7"/>
      <c r="E111" s="1"/>
      <c r="F111" s="31"/>
      <c r="G111" s="1"/>
      <c r="H111" s="5"/>
      <c r="I111" s="4"/>
      <c r="J111" s="4"/>
      <c r="K111" s="1"/>
      <c r="L111" s="3"/>
      <c r="M111" s="96"/>
      <c r="N111" s="1"/>
      <c r="O111" s="1"/>
      <c r="P111" s="49"/>
    </row>
  </sheetData>
  <mergeCells count="3">
    <mergeCell ref="E5:F5"/>
    <mergeCell ref="G5:M5"/>
    <mergeCell ref="A2:N2"/>
  </mergeCells>
  <phoneticPr fontId="8"/>
  <printOptions horizontalCentered="1"/>
  <pageMargins left="0.19685039370078741" right="0.19685039370078741" top="0.19685039370078741" bottom="0.19685039370078741" header="0.11811023622047245" footer="0.11811023622047245"/>
  <pageSetup paperSize="9" scale="47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KZ収集 (復路乗り継ぎ長め)</vt:lpstr>
      <vt:lpstr>R6カザフ収集1次</vt:lpstr>
      <vt:lpstr>'KZ収集 (復路乗り継ぎ長め)'!Print_Area</vt:lpstr>
      <vt:lpstr>'R6カザフ収集1次'!Print_Area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高木駿</cp:lastModifiedBy>
  <cp:lastPrinted>2024-05-23T06:27:31Z</cp:lastPrinted>
  <dcterms:created xsi:type="dcterms:W3CDTF">2019-03-08T01:52:54Z</dcterms:created>
  <dcterms:modified xsi:type="dcterms:W3CDTF">2024-05-24T00:37:22Z</dcterms:modified>
</cp:coreProperties>
</file>