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⑬令和８年度 ビスマーク諸島 現地調査派遣（第1次）延期後WNB\依頼\↑協会HP用\"/>
    </mc:Choice>
  </mc:AlternateContent>
  <xr:revisionPtr revIDLastSave="0" documentId="8_{F80A2174-7C08-4AAD-A99D-349E8B000DC5}" xr6:coauthVersionLast="47" xr6:coauthVersionMax="47" xr10:uidLastSave="{00000000-0000-0000-0000-000000000000}"/>
  <bookViews>
    <workbookView xWindow="-110" yWindow="-110" windowWidth="19420" windowHeight="10300" xr2:uid="{709BA674-21C3-48D9-A110-149ECC870DE0}"/>
  </bookViews>
  <sheets>
    <sheet name="0529" sheetId="1" r:id="rId1"/>
  </sheets>
  <definedNames>
    <definedName name="_xlnm.Print_Area" localSheetId="0">'0529'!$A$1:$V$94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4" i="1" l="1"/>
  <c r="B12" i="1"/>
  <c r="A12" i="1"/>
  <c r="C7" i="1"/>
  <c r="C12" i="1" l="1"/>
  <c r="A17" i="1"/>
  <c r="B17" i="1"/>
  <c r="B22" i="1"/>
  <c r="C22" i="1" s="1"/>
  <c r="B30" i="1" l="1"/>
  <c r="A22" i="1"/>
  <c r="C17" i="1"/>
  <c r="A30" i="1" l="1"/>
  <c r="C30" i="1"/>
  <c r="B36" i="1"/>
  <c r="C36" i="1" s="1"/>
  <c r="A36" i="1" l="1"/>
  <c r="B47" i="1"/>
  <c r="C47" i="1" s="1"/>
  <c r="B41" i="1"/>
  <c r="C41" i="1" s="1"/>
  <c r="B44" i="1"/>
  <c r="C44" i="1" s="1"/>
  <c r="A41" i="1" l="1"/>
  <c r="B51" i="1"/>
  <c r="C51" i="1" l="1"/>
  <c r="B54" i="1"/>
  <c r="A44" i="1"/>
  <c r="A47" i="1" l="1"/>
  <c r="C54" i="1"/>
  <c r="B57" i="1"/>
  <c r="C57" i="1" l="1"/>
  <c r="B60" i="1"/>
  <c r="A51" i="1"/>
  <c r="A54" i="1"/>
  <c r="A57" i="1" s="1"/>
  <c r="A60" i="1" s="1"/>
  <c r="A63" i="1" s="1"/>
  <c r="A67" i="1" s="1"/>
  <c r="A70" i="1" s="1"/>
  <c r="A76" i="1" s="1"/>
  <c r="A84" i="1" s="1"/>
  <c r="A91" i="1" s="1"/>
  <c r="C60" i="1" l="1"/>
  <c r="B63" i="1"/>
  <c r="C63" i="1" l="1"/>
  <c r="B67" i="1"/>
  <c r="C67" i="1" l="1"/>
  <c r="B70" i="1"/>
  <c r="C70" i="1" l="1"/>
  <c r="B76" i="1"/>
  <c r="C76" i="1" l="1"/>
  <c r="B84" i="1"/>
  <c r="C84" i="1" l="1"/>
  <c r="B91" i="1"/>
  <c r="C91" i="1" s="1"/>
</calcChain>
</file>

<file path=xl/sharedStrings.xml><?xml version="1.0" encoding="utf-8"?>
<sst xmlns="http://schemas.openxmlformats.org/spreadsheetml/2006/main" count="197" uniqueCount="80">
  <si>
    <t>令和８年度　ビスマーク諸島現地調査派遣（第１次）日程表（案）</t>
    <rPh sb="0" eb="2">
      <t>レイワ</t>
    </rPh>
    <rPh sb="3" eb="4">
      <t>ネン</t>
    </rPh>
    <rPh sb="4" eb="5">
      <t>ド</t>
    </rPh>
    <rPh sb="11" eb="13">
      <t>ショトウ</t>
    </rPh>
    <rPh sb="13" eb="15">
      <t>ゲンチ</t>
    </rPh>
    <rPh sb="15" eb="17">
      <t>チョウサ</t>
    </rPh>
    <rPh sb="20" eb="21">
      <t>ダイ</t>
    </rPh>
    <rPh sb="22" eb="23">
      <t>ジ</t>
    </rPh>
    <rPh sb="24" eb="26">
      <t>ニッテイ</t>
    </rPh>
    <rPh sb="26" eb="27">
      <t>ヒョウ</t>
    </rPh>
    <rPh sb="28" eb="29">
      <t>アン</t>
    </rPh>
    <phoneticPr fontId="7"/>
  </si>
  <si>
    <t>月　日</t>
    <rPh sb="0" eb="1">
      <t>ツキ</t>
    </rPh>
    <rPh sb="2" eb="3">
      <t>ヒ</t>
    </rPh>
    <phoneticPr fontId="10"/>
  </si>
  <si>
    <t>曜日</t>
    <rPh sb="0" eb="2">
      <t>ヨウビ</t>
    </rPh>
    <phoneticPr fontId="10"/>
  </si>
  <si>
    <t>行　動　及　び　概　要</t>
  </si>
  <si>
    <t>LOCAL STAFF</t>
    <phoneticPr fontId="10"/>
  </si>
  <si>
    <t>借上げ</t>
    <rPh sb="0" eb="2">
      <t>カリア</t>
    </rPh>
    <phoneticPr fontId="10"/>
  </si>
  <si>
    <t>時間</t>
    <rPh sb="0" eb="2">
      <t>ジカン</t>
    </rPh>
    <phoneticPr fontId="7"/>
  </si>
  <si>
    <t>都市（空港）</t>
    <rPh sb="0" eb="2">
      <t>トシ</t>
    </rPh>
    <rPh sb="3" eb="5">
      <t>クウコウ</t>
    </rPh>
    <phoneticPr fontId="7"/>
  </si>
  <si>
    <t>INTERPRETER</t>
    <phoneticPr fontId="10"/>
  </si>
  <si>
    <t>NMAG</t>
    <phoneticPr fontId="10"/>
  </si>
  <si>
    <t>POLICE</t>
    <phoneticPr fontId="10"/>
  </si>
  <si>
    <t>GUIDE</t>
    <phoneticPr fontId="10"/>
  </si>
  <si>
    <t>【結団式】</t>
    <phoneticPr fontId="10"/>
  </si>
  <si>
    <t>成田</t>
    <rPh sb="0" eb="2">
      <t>ナリタ</t>
    </rPh>
    <phoneticPr fontId="10"/>
  </si>
  <si>
    <t>発</t>
    <rPh sb="0" eb="1">
      <t>ハツ</t>
    </rPh>
    <phoneticPr fontId="10"/>
  </si>
  <si>
    <t>（PX055便）水土</t>
    <rPh sb="6" eb="7">
      <t>ビン</t>
    </rPh>
    <rPh sb="8" eb="9">
      <t>スイ</t>
    </rPh>
    <rPh sb="9" eb="10">
      <t>ド</t>
    </rPh>
    <phoneticPr fontId="10"/>
  </si>
  <si>
    <t>機　中</t>
    <phoneticPr fontId="10"/>
  </si>
  <si>
    <t>泊</t>
    <rPh sb="0" eb="1">
      <t>ハク</t>
    </rPh>
    <phoneticPr fontId="7"/>
  </si>
  <si>
    <t>ポートモレスビー</t>
    <phoneticPr fontId="10"/>
  </si>
  <si>
    <t>着</t>
    <rPh sb="0" eb="1">
      <t>チャク</t>
    </rPh>
    <phoneticPr fontId="10"/>
  </si>
  <si>
    <t>【両替】</t>
    <rPh sb="1" eb="3">
      <t>リョウガエ</t>
    </rPh>
    <phoneticPr fontId="10"/>
  </si>
  <si>
    <t>●POM</t>
    <phoneticPr fontId="10"/>
  </si>
  <si>
    <t>【現地調査員との打合せ】</t>
    <rPh sb="1" eb="6">
      <t>ゲンチチョウサイン</t>
    </rPh>
    <rPh sb="8" eb="10">
      <t>ウチアワ</t>
    </rPh>
    <phoneticPr fontId="14"/>
  </si>
  <si>
    <t>車両：（終日）ミニバン×１台</t>
    <rPh sb="0" eb="2">
      <t>シャリョウ</t>
    </rPh>
    <rPh sb="4" eb="6">
      <t>シュウジツ</t>
    </rPh>
    <rPh sb="13" eb="14">
      <t>ダイ</t>
    </rPh>
    <phoneticPr fontId="1"/>
  </si>
  <si>
    <t>【調査用品の調達等】</t>
    <rPh sb="1" eb="3">
      <t>チョウサ</t>
    </rPh>
    <rPh sb="3" eb="5">
      <t>ヨウヒン</t>
    </rPh>
    <rPh sb="6" eb="8">
      <t>チョウタツ</t>
    </rPh>
    <rPh sb="8" eb="9">
      <t>トウ</t>
    </rPh>
    <phoneticPr fontId="14"/>
  </si>
  <si>
    <t>　　　（送迎）荷物車×１台</t>
    <phoneticPr fontId="10"/>
  </si>
  <si>
    <t>【在PNG日本国大使館表敬訪問】</t>
    <rPh sb="1" eb="2">
      <t>ザイ</t>
    </rPh>
    <rPh sb="5" eb="7">
      <t>ニホン</t>
    </rPh>
    <rPh sb="7" eb="8">
      <t>コク</t>
    </rPh>
    <rPh sb="8" eb="11">
      <t>タイシカン</t>
    </rPh>
    <rPh sb="11" eb="13">
      <t>ヒョウケイ</t>
    </rPh>
    <rPh sb="13" eb="15">
      <t>ホウモン</t>
    </rPh>
    <phoneticPr fontId="14"/>
  </si>
  <si>
    <t>【PNG国立博物館表敬訪問】</t>
    <rPh sb="4" eb="6">
      <t>コクリツ</t>
    </rPh>
    <rPh sb="6" eb="9">
      <t>ハクブツカン</t>
    </rPh>
    <rPh sb="9" eb="11">
      <t>ヒョウケイ</t>
    </rPh>
    <rPh sb="11" eb="13">
      <t>ホウモン</t>
    </rPh>
    <phoneticPr fontId="3"/>
  </si>
  <si>
    <t>　　　</t>
    <phoneticPr fontId="10"/>
  </si>
  <si>
    <t>ポートモレスビー</t>
  </si>
  <si>
    <t>（PX242便）火水土</t>
    <rPh sb="8" eb="11">
      <t>カスイド</t>
    </rPh>
    <phoneticPr fontId="10"/>
  </si>
  <si>
    <t>（PX240便）月火木金土</t>
    <rPh sb="6" eb="7">
      <t>ビン</t>
    </rPh>
    <rPh sb="8" eb="13">
      <t>ゲツカモクキンド</t>
    </rPh>
    <phoneticPr fontId="10"/>
  </si>
  <si>
    <t>●POM</t>
  </si>
  <si>
    <t>ホスキンズ</t>
  </si>
  <si>
    <t>泊</t>
    <rPh sb="0" eb="1">
      <t>ハク</t>
    </rPh>
    <phoneticPr fontId="10"/>
  </si>
  <si>
    <t>車両：（送迎）ミニバン×１台</t>
    <rPh sb="0" eb="2">
      <t>シャリョウ</t>
    </rPh>
    <rPh sb="4" eb="6">
      <t>ソウゲイ</t>
    </rPh>
    <rPh sb="13" eb="14">
      <t>ダイ</t>
    </rPh>
    <phoneticPr fontId="1"/>
  </si>
  <si>
    <t>（車）</t>
    <rPh sb="1" eb="2">
      <t>クルマ</t>
    </rPh>
    <phoneticPr fontId="10"/>
  </si>
  <si>
    <t>キンベ</t>
  </si>
  <si>
    <t>●ホスキンズ（キンベ）</t>
  </si>
  <si>
    <t>【調査用品の調達等】</t>
    <rPh sb="1" eb="5">
      <t>チョウサヨウヒン</t>
    </rPh>
    <rPh sb="6" eb="8">
      <t>チョウタツ</t>
    </rPh>
    <rPh sb="8" eb="9">
      <t>トウ</t>
    </rPh>
    <phoneticPr fontId="10"/>
  </si>
  <si>
    <t>車両：（半日）ミニバン</t>
    <rPh sb="0" eb="2">
      <t>シャリョウ</t>
    </rPh>
    <rPh sb="4" eb="6">
      <t>ハンニチ</t>
    </rPh>
    <phoneticPr fontId="1"/>
  </si>
  <si>
    <t>【現地協力者打合せ】</t>
    <rPh sb="1" eb="3">
      <t>ゲンチ</t>
    </rPh>
    <rPh sb="3" eb="6">
      <t>キョウリョクシャ</t>
    </rPh>
    <rPh sb="6" eb="8">
      <t>ウチアワ</t>
    </rPh>
    <phoneticPr fontId="10"/>
  </si>
  <si>
    <t>キンベ</t>
    <phoneticPr fontId="10"/>
  </si>
  <si>
    <t>【西ニューブリテン州政府表敬訪問】</t>
    <rPh sb="1" eb="2">
      <t>ニシ</t>
    </rPh>
    <phoneticPr fontId="10"/>
  </si>
  <si>
    <t>車両：（終日）ミニバン</t>
    <rPh sb="4" eb="6">
      <t>シュウジツ</t>
    </rPh>
    <phoneticPr fontId="10"/>
  </si>
  <si>
    <t>【西ニューブリテン州博物館表敬訪問】</t>
    <rPh sb="1" eb="2">
      <t>ニシ</t>
    </rPh>
    <rPh sb="10" eb="13">
      <t>ハクブツカン</t>
    </rPh>
    <rPh sb="13" eb="15">
      <t>ヒョウケイ</t>
    </rPh>
    <phoneticPr fontId="10"/>
  </si>
  <si>
    <t>　　　（終日）4WD×１台</t>
    <rPh sb="4" eb="5">
      <t>シュウ</t>
    </rPh>
    <phoneticPr fontId="10"/>
  </si>
  <si>
    <t>【返還遺骨受領】</t>
    <rPh sb="1" eb="5">
      <t>ヘンカンイコツ</t>
    </rPh>
    <rPh sb="5" eb="7">
      <t>ジュリョウ</t>
    </rPh>
    <phoneticPr fontId="10"/>
  </si>
  <si>
    <t>【団装備品準備】</t>
    <rPh sb="1" eb="7">
      <t>ダンソウビヒンジュンビ</t>
    </rPh>
    <phoneticPr fontId="10"/>
  </si>
  <si>
    <t>車両：（半日）4WD×２台</t>
    <rPh sb="4" eb="6">
      <t>ハンニチ</t>
    </rPh>
    <phoneticPr fontId="10"/>
  </si>
  <si>
    <t>ガル</t>
    <phoneticPr fontId="10"/>
  </si>
  <si>
    <t>（ボート）</t>
    <phoneticPr fontId="10"/>
  </si>
  <si>
    <t>　　　（半日）荷物車×１台</t>
    <rPh sb="4" eb="6">
      <t>ハンニチ</t>
    </rPh>
    <rPh sb="7" eb="10">
      <t>ニモツシャ</t>
    </rPh>
    <phoneticPr fontId="10"/>
  </si>
  <si>
    <t>カポ</t>
    <phoneticPr fontId="10"/>
  </si>
  <si>
    <t>ボート：（終日）×３艘</t>
    <rPh sb="5" eb="7">
      <t>シュウジツ</t>
    </rPh>
    <rPh sb="10" eb="11">
      <t>ソウ</t>
    </rPh>
    <phoneticPr fontId="10"/>
  </si>
  <si>
    <t>【事業周知および周辺情報に基づく調査】</t>
    <rPh sb="1" eb="5">
      <t>ジギョウシュウチ</t>
    </rPh>
    <rPh sb="8" eb="12">
      <t>シュウヘンジョウホウ</t>
    </rPh>
    <rPh sb="13" eb="14">
      <t>モト</t>
    </rPh>
    <rPh sb="16" eb="18">
      <t>チョウサ</t>
    </rPh>
    <phoneticPr fontId="10"/>
  </si>
  <si>
    <t>【公文書館情報調査】</t>
    <rPh sb="1" eb="7">
      <t>コウブンショカンジョウホウ</t>
    </rPh>
    <rPh sb="7" eb="9">
      <t>チョウサ</t>
    </rPh>
    <phoneticPr fontId="10"/>
  </si>
  <si>
    <t>泊</t>
  </si>
  <si>
    <t>ワレモ</t>
    <phoneticPr fontId="10"/>
  </si>
  <si>
    <t>【派遣団打合せおよびデータ整理】</t>
    <rPh sb="1" eb="6">
      <t>ハケンダンウチアワ</t>
    </rPh>
    <rPh sb="13" eb="15">
      <t>セイリ</t>
    </rPh>
    <phoneticPr fontId="10"/>
  </si>
  <si>
    <t>発</t>
    <rPh sb="0" eb="1">
      <t>ハツ</t>
    </rPh>
    <phoneticPr fontId="10"/>
  </si>
  <si>
    <t>着</t>
    <rPh sb="0" eb="1">
      <t>チャク</t>
    </rPh>
    <phoneticPr fontId="10"/>
  </si>
  <si>
    <t>【遺骨整理】</t>
    <rPh sb="1" eb="3">
      <t>イコツ</t>
    </rPh>
    <rPh sb="3" eb="5">
      <t>セイリ</t>
    </rPh>
    <phoneticPr fontId="10"/>
  </si>
  <si>
    <t>【団装備品整理】</t>
    <rPh sb="1" eb="7">
      <t>ダンソウビヒンセイリ</t>
    </rPh>
    <phoneticPr fontId="10"/>
  </si>
  <si>
    <t>車両：（終日）ミニバン</t>
  </si>
  <si>
    <t>【遺骨仮安置】</t>
    <rPh sb="1" eb="6">
      <t>イコツカリアンチ</t>
    </rPh>
    <phoneticPr fontId="10"/>
  </si>
  <si>
    <t>　　　（終日）4WD×１台</t>
  </si>
  <si>
    <t>ホスキンズ</t>
    <phoneticPr fontId="10"/>
  </si>
  <si>
    <t>（PX245便）</t>
  </si>
  <si>
    <t>車両：（送迎）ミニバン×１台</t>
  </si>
  <si>
    <t>　　　（送迎）荷物車×１台</t>
  </si>
  <si>
    <t>【在PNG日本国大使館報告】→休館日</t>
    <rPh sb="1" eb="2">
      <t>ザイ</t>
    </rPh>
    <rPh sb="5" eb="11">
      <t>ニホンコクタイシカン</t>
    </rPh>
    <rPh sb="11" eb="13">
      <t>ホウコク</t>
    </rPh>
    <rPh sb="15" eb="18">
      <t>キュウカンビ</t>
    </rPh>
    <phoneticPr fontId="10"/>
  </si>
  <si>
    <t>山の日</t>
    <rPh sb="0" eb="1">
      <t>ヤマ</t>
    </rPh>
    <rPh sb="2" eb="3">
      <t>ヒ</t>
    </rPh>
    <phoneticPr fontId="10"/>
  </si>
  <si>
    <r>
      <t>車両：（終日</t>
    </r>
    <r>
      <rPr>
        <sz val="12"/>
        <rFont val="メイリオ"/>
        <family val="3"/>
        <charset val="128"/>
      </rPr>
      <t>）ミニバン×１台</t>
    </r>
    <rPh sb="0" eb="2">
      <t>シャリョウ</t>
    </rPh>
    <rPh sb="4" eb="6">
      <t>シュウジツ</t>
    </rPh>
    <rPh sb="13" eb="14">
      <t>ダイ</t>
    </rPh>
    <phoneticPr fontId="1"/>
  </si>
  <si>
    <t>【現地調査員打合せ】</t>
    <rPh sb="1" eb="6">
      <t>ゲンチチョウサイン</t>
    </rPh>
    <rPh sb="6" eb="8">
      <t>ウチアワ</t>
    </rPh>
    <phoneticPr fontId="10"/>
  </si>
  <si>
    <t>（PX054便）水土14:10-20:00</t>
    <rPh sb="9" eb="10">
      <t>ド</t>
    </rPh>
    <phoneticPr fontId="10"/>
  </si>
  <si>
    <t>車両：（送迎）ミニバン×1台</t>
    <phoneticPr fontId="10"/>
  </si>
  <si>
    <t>【解 団】</t>
    <phoneticPr fontId="10"/>
  </si>
  <si>
    <t>　　　（送迎）荷物車×1台</t>
    <phoneticPr fontId="10"/>
  </si>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</sst>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:mm;@"/>
    <numFmt numFmtId="177" formatCode="aaa"/>
    <numFmt numFmtId="178" formatCode="m&quot;月&quot;d&quot;日&quot;;@"/>
    <numFmt numFmtId="179" formatCode="hh:mm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b/>
      <sz val="18"/>
      <name val="メイリオ"/>
      <family val="3"/>
      <charset val="128"/>
    </font>
    <font>
      <i/>
      <sz val="6"/>
      <name val="Verdana"/>
      <family val="2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9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6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76">
    <xf numFmtId="0" fontId="0" fillId="0" borderId="0" xfId="0"/>
    <xf numFmtId="49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17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56" fontId="5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 shrinkToFit="1"/>
    </xf>
    <xf numFmtId="49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distributed"/>
    </xf>
    <xf numFmtId="0" fontId="8" fillId="0" borderId="0" xfId="1" applyFont="1" applyAlignment="1">
      <alignment horizontal="left" vertical="center" shrinkToFit="1"/>
    </xf>
    <xf numFmtId="0" fontId="9" fillId="2" borderId="1" xfId="1" applyFont="1" applyFill="1" applyBorder="1" applyAlignment="1">
      <alignment horizontal="center" vertical="center" textRotation="255"/>
    </xf>
    <xf numFmtId="0" fontId="9" fillId="2" borderId="2" xfId="1" applyFont="1" applyFill="1" applyBorder="1" applyAlignment="1">
      <alignment horizontal="center" vertical="center"/>
    </xf>
    <xf numFmtId="177" fontId="9" fillId="2" borderId="2" xfId="1" applyNumberFormat="1" applyFont="1" applyFill="1" applyBorder="1" applyAlignment="1">
      <alignment horizontal="center" vertical="center" textRotation="255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textRotation="255"/>
    </xf>
    <xf numFmtId="0" fontId="9" fillId="2" borderId="9" xfId="1" applyFont="1" applyFill="1" applyBorder="1" applyAlignment="1">
      <alignment horizontal="center" vertical="center"/>
    </xf>
    <xf numFmtId="177" fontId="9" fillId="2" borderId="9" xfId="1" applyNumberFormat="1" applyFont="1" applyFill="1" applyBorder="1" applyAlignment="1">
      <alignment horizontal="center" vertical="center" textRotation="255"/>
    </xf>
    <xf numFmtId="176" fontId="9" fillId="2" borderId="10" xfId="1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 shrinkToFit="1"/>
    </xf>
    <xf numFmtId="1" fontId="4" fillId="0" borderId="18" xfId="1" applyNumberFormat="1" applyFont="1" applyBorder="1" applyAlignment="1">
      <alignment horizontal="center" vertical="center"/>
    </xf>
    <xf numFmtId="178" fontId="4" fillId="0" borderId="19" xfId="1" applyNumberFormat="1" applyFont="1" applyBorder="1" applyAlignment="1">
      <alignment horizontal="center" vertical="center"/>
    </xf>
    <xf numFmtId="177" fontId="4" fillId="0" borderId="19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distributed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2" applyFont="1">
      <alignment vertical="center"/>
    </xf>
    <xf numFmtId="0" fontId="4" fillId="0" borderId="0" xfId="1" applyFont="1" applyAlignment="1">
      <alignment horizontal="distributed" vertical="distributed"/>
    </xf>
    <xf numFmtId="0" fontId="4" fillId="0" borderId="24" xfId="1" applyFont="1" applyBorder="1" applyAlignment="1">
      <alignment horizontal="center" vertical="center"/>
    </xf>
    <xf numFmtId="0" fontId="4" fillId="4" borderId="25" xfId="1" applyFont="1" applyFill="1" applyBorder="1" applyAlignment="1">
      <alignment horizontal="left" vertical="center" shrinkToFit="1"/>
    </xf>
    <xf numFmtId="177" fontId="12" fillId="0" borderId="19" xfId="1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distributed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4" borderId="17" xfId="1" applyFont="1" applyFill="1" applyBorder="1" applyAlignment="1">
      <alignment horizontal="left" vertical="center" shrinkToFit="1"/>
    </xf>
    <xf numFmtId="20" fontId="4" fillId="0" borderId="19" xfId="1" applyNumberFormat="1" applyFont="1" applyBorder="1" applyAlignment="1">
      <alignment horizontal="distributed" vertical="distributed" shrinkToFit="1"/>
    </xf>
    <xf numFmtId="1" fontId="4" fillId="0" borderId="26" xfId="1" applyNumberFormat="1" applyFont="1" applyBorder="1" applyAlignment="1">
      <alignment horizontal="center" vertical="center"/>
    </xf>
    <xf numFmtId="178" fontId="4" fillId="0" borderId="27" xfId="1" applyNumberFormat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4" borderId="32" xfId="1" applyFont="1" applyFill="1" applyBorder="1" applyAlignment="1">
      <alignment horizontal="left" vertical="center" shrinkToFit="1"/>
    </xf>
    <xf numFmtId="1" fontId="4" fillId="0" borderId="33" xfId="1" applyNumberFormat="1" applyFont="1" applyBorder="1" applyAlignment="1">
      <alignment horizontal="center" vertical="center"/>
    </xf>
    <xf numFmtId="178" fontId="4" fillId="0" borderId="34" xfId="1" applyNumberFormat="1" applyFont="1" applyBorder="1" applyAlignment="1">
      <alignment horizontal="center" vertical="center"/>
    </xf>
    <xf numFmtId="177" fontId="4" fillId="0" borderId="34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20" fontId="4" fillId="0" borderId="34" xfId="1" applyNumberFormat="1" applyFont="1" applyBorder="1" applyAlignment="1">
      <alignment horizontal="distributed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left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vertical="center"/>
    </xf>
    <xf numFmtId="0" fontId="4" fillId="0" borderId="37" xfId="1" applyFont="1" applyBorder="1" applyAlignment="1">
      <alignment horizontal="distributed" vertical="distributed"/>
    </xf>
    <xf numFmtId="0" fontId="4" fillId="4" borderId="38" xfId="1" applyFont="1" applyFill="1" applyBorder="1" applyAlignment="1">
      <alignment horizontal="left" vertical="center" shrinkToFit="1"/>
    </xf>
    <xf numFmtId="177" fontId="13" fillId="0" borderId="19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20" fontId="4" fillId="0" borderId="19" xfId="1" applyNumberFormat="1" applyFont="1" applyBorder="1" applyAlignment="1">
      <alignment horizontal="center" vertical="center" shrinkToFit="1"/>
    </xf>
    <xf numFmtId="20" fontId="4" fillId="0" borderId="22" xfId="1" applyNumberFormat="1" applyFont="1" applyBorder="1" applyAlignment="1">
      <alignment horizontal="center" vertical="center"/>
    </xf>
    <xf numFmtId="20" fontId="4" fillId="0" borderId="0" xfId="1" applyNumberFormat="1" applyFont="1" applyAlignment="1">
      <alignment horizontal="center" vertical="center" shrinkToFit="1"/>
    </xf>
    <xf numFmtId="0" fontId="4" fillId="4" borderId="17" xfId="1" applyFont="1" applyFill="1" applyBorder="1" applyAlignment="1">
      <alignment vertical="center" shrinkToFit="1"/>
    </xf>
    <xf numFmtId="176" fontId="4" fillId="0" borderId="39" xfId="1" applyNumberFormat="1" applyFont="1" applyBorder="1" applyAlignment="1">
      <alignment horizontal="center" vertical="center"/>
    </xf>
    <xf numFmtId="20" fontId="4" fillId="0" borderId="27" xfId="1" applyNumberFormat="1" applyFont="1" applyBorder="1" applyAlignment="1">
      <alignment horizontal="distributed" vertical="center" shrinkToFit="1"/>
    </xf>
    <xf numFmtId="0" fontId="4" fillId="0" borderId="40" xfId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20" fontId="4" fillId="0" borderId="19" xfId="1" applyNumberFormat="1" applyFont="1" applyBorder="1" applyAlignment="1">
      <alignment horizontal="distributed" vertical="center" shrinkToFit="1"/>
    </xf>
    <xf numFmtId="176" fontId="4" fillId="0" borderId="37" xfId="1" applyNumberFormat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18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4" fillId="0" borderId="19" xfId="1" applyFont="1" applyBorder="1" applyAlignment="1">
      <alignment horizontal="distributed" vertical="center"/>
    </xf>
    <xf numFmtId="0" fontId="4" fillId="0" borderId="0" xfId="1" applyFont="1" applyAlignment="1">
      <alignment vertical="top"/>
    </xf>
    <xf numFmtId="176" fontId="4" fillId="0" borderId="27" xfId="1" applyNumberFormat="1" applyFont="1" applyBorder="1" applyAlignment="1">
      <alignment horizontal="center" vertical="center"/>
    </xf>
    <xf numFmtId="0" fontId="4" fillId="0" borderId="27" xfId="1" applyFont="1" applyBorder="1" applyAlignment="1">
      <alignment horizontal="distributed" vertical="center"/>
    </xf>
    <xf numFmtId="0" fontId="4" fillId="0" borderId="39" xfId="1" applyFont="1" applyBorder="1" applyAlignment="1">
      <alignment horizontal="center" vertical="center"/>
    </xf>
    <xf numFmtId="0" fontId="4" fillId="0" borderId="28" xfId="1" applyFont="1" applyBorder="1" applyAlignment="1">
      <alignment vertical="center"/>
    </xf>
    <xf numFmtId="0" fontId="4" fillId="0" borderId="28" xfId="1" applyFont="1" applyBorder="1" applyAlignment="1">
      <alignment horizontal="distributed" vertical="center"/>
    </xf>
    <xf numFmtId="20" fontId="4" fillId="0" borderId="19" xfId="1" applyNumberFormat="1" applyFont="1" applyBorder="1" applyAlignment="1">
      <alignment vertical="center" shrinkToFit="1"/>
    </xf>
    <xf numFmtId="20" fontId="4" fillId="0" borderId="37" xfId="1" applyNumberFormat="1" applyFont="1" applyBorder="1" applyAlignment="1">
      <alignment vertical="center" shrinkToFit="1"/>
    </xf>
    <xf numFmtId="0" fontId="4" fillId="4" borderId="17" xfId="1" applyFont="1" applyFill="1" applyBorder="1" applyAlignment="1">
      <alignment horizontal="left" vertical="center"/>
    </xf>
    <xf numFmtId="0" fontId="4" fillId="0" borderId="0" xfId="1" applyFont="1" applyAlignment="1">
      <alignment horizontal="distributed" vertical="distributed" shrinkToFit="1"/>
    </xf>
    <xf numFmtId="0" fontId="4" fillId="0" borderId="24" xfId="1" applyFont="1" applyBorder="1" applyAlignment="1">
      <alignment vertical="center" shrinkToFit="1"/>
    </xf>
    <xf numFmtId="0" fontId="4" fillId="0" borderId="24" xfId="1" applyFont="1" applyBorder="1" applyAlignment="1">
      <alignment horizontal="center" vertical="center" shrinkToFit="1"/>
    </xf>
    <xf numFmtId="20" fontId="4" fillId="0" borderId="0" xfId="1" applyNumberFormat="1" applyFont="1" applyAlignment="1">
      <alignment horizontal="distributed" vertical="center" shrinkToFit="1"/>
    </xf>
    <xf numFmtId="20" fontId="4" fillId="0" borderId="0" xfId="1" applyNumberFormat="1" applyFont="1" applyAlignment="1">
      <alignment horizontal="center" vertical="center"/>
    </xf>
    <xf numFmtId="0" fontId="4" fillId="0" borderId="19" xfId="1" applyFont="1" applyBorder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4" fillId="0" borderId="0" xfId="1" applyFont="1" applyAlignment="1">
      <alignment horizontal="distributed" vertical="justify"/>
    </xf>
    <xf numFmtId="0" fontId="4" fillId="0" borderId="19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4" fillId="0" borderId="24" xfId="1" applyFont="1" applyBorder="1" applyAlignment="1">
      <alignment vertical="top"/>
    </xf>
    <xf numFmtId="0" fontId="4" fillId="0" borderId="24" xfId="1" applyFont="1" applyBorder="1" applyAlignment="1">
      <alignment horizontal="center" vertical="top"/>
    </xf>
    <xf numFmtId="20" fontId="4" fillId="0" borderId="39" xfId="1" applyNumberFormat="1" applyFont="1" applyBorder="1" applyAlignment="1">
      <alignment horizontal="distributed" vertical="center" shrinkToFi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top"/>
    </xf>
    <xf numFmtId="20" fontId="4" fillId="0" borderId="28" xfId="1" applyNumberFormat="1" applyFont="1" applyBorder="1" applyAlignment="1">
      <alignment horizontal="distributed" vertical="distributed" shrinkToFit="1"/>
    </xf>
    <xf numFmtId="0" fontId="4" fillId="0" borderId="28" xfId="1" applyFont="1" applyBorder="1" applyAlignment="1">
      <alignment vertical="top"/>
    </xf>
    <xf numFmtId="0" fontId="4" fillId="0" borderId="28" xfId="1" applyFont="1" applyBorder="1" applyAlignment="1">
      <alignment horizontal="distributed" vertical="center" shrinkToFit="1"/>
    </xf>
    <xf numFmtId="20" fontId="4" fillId="0" borderId="29" xfId="1" applyNumberFormat="1" applyFont="1" applyBorder="1" applyAlignment="1">
      <alignment horizontal="distributed" vertical="distributed" shrinkToFit="1"/>
    </xf>
    <xf numFmtId="0" fontId="4" fillId="0" borderId="34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top"/>
    </xf>
    <xf numFmtId="0" fontId="4" fillId="0" borderId="37" xfId="1" applyFont="1" applyBorder="1" applyAlignment="1">
      <alignment horizontal="distributed" vertical="center" shrinkToFit="1"/>
    </xf>
    <xf numFmtId="0" fontId="4" fillId="0" borderId="42" xfId="1" applyFont="1" applyBorder="1" applyAlignment="1">
      <alignment horizontal="distributed"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distributed" vertical="center" shrinkToFit="1"/>
    </xf>
    <xf numFmtId="0" fontId="4" fillId="0" borderId="0" xfId="1" applyFont="1" applyAlignment="1">
      <alignment horizontal="distributed" vertical="center"/>
    </xf>
    <xf numFmtId="20" fontId="4" fillId="0" borderId="27" xfId="1" applyNumberFormat="1" applyFont="1" applyBorder="1" applyAlignment="1">
      <alignment horizontal="center" vertical="center"/>
    </xf>
    <xf numFmtId="20" fontId="4" fillId="0" borderId="23" xfId="1" applyNumberFormat="1" applyFont="1" applyBorder="1" applyAlignment="1">
      <alignment horizontal="distributed" vertical="center" shrinkToFit="1"/>
    </xf>
    <xf numFmtId="20" fontId="4" fillId="0" borderId="34" xfId="1" applyNumberFormat="1" applyFont="1" applyBorder="1" applyAlignment="1">
      <alignment horizontal="center" vertical="center"/>
    </xf>
    <xf numFmtId="20" fontId="4" fillId="0" borderId="19" xfId="1" applyNumberFormat="1" applyFont="1" applyBorder="1" applyAlignment="1">
      <alignment horizontal="center" vertical="center"/>
    </xf>
    <xf numFmtId="176" fontId="4" fillId="0" borderId="34" xfId="1" applyNumberFormat="1" applyFont="1" applyBorder="1" applyAlignment="1">
      <alignment horizontal="center" vertical="center"/>
    </xf>
    <xf numFmtId="20" fontId="4" fillId="0" borderId="40" xfId="1" applyNumberFormat="1" applyFont="1" applyBorder="1" applyAlignment="1">
      <alignment horizontal="distributed" vertical="center" shrinkToFit="1"/>
    </xf>
    <xf numFmtId="20" fontId="4" fillId="0" borderId="22" xfId="1" applyNumberFormat="1" applyFont="1" applyBorder="1" applyAlignment="1">
      <alignment horizontal="distributed" vertical="center" shrinkToFit="1"/>
    </xf>
    <xf numFmtId="0" fontId="4" fillId="0" borderId="35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top"/>
    </xf>
    <xf numFmtId="20" fontId="4" fillId="0" borderId="37" xfId="1" applyNumberFormat="1" applyFont="1" applyBorder="1" applyAlignment="1">
      <alignment horizontal="distributed" vertical="center" shrinkToFit="1"/>
    </xf>
    <xf numFmtId="20" fontId="4" fillId="0" borderId="37" xfId="1" applyNumberFormat="1" applyFont="1" applyBorder="1" applyAlignment="1">
      <alignment horizontal="center" vertical="center"/>
    </xf>
    <xf numFmtId="0" fontId="4" fillId="0" borderId="39" xfId="1" applyFont="1" applyBorder="1" applyAlignment="1">
      <alignment vertical="center"/>
    </xf>
    <xf numFmtId="20" fontId="4" fillId="0" borderId="37" xfId="1" applyNumberFormat="1" applyFont="1" applyBorder="1" applyAlignment="1">
      <alignment horizontal="distributed" vertical="distributed" shrinkToFit="1"/>
    </xf>
    <xf numFmtId="20" fontId="4" fillId="0" borderId="27" xfId="1" applyNumberFormat="1" applyFont="1" applyBorder="1" applyAlignment="1">
      <alignment vertical="center" shrinkToFit="1"/>
    </xf>
    <xf numFmtId="20" fontId="4" fillId="0" borderId="34" xfId="1" applyNumberFormat="1" applyFont="1" applyBorder="1" applyAlignment="1">
      <alignment vertical="center" shrinkToFit="1"/>
    </xf>
    <xf numFmtId="0" fontId="4" fillId="0" borderId="37" xfId="1" applyFont="1" applyBorder="1" applyAlignment="1">
      <alignment horizontal="distributed" vertical="distributed" shrinkToFit="1"/>
    </xf>
    <xf numFmtId="0" fontId="4" fillId="0" borderId="41" xfId="1" applyFont="1" applyBorder="1" applyAlignment="1">
      <alignment vertical="center" shrinkToFit="1"/>
    </xf>
    <xf numFmtId="0" fontId="4" fillId="0" borderId="19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top"/>
    </xf>
    <xf numFmtId="0" fontId="4" fillId="0" borderId="0" xfId="1" applyFont="1" applyAlignment="1">
      <alignment horizontal="right" vertical="center"/>
    </xf>
    <xf numFmtId="20" fontId="4" fillId="0" borderId="28" xfId="1" applyNumberFormat="1" applyFont="1" applyBorder="1" applyAlignment="1">
      <alignment horizontal="distributed" vertical="center" shrinkToFit="1"/>
    </xf>
    <xf numFmtId="0" fontId="13" fillId="0" borderId="0" xfId="1" applyFont="1" applyAlignment="1">
      <alignment horizontal="left" vertical="center"/>
    </xf>
    <xf numFmtId="178" fontId="13" fillId="0" borderId="19" xfId="1" applyNumberFormat="1" applyFont="1" applyBorder="1" applyAlignment="1">
      <alignment horizontal="center" vertical="center"/>
    </xf>
    <xf numFmtId="0" fontId="13" fillId="0" borderId="0" xfId="1" applyFont="1" applyAlignment="1">
      <alignment vertical="top"/>
    </xf>
    <xf numFmtId="20" fontId="4" fillId="0" borderId="35" xfId="1" applyNumberFormat="1" applyFont="1" applyBorder="1" applyAlignment="1">
      <alignment horizontal="distributed" vertical="center" shrinkToFit="1"/>
    </xf>
    <xf numFmtId="0" fontId="4" fillId="0" borderId="0" xfId="0" applyFont="1" applyAlignment="1">
      <alignment horizontal="left" vertical="center"/>
    </xf>
    <xf numFmtId="1" fontId="4" fillId="0" borderId="43" xfId="1" applyNumberFormat="1" applyFont="1" applyBorder="1" applyAlignment="1">
      <alignment horizontal="center" vertical="center"/>
    </xf>
    <xf numFmtId="178" fontId="16" fillId="0" borderId="44" xfId="1" applyNumberFormat="1" applyFont="1" applyBorder="1" applyAlignment="1">
      <alignment horizontal="center" vertical="center"/>
    </xf>
    <xf numFmtId="177" fontId="4" fillId="0" borderId="44" xfId="1" applyNumberFormat="1" applyFont="1" applyBorder="1" applyAlignment="1">
      <alignment horizontal="center" vertical="center"/>
    </xf>
    <xf numFmtId="176" fontId="4" fillId="0" borderId="44" xfId="1" applyNumberFormat="1" applyFont="1" applyBorder="1" applyAlignment="1">
      <alignment horizontal="center" vertical="center"/>
    </xf>
    <xf numFmtId="20" fontId="4" fillId="0" borderId="44" xfId="1" applyNumberFormat="1" applyFont="1" applyBorder="1" applyAlignment="1">
      <alignment horizontal="distributed" vertical="center" shrinkToFit="1"/>
    </xf>
    <xf numFmtId="20" fontId="4" fillId="0" borderId="45" xfId="1" applyNumberFormat="1" applyFont="1" applyBorder="1" applyAlignment="1">
      <alignment horizontal="center" vertical="center"/>
    </xf>
    <xf numFmtId="0" fontId="4" fillId="0" borderId="46" xfId="1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0" fontId="4" fillId="0" borderId="47" xfId="1" applyFont="1" applyBorder="1" applyAlignment="1">
      <alignment horizontal="center" vertical="center"/>
    </xf>
    <xf numFmtId="0" fontId="4" fillId="0" borderId="47" xfId="1" applyFont="1" applyBorder="1" applyAlignment="1">
      <alignment horizontal="distributed" vertical="distributed"/>
    </xf>
    <xf numFmtId="0" fontId="4" fillId="0" borderId="48" xfId="1" applyFont="1" applyBorder="1" applyAlignment="1">
      <alignment horizontal="center" vertical="center"/>
    </xf>
    <xf numFmtId="0" fontId="4" fillId="4" borderId="49" xfId="1" applyFont="1" applyFill="1" applyBorder="1" applyAlignment="1">
      <alignment horizontal="left" vertical="center" shrinkToFit="1"/>
    </xf>
    <xf numFmtId="56" fontId="4" fillId="0" borderId="0" xfId="1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0" xfId="0" applyFont="1" applyBorder="1" applyAlignment="1">
      <alignment horizontal="distributed" vertical="distributed"/>
    </xf>
    <xf numFmtId="0" fontId="1" fillId="0" borderId="50" xfId="0" applyFont="1" applyBorder="1"/>
    <xf numFmtId="0" fontId="1" fillId="0" borderId="0" xfId="0" applyFont="1" applyAlignment="1">
      <alignment horizontal="left" shrinkToFit="1"/>
    </xf>
    <xf numFmtId="1" fontId="4" fillId="0" borderId="0" xfId="1" applyNumberFormat="1" applyFont="1" applyAlignment="1">
      <alignment horizontal="center" vertical="center"/>
    </xf>
    <xf numFmtId="178" fontId="4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20" fontId="4" fillId="0" borderId="0" xfId="1" applyNumberFormat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20" fontId="4" fillId="0" borderId="0" xfId="1" applyNumberFormat="1" applyFont="1" applyAlignment="1">
      <alignment horizontal="distributed" vertical="distributed" shrinkToFit="1"/>
    </xf>
    <xf numFmtId="178" fontId="16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distributed" vertical="distributed"/>
    </xf>
  </cellXfs>
  <cellStyles count="3">
    <cellStyle name="標準" xfId="0" builtinId="0"/>
    <cellStyle name="標準 3" xfId="2" xr:uid="{06A61224-E79A-4602-9857-3C90BCEC60A1}"/>
    <cellStyle name="標準_kiyokoBLT1" xfId="1" xr:uid="{8926F9C3-4AE3-4665-8E32-1962CAD2B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71D8-B990-4181-95C7-3007BCB21B72}">
  <sheetPr>
    <tabColor theme="9"/>
    <pageSetUpPr fitToPage="1"/>
  </sheetPr>
  <dimension ref="A1:Z129"/>
  <sheetViews>
    <sheetView tabSelected="1" view="pageBreakPreview" zoomScale="40" zoomScaleNormal="55" zoomScaleSheetLayoutView="40" workbookViewId="0">
      <selection activeCell="AC5" sqref="AC4:AC5"/>
    </sheetView>
  </sheetViews>
  <sheetFormatPr defaultColWidth="8.81640625" defaultRowHeight="13" x14ac:dyDescent="0.2"/>
  <cols>
    <col min="1" max="1" width="6.453125" style="163" customWidth="1"/>
    <col min="2" max="2" width="11.08984375" style="163" customWidth="1"/>
    <col min="3" max="3" width="5.6328125" style="163" customWidth="1"/>
    <col min="4" max="4" width="8.1796875" style="164" customWidth="1"/>
    <col min="5" max="5" width="12.90625" style="163" customWidth="1"/>
    <col min="6" max="6" width="4.453125" style="163" customWidth="1"/>
    <col min="7" max="7" width="2.08984375" style="163" customWidth="1"/>
    <col min="8" max="9" width="18.6328125" style="163" customWidth="1"/>
    <col min="10" max="10" width="3.453125" style="163" hidden="1" customWidth="1"/>
    <col min="11" max="11" width="8.1796875" style="163" hidden="1" customWidth="1"/>
    <col min="12" max="12" width="12.90625" style="164" hidden="1" customWidth="1"/>
    <col min="13" max="13" width="4.453125" style="163" hidden="1" customWidth="1"/>
    <col min="14" max="14" width="2.1796875" style="163" hidden="1" customWidth="1"/>
    <col min="15" max="15" width="18.6328125" style="163" customWidth="1"/>
    <col min="16" max="16" width="18.6328125" style="175" customWidth="1"/>
    <col min="17" max="17" width="4.453125" style="163" customWidth="1"/>
    <col min="18" max="21" width="12.6328125" style="163" customWidth="1"/>
    <col min="22" max="22" width="28.6328125" style="167" customWidth="1"/>
    <col min="23" max="23" width="2.6328125" style="163" customWidth="1"/>
    <col min="24" max="24" width="8.81640625" style="163"/>
    <col min="25" max="25" width="8.81640625" style="163" customWidth="1"/>
    <col min="26" max="16384" width="8.81640625" style="163"/>
  </cols>
  <sheetData>
    <row r="1" spans="1:26" s="2" customFormat="1" ht="25" customHeight="1" x14ac:dyDescent="0.2">
      <c r="A1" s="1"/>
      <c r="B1" s="1"/>
      <c r="C1" s="1"/>
      <c r="D1" s="1"/>
      <c r="E1" s="1"/>
      <c r="F1" s="1"/>
      <c r="G1" s="1"/>
      <c r="H1" s="1"/>
      <c r="K1" s="3"/>
      <c r="L1" s="4"/>
      <c r="M1" s="4"/>
      <c r="O1" s="5"/>
      <c r="P1" s="5"/>
      <c r="Q1" s="5"/>
      <c r="R1" s="5"/>
      <c r="S1" s="5"/>
      <c r="T1" s="5"/>
      <c r="U1" s="5"/>
      <c r="V1" s="6"/>
    </row>
    <row r="2" spans="1:26" s="9" customFormat="1" ht="30" customHeight="1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s="9" customFormat="1" ht="16.5" customHeight="1" thickBo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0"/>
      <c r="R3" s="10"/>
      <c r="S3" s="10"/>
      <c r="T3" s="10"/>
      <c r="U3" s="10"/>
      <c r="V3" s="12"/>
    </row>
    <row r="4" spans="1:26" s="2" customFormat="1" ht="25" customHeight="1" x14ac:dyDescent="0.2">
      <c r="A4" s="13"/>
      <c r="B4" s="14" t="s">
        <v>1</v>
      </c>
      <c r="C4" s="15" t="s">
        <v>2</v>
      </c>
      <c r="D4" s="16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8"/>
      <c r="R4" s="19" t="s">
        <v>4</v>
      </c>
      <c r="S4" s="17"/>
      <c r="T4" s="17"/>
      <c r="U4" s="18"/>
      <c r="V4" s="20" t="s">
        <v>5</v>
      </c>
    </row>
    <row r="5" spans="1:26" s="2" customFormat="1" ht="25" customHeight="1" thickBot="1" x14ac:dyDescent="0.25">
      <c r="A5" s="21"/>
      <c r="B5" s="22"/>
      <c r="C5" s="23"/>
      <c r="D5" s="24" t="s">
        <v>6</v>
      </c>
      <c r="E5" s="25" t="s">
        <v>7</v>
      </c>
      <c r="F5" s="26"/>
      <c r="G5" s="27"/>
      <c r="H5" s="28"/>
      <c r="I5" s="28"/>
      <c r="J5" s="28"/>
      <c r="K5" s="28"/>
      <c r="L5" s="28"/>
      <c r="M5" s="28"/>
      <c r="N5" s="28"/>
      <c r="O5" s="28"/>
      <c r="P5" s="28"/>
      <c r="Q5" s="29"/>
      <c r="R5" s="30" t="s">
        <v>8</v>
      </c>
      <c r="S5" s="31" t="s">
        <v>9</v>
      </c>
      <c r="T5" s="31" t="s">
        <v>10</v>
      </c>
      <c r="U5" s="32" t="s">
        <v>11</v>
      </c>
      <c r="V5" s="33"/>
    </row>
    <row r="6" spans="1:26" s="2" customFormat="1" ht="16.5" customHeight="1" thickTop="1" x14ac:dyDescent="0.2">
      <c r="A6" s="34"/>
      <c r="B6" s="35"/>
      <c r="C6" s="36"/>
      <c r="D6" s="37"/>
      <c r="E6" s="38"/>
      <c r="F6" s="39"/>
      <c r="G6" s="40"/>
      <c r="H6" s="41"/>
      <c r="I6" s="41"/>
      <c r="J6" s="42"/>
      <c r="K6" s="3"/>
      <c r="L6" s="4"/>
      <c r="M6" s="4"/>
      <c r="P6" s="43"/>
      <c r="Q6" s="44"/>
      <c r="R6" s="44"/>
      <c r="S6" s="44"/>
      <c r="T6" s="44"/>
      <c r="U6" s="44"/>
      <c r="V6" s="45"/>
    </row>
    <row r="7" spans="1:26" s="2" customFormat="1" ht="16.5" customHeight="1" x14ac:dyDescent="0.2">
      <c r="A7" s="34">
        <v>1</v>
      </c>
      <c r="B7" s="35">
        <v>46228</v>
      </c>
      <c r="C7" s="46">
        <f>WEEKDAY(B7)</f>
        <v>7</v>
      </c>
      <c r="D7" s="47">
        <v>0.72916666666666663</v>
      </c>
      <c r="E7" s="48"/>
      <c r="F7" s="49"/>
      <c r="G7" s="41"/>
      <c r="H7" s="2" t="s">
        <v>12</v>
      </c>
      <c r="P7" s="43"/>
      <c r="Q7" s="44"/>
      <c r="R7" s="44"/>
      <c r="S7" s="44"/>
      <c r="T7" s="44"/>
      <c r="U7" s="44"/>
      <c r="V7" s="50"/>
    </row>
    <row r="8" spans="1:26" s="2" customFormat="1" ht="16.5" customHeight="1" x14ac:dyDescent="0.2">
      <c r="A8" s="34"/>
      <c r="B8" s="35"/>
      <c r="C8" s="36"/>
      <c r="D8" s="47"/>
      <c r="E8" s="48"/>
      <c r="F8" s="49"/>
      <c r="G8" s="41"/>
      <c r="P8" s="43"/>
      <c r="Q8" s="44"/>
      <c r="R8" s="44"/>
      <c r="S8" s="44"/>
      <c r="T8" s="44"/>
      <c r="U8" s="44"/>
      <c r="V8" s="50"/>
    </row>
    <row r="9" spans="1:26" s="2" customFormat="1" ht="16.5" customHeight="1" x14ac:dyDescent="0.2">
      <c r="A9" s="34"/>
      <c r="B9" s="35"/>
      <c r="C9" s="36"/>
      <c r="D9" s="47">
        <v>0.90277777777777779</v>
      </c>
      <c r="E9" s="51" t="s">
        <v>13</v>
      </c>
      <c r="F9" s="39" t="s">
        <v>14</v>
      </c>
      <c r="G9" s="41" t="s">
        <v>15</v>
      </c>
      <c r="H9" s="4"/>
      <c r="P9" s="43"/>
      <c r="Q9" s="44"/>
      <c r="R9" s="44"/>
      <c r="S9" s="44"/>
      <c r="T9" s="44"/>
      <c r="U9" s="44"/>
      <c r="V9" s="50"/>
    </row>
    <row r="10" spans="1:26" s="2" customFormat="1" ht="16.5" customHeight="1" x14ac:dyDescent="0.2">
      <c r="A10" s="52"/>
      <c r="B10" s="53"/>
      <c r="C10" s="54"/>
      <c r="D10" s="47"/>
      <c r="E10" s="51"/>
      <c r="F10" s="39"/>
      <c r="G10" s="41"/>
      <c r="H10" s="4"/>
      <c r="I10" s="55"/>
      <c r="J10" s="55"/>
      <c r="K10" s="56"/>
      <c r="L10" s="55"/>
      <c r="M10" s="55"/>
      <c r="N10" s="55"/>
      <c r="O10" s="57"/>
      <c r="P10" s="58" t="s">
        <v>16</v>
      </c>
      <c r="Q10" s="59" t="s">
        <v>17</v>
      </c>
      <c r="R10" s="60"/>
      <c r="S10" s="60"/>
      <c r="T10" s="60"/>
      <c r="U10" s="60"/>
      <c r="V10" s="61"/>
    </row>
    <row r="11" spans="1:26" s="2" customFormat="1" ht="16.5" customHeight="1" x14ac:dyDescent="0.2">
      <c r="A11" s="62"/>
      <c r="B11" s="63"/>
      <c r="C11" s="64"/>
      <c r="D11" s="65"/>
      <c r="E11" s="66"/>
      <c r="F11" s="67"/>
      <c r="G11" s="68"/>
      <c r="H11" s="69"/>
      <c r="I11" s="69"/>
      <c r="J11" s="69"/>
      <c r="K11" s="3"/>
      <c r="L11" s="69"/>
      <c r="M11" s="69"/>
      <c r="N11" s="68"/>
      <c r="O11" s="70"/>
      <c r="P11" s="71"/>
      <c r="Q11" s="44"/>
      <c r="R11" s="44"/>
      <c r="S11" s="44"/>
      <c r="T11" s="44"/>
      <c r="U11" s="44"/>
      <c r="V11" s="72"/>
    </row>
    <row r="12" spans="1:26" s="2" customFormat="1" ht="16.5" customHeight="1" x14ac:dyDescent="0.2">
      <c r="A12" s="34">
        <f>MAX($A$6:A11)+1</f>
        <v>2</v>
      </c>
      <c r="B12" s="35">
        <f>MAX($B$6:B11)+1</f>
        <v>46229</v>
      </c>
      <c r="C12" s="73">
        <f>WEEKDAY(B12)</f>
        <v>1</v>
      </c>
      <c r="D12" s="74">
        <v>0.22916666666666666</v>
      </c>
      <c r="E12" s="75" t="s">
        <v>18</v>
      </c>
      <c r="F12" s="76" t="s">
        <v>19</v>
      </c>
      <c r="G12" s="41"/>
      <c r="H12" s="41" t="s">
        <v>20</v>
      </c>
      <c r="J12" s="4"/>
      <c r="K12" s="3"/>
      <c r="L12" s="77"/>
      <c r="M12" s="4"/>
      <c r="P12" s="43"/>
      <c r="Q12" s="44"/>
      <c r="R12" s="44">
        <v>1</v>
      </c>
      <c r="S12" s="44"/>
      <c r="T12" s="44"/>
      <c r="U12" s="44"/>
      <c r="V12" s="50" t="s">
        <v>21</v>
      </c>
    </row>
    <row r="13" spans="1:26" s="2" customFormat="1" ht="16.5" customHeight="1" x14ac:dyDescent="0.2">
      <c r="A13" s="34"/>
      <c r="B13" s="35"/>
      <c r="C13" s="36"/>
      <c r="D13" s="74"/>
      <c r="E13" s="75"/>
      <c r="F13" s="76"/>
      <c r="G13" s="41"/>
      <c r="H13" s="41" t="s">
        <v>22</v>
      </c>
      <c r="J13" s="4"/>
      <c r="K13" s="3"/>
      <c r="L13" s="77"/>
      <c r="M13" s="4"/>
      <c r="P13" s="43"/>
      <c r="Q13" s="44"/>
      <c r="R13" s="44"/>
      <c r="S13" s="44"/>
      <c r="T13" s="44"/>
      <c r="U13" s="44"/>
      <c r="V13" s="78" t="s">
        <v>23</v>
      </c>
    </row>
    <row r="14" spans="1:26" s="2" customFormat="1" ht="16.5" customHeight="1" x14ac:dyDescent="0.2">
      <c r="A14" s="34"/>
      <c r="B14" s="35"/>
      <c r="C14" s="36"/>
      <c r="D14" s="74"/>
      <c r="E14" s="51"/>
      <c r="F14" s="39"/>
      <c r="G14" s="41"/>
      <c r="H14" s="41" t="s">
        <v>24</v>
      </c>
      <c r="J14" s="4"/>
      <c r="K14" s="3"/>
      <c r="L14" s="77"/>
      <c r="M14" s="4"/>
      <c r="P14" s="43"/>
      <c r="Q14" s="44"/>
      <c r="R14" s="44"/>
      <c r="S14" s="44"/>
      <c r="T14" s="44"/>
      <c r="U14" s="44"/>
      <c r="V14" s="50" t="s">
        <v>25</v>
      </c>
    </row>
    <row r="15" spans="1:26" s="2" customFormat="1" ht="16.5" customHeight="1" x14ac:dyDescent="0.2">
      <c r="A15" s="52"/>
      <c r="B15" s="53"/>
      <c r="C15" s="54"/>
      <c r="D15" s="79"/>
      <c r="E15" s="80"/>
      <c r="F15" s="81"/>
      <c r="G15" s="57"/>
      <c r="H15" s="55"/>
      <c r="I15" s="55"/>
      <c r="J15" s="55"/>
      <c r="K15" s="56"/>
      <c r="L15" s="55"/>
      <c r="M15" s="55"/>
      <c r="N15" s="55"/>
      <c r="O15" s="57"/>
      <c r="P15" s="58" t="s">
        <v>18</v>
      </c>
      <c r="Q15" s="59" t="s">
        <v>17</v>
      </c>
      <c r="R15" s="60"/>
      <c r="S15" s="60"/>
      <c r="T15" s="60"/>
      <c r="U15" s="60"/>
      <c r="V15" s="61"/>
    </row>
    <row r="16" spans="1:26" s="2" customFormat="1" ht="16.5" customHeight="1" x14ac:dyDescent="0.2">
      <c r="A16" s="62"/>
      <c r="B16" s="63"/>
      <c r="C16" s="64"/>
      <c r="D16" s="82"/>
      <c r="E16" s="83"/>
      <c r="F16" s="76"/>
      <c r="G16" s="68"/>
      <c r="H16" s="69"/>
      <c r="I16" s="69"/>
      <c r="J16" s="69"/>
      <c r="K16" s="84"/>
      <c r="L16" s="69"/>
      <c r="M16" s="69"/>
      <c r="N16" s="69"/>
      <c r="O16" s="68"/>
      <c r="P16" s="71"/>
      <c r="Q16" s="85"/>
      <c r="R16" s="44"/>
      <c r="S16" s="44"/>
      <c r="T16" s="44"/>
      <c r="U16" s="44"/>
      <c r="V16" s="50"/>
    </row>
    <row r="17" spans="1:23" s="2" customFormat="1" ht="16.5" customHeight="1" x14ac:dyDescent="0.2">
      <c r="A17" s="34">
        <f>MAX($A$6:A16)+1</f>
        <v>3</v>
      </c>
      <c r="B17" s="35">
        <f>MAX($B$6:B16)+1</f>
        <v>46230</v>
      </c>
      <c r="C17" s="36">
        <f>WEEKDAY(B17)</f>
        <v>2</v>
      </c>
      <c r="D17" s="82"/>
      <c r="E17" s="75"/>
      <c r="F17" s="76"/>
      <c r="H17" s="41" t="s">
        <v>26</v>
      </c>
      <c r="I17" s="4"/>
      <c r="J17" s="4"/>
      <c r="K17" s="3"/>
      <c r="L17" s="4"/>
      <c r="M17" s="4"/>
      <c r="N17" s="41"/>
      <c r="P17" s="43"/>
      <c r="Q17" s="44"/>
      <c r="R17" s="44">
        <v>1</v>
      </c>
      <c r="S17" s="44"/>
      <c r="T17" s="44"/>
      <c r="U17" s="44"/>
      <c r="V17" s="50" t="s">
        <v>21</v>
      </c>
    </row>
    <row r="18" spans="1:23" s="2" customFormat="1" ht="16.5" customHeight="1" x14ac:dyDescent="0.2">
      <c r="A18" s="34"/>
      <c r="B18" s="35"/>
      <c r="C18" s="36"/>
      <c r="D18" s="82"/>
      <c r="E18" s="75"/>
      <c r="F18" s="76"/>
      <c r="H18" s="41" t="s">
        <v>27</v>
      </c>
      <c r="I18" s="4"/>
      <c r="J18" s="4"/>
      <c r="K18" s="3"/>
      <c r="L18" s="4"/>
      <c r="M18" s="4"/>
      <c r="N18" s="41"/>
      <c r="P18" s="43"/>
      <c r="Q18" s="44"/>
      <c r="R18" s="44"/>
      <c r="S18" s="44"/>
      <c r="T18" s="44"/>
      <c r="U18" s="44"/>
      <c r="V18" s="78" t="s">
        <v>23</v>
      </c>
    </row>
    <row r="19" spans="1:23" s="2" customFormat="1" ht="16.5" customHeight="1" x14ac:dyDescent="0.2">
      <c r="A19" s="86"/>
      <c r="B19" s="87"/>
      <c r="C19" s="87"/>
      <c r="D19" s="82"/>
      <c r="E19" s="88"/>
      <c r="F19" s="76"/>
      <c r="H19" s="41"/>
      <c r="I19" s="43"/>
      <c r="J19" s="89"/>
      <c r="K19" s="89"/>
      <c r="L19" s="77"/>
      <c r="M19" s="4"/>
      <c r="O19" s="41"/>
      <c r="P19" s="43"/>
      <c r="Q19" s="44"/>
      <c r="R19" s="44"/>
      <c r="S19" s="44"/>
      <c r="T19" s="44"/>
      <c r="U19" s="44"/>
      <c r="V19" s="50" t="s">
        <v>25</v>
      </c>
    </row>
    <row r="20" spans="1:23" s="2" customFormat="1" ht="16.5" customHeight="1" x14ac:dyDescent="0.2">
      <c r="A20" s="52"/>
      <c r="B20" s="53"/>
      <c r="C20" s="54"/>
      <c r="D20" s="90"/>
      <c r="E20" s="91"/>
      <c r="F20" s="81"/>
      <c r="G20" s="92"/>
      <c r="H20" s="93"/>
      <c r="I20" s="94"/>
      <c r="J20" s="55"/>
      <c r="K20" s="56"/>
      <c r="L20" s="55"/>
      <c r="M20" s="55"/>
      <c r="N20" s="55"/>
      <c r="O20" s="57"/>
      <c r="P20" s="58" t="s">
        <v>18</v>
      </c>
      <c r="Q20" s="59" t="s">
        <v>17</v>
      </c>
      <c r="R20" s="60"/>
      <c r="S20" s="60"/>
      <c r="T20" s="60"/>
      <c r="U20" s="60"/>
      <c r="V20" s="61" t="s">
        <v>28</v>
      </c>
    </row>
    <row r="21" spans="1:23" s="2" customFormat="1" ht="16.5" customHeight="1" x14ac:dyDescent="0.2">
      <c r="A21" s="34"/>
      <c r="B21" s="35"/>
      <c r="C21" s="36"/>
      <c r="D21" s="82"/>
      <c r="E21" s="95"/>
      <c r="F21" s="39"/>
      <c r="G21" s="41"/>
      <c r="J21" s="70"/>
      <c r="K21" s="84"/>
      <c r="L21" s="96"/>
      <c r="M21" s="69"/>
      <c r="N21" s="68"/>
      <c r="O21" s="69"/>
      <c r="P21" s="43"/>
      <c r="Q21" s="44"/>
      <c r="R21" s="44"/>
      <c r="S21" s="44"/>
      <c r="T21" s="44"/>
      <c r="U21" s="44"/>
      <c r="V21" s="97"/>
    </row>
    <row r="22" spans="1:23" s="2" customFormat="1" ht="16.5" customHeight="1" x14ac:dyDescent="0.2">
      <c r="A22" s="34">
        <f>MAX($A$6:A21)+1</f>
        <v>4</v>
      </c>
      <c r="B22" s="35">
        <f>MAX($B$6:B21)+1</f>
        <v>46231</v>
      </c>
      <c r="C22" s="36">
        <f>WEEKDAY(B22)</f>
        <v>3</v>
      </c>
      <c r="D22" s="82">
        <v>0.3888888888888889</v>
      </c>
      <c r="E22" s="75" t="s">
        <v>29</v>
      </c>
      <c r="F22" s="76" t="s">
        <v>14</v>
      </c>
      <c r="G22" s="2" t="s">
        <v>30</v>
      </c>
      <c r="H22" s="41"/>
      <c r="I22" s="41"/>
      <c r="J22" s="41"/>
      <c r="K22" s="3"/>
      <c r="L22" s="41"/>
      <c r="M22" s="41"/>
      <c r="N22" s="41"/>
      <c r="O22" s="4" t="s">
        <v>31</v>
      </c>
      <c r="P22" s="98"/>
      <c r="Q22" s="99"/>
      <c r="R22" s="100">
        <v>1</v>
      </c>
      <c r="S22" s="99"/>
      <c r="T22" s="99"/>
      <c r="U22" s="99"/>
      <c r="V22" s="50" t="s">
        <v>32</v>
      </c>
    </row>
    <row r="23" spans="1:23" s="2" customFormat="1" ht="16.5" customHeight="1" x14ac:dyDescent="0.2">
      <c r="A23" s="34"/>
      <c r="B23" s="35"/>
      <c r="C23" s="36"/>
      <c r="D23" s="82">
        <v>0.4513888888888889</v>
      </c>
      <c r="E23" s="75" t="s">
        <v>33</v>
      </c>
      <c r="F23" s="76" t="s">
        <v>19</v>
      </c>
      <c r="H23" s="41"/>
      <c r="L23" s="101"/>
      <c r="M23" s="102"/>
      <c r="N23" s="41"/>
      <c r="P23" s="98"/>
      <c r="Q23" s="44"/>
      <c r="R23" s="44" t="s">
        <v>34</v>
      </c>
      <c r="S23" s="44"/>
      <c r="T23" s="44"/>
      <c r="U23" s="44"/>
      <c r="V23" s="78" t="s">
        <v>35</v>
      </c>
    </row>
    <row r="24" spans="1:23" s="2" customFormat="1" ht="16.5" customHeight="1" x14ac:dyDescent="0.2">
      <c r="A24" s="34"/>
      <c r="B24" s="35"/>
      <c r="C24" s="36"/>
      <c r="D24" s="82"/>
      <c r="E24" s="103" t="s">
        <v>33</v>
      </c>
      <c r="F24" s="76" t="s">
        <v>14</v>
      </c>
      <c r="G24" s="89" t="s">
        <v>36</v>
      </c>
      <c r="H24" s="41"/>
      <c r="L24" s="101"/>
      <c r="M24" s="102"/>
      <c r="N24" s="41"/>
      <c r="P24" s="98"/>
      <c r="Q24" s="44"/>
      <c r="R24" s="44"/>
      <c r="S24" s="44"/>
      <c r="T24" s="44"/>
      <c r="U24" s="44"/>
      <c r="V24" s="50" t="s">
        <v>25</v>
      </c>
    </row>
    <row r="25" spans="1:23" s="2" customFormat="1" ht="16.5" customHeight="1" x14ac:dyDescent="0.2">
      <c r="A25" s="34"/>
      <c r="B25" s="35"/>
      <c r="C25" s="36"/>
      <c r="D25" s="82"/>
      <c r="E25" s="88" t="s">
        <v>37</v>
      </c>
      <c r="F25" s="76" t="s">
        <v>19</v>
      </c>
      <c r="H25" s="41"/>
      <c r="L25" s="101"/>
      <c r="M25" s="102"/>
      <c r="N25" s="41"/>
      <c r="P25" s="98"/>
      <c r="Q25" s="44"/>
      <c r="R25" s="44"/>
      <c r="S25" s="44"/>
      <c r="T25" s="44"/>
      <c r="U25" s="44"/>
      <c r="V25" s="50" t="s">
        <v>38</v>
      </c>
    </row>
    <row r="26" spans="1:23" s="2" customFormat="1" ht="16.5" customHeight="1" x14ac:dyDescent="0.2">
      <c r="A26" s="34"/>
      <c r="B26" s="35"/>
      <c r="C26" s="36"/>
      <c r="D26" s="82"/>
      <c r="E26" s="88"/>
      <c r="F26" s="76"/>
      <c r="H26" s="2" t="s">
        <v>39</v>
      </c>
      <c r="L26" s="101"/>
      <c r="M26" s="102"/>
      <c r="N26" s="41"/>
      <c r="P26" s="98"/>
      <c r="Q26" s="44"/>
      <c r="R26" s="44"/>
      <c r="S26" s="44"/>
      <c r="T26" s="44"/>
      <c r="U26" s="44"/>
      <c r="V26" s="78" t="s">
        <v>40</v>
      </c>
      <c r="W26" s="104"/>
    </row>
    <row r="27" spans="1:23" s="2" customFormat="1" ht="16.5" customHeight="1" x14ac:dyDescent="0.2">
      <c r="A27" s="34"/>
      <c r="B27" s="35"/>
      <c r="C27" s="36"/>
      <c r="D27" s="82"/>
      <c r="E27" s="105"/>
      <c r="F27" s="106"/>
      <c r="H27" s="107" t="s">
        <v>41</v>
      </c>
      <c r="I27" s="89"/>
      <c r="J27" s="89"/>
      <c r="L27" s="105"/>
      <c r="M27" s="4"/>
      <c r="O27" s="89"/>
      <c r="P27" s="89"/>
      <c r="Q27" s="108"/>
      <c r="R27" s="109"/>
      <c r="S27" s="108"/>
      <c r="T27" s="108"/>
      <c r="U27" s="108"/>
      <c r="V27" s="50" t="s">
        <v>25</v>
      </c>
    </row>
    <row r="28" spans="1:23" s="2" customFormat="1" ht="16.5" customHeight="1" x14ac:dyDescent="0.2">
      <c r="A28" s="52"/>
      <c r="B28" s="53"/>
      <c r="C28" s="54"/>
      <c r="D28" s="90"/>
      <c r="E28" s="110"/>
      <c r="F28" s="111"/>
      <c r="G28" s="93"/>
      <c r="H28" s="112"/>
      <c r="I28" s="113"/>
      <c r="J28" s="114"/>
      <c r="K28" s="56"/>
      <c r="L28" s="115"/>
      <c r="M28" s="55"/>
      <c r="N28" s="93"/>
      <c r="O28" s="93"/>
      <c r="P28" s="116" t="s">
        <v>42</v>
      </c>
      <c r="Q28" s="59" t="s">
        <v>17</v>
      </c>
      <c r="R28" s="60"/>
      <c r="S28" s="60"/>
      <c r="T28" s="60"/>
      <c r="U28" s="60"/>
      <c r="V28" s="61"/>
    </row>
    <row r="29" spans="1:23" s="2" customFormat="1" ht="16.5" customHeight="1" x14ac:dyDescent="0.2">
      <c r="A29" s="34"/>
      <c r="B29" s="35"/>
      <c r="C29" s="36"/>
      <c r="D29" s="82"/>
      <c r="E29" s="83"/>
      <c r="F29" s="117"/>
      <c r="G29" s="70"/>
      <c r="H29" s="118"/>
      <c r="I29" s="118"/>
      <c r="J29" s="118"/>
      <c r="K29" s="84"/>
      <c r="L29" s="119"/>
      <c r="M29" s="69"/>
      <c r="N29" s="70"/>
      <c r="O29" s="70"/>
      <c r="P29" s="71"/>
      <c r="Q29" s="44"/>
      <c r="R29" s="44"/>
      <c r="S29" s="44"/>
      <c r="T29" s="44"/>
      <c r="U29" s="44"/>
      <c r="V29" s="72"/>
    </row>
    <row r="30" spans="1:23" s="2" customFormat="1" ht="16.5" customHeight="1" x14ac:dyDescent="0.2">
      <c r="A30" s="34">
        <f>MAX($A$6:A29)+1</f>
        <v>5</v>
      </c>
      <c r="B30" s="35">
        <f>MAX($B$6:B29)+1</f>
        <v>46232</v>
      </c>
      <c r="C30" s="36">
        <f>WEEKDAY(B30)</f>
        <v>4</v>
      </c>
      <c r="D30" s="82"/>
      <c r="E30" s="120" t="s">
        <v>42</v>
      </c>
      <c r="F30" s="106"/>
      <c r="H30" s="89" t="s">
        <v>43</v>
      </c>
      <c r="I30" s="4"/>
      <c r="J30" s="121"/>
      <c r="K30" s="3"/>
      <c r="L30" s="122"/>
      <c r="M30" s="4"/>
      <c r="O30" s="89"/>
      <c r="P30" s="43"/>
      <c r="Q30" s="44"/>
      <c r="R30" s="100">
        <v>1</v>
      </c>
      <c r="S30" s="44"/>
      <c r="T30" s="44"/>
      <c r="U30" s="44"/>
      <c r="V30" s="78" t="s">
        <v>44</v>
      </c>
    </row>
    <row r="31" spans="1:23" s="2" customFormat="1" ht="16.5" customHeight="1" x14ac:dyDescent="0.2">
      <c r="A31" s="34"/>
      <c r="B31" s="35"/>
      <c r="C31" s="36"/>
      <c r="D31" s="82"/>
      <c r="E31" s="123"/>
      <c r="F31" s="106"/>
      <c r="H31" s="89" t="s">
        <v>45</v>
      </c>
      <c r="I31" s="4"/>
      <c r="J31" s="121"/>
      <c r="K31" s="3"/>
      <c r="L31" s="122"/>
      <c r="M31" s="4"/>
      <c r="O31" s="89"/>
      <c r="P31" s="43"/>
      <c r="Q31" s="44"/>
      <c r="R31" s="44" t="s">
        <v>34</v>
      </c>
      <c r="S31" s="44"/>
      <c r="T31" s="44"/>
      <c r="U31" s="44"/>
      <c r="V31" s="78" t="s">
        <v>46</v>
      </c>
    </row>
    <row r="32" spans="1:23" s="2" customFormat="1" ht="16.5" customHeight="1" x14ac:dyDescent="0.2">
      <c r="A32" s="34"/>
      <c r="B32" s="35"/>
      <c r="C32" s="36"/>
      <c r="D32" s="82"/>
      <c r="E32" s="123"/>
      <c r="F32" s="106"/>
      <c r="H32" s="89" t="s">
        <v>47</v>
      </c>
      <c r="I32" s="4"/>
      <c r="J32" s="121"/>
      <c r="K32" s="3"/>
      <c r="L32" s="122"/>
      <c r="M32" s="4"/>
      <c r="O32" s="89"/>
      <c r="P32" s="43"/>
      <c r="Q32" s="44"/>
      <c r="R32" s="44"/>
      <c r="S32" s="44"/>
      <c r="T32" s="44"/>
      <c r="U32" s="44"/>
      <c r="V32" s="78"/>
    </row>
    <row r="33" spans="1:22" s="2" customFormat="1" ht="16.5" customHeight="1" x14ac:dyDescent="0.2">
      <c r="A33" s="34"/>
      <c r="B33" s="35"/>
      <c r="C33" s="36"/>
      <c r="D33" s="82"/>
      <c r="E33" s="123"/>
      <c r="F33" s="106"/>
      <c r="H33" s="89" t="s">
        <v>48</v>
      </c>
      <c r="I33" s="4"/>
      <c r="J33" s="121"/>
      <c r="K33" s="3"/>
      <c r="L33" s="122"/>
      <c r="M33" s="4"/>
      <c r="O33" s="89"/>
      <c r="P33" s="43"/>
      <c r="Q33" s="44"/>
      <c r="R33" s="44"/>
      <c r="S33" s="44"/>
      <c r="T33" s="44"/>
      <c r="U33" s="44"/>
      <c r="V33" s="78"/>
    </row>
    <row r="34" spans="1:22" s="2" customFormat="1" ht="16.5" customHeight="1" x14ac:dyDescent="0.2">
      <c r="A34" s="52"/>
      <c r="B34" s="53"/>
      <c r="C34" s="54"/>
      <c r="D34" s="90"/>
      <c r="E34" s="80"/>
      <c r="F34" s="124"/>
      <c r="G34" s="93"/>
      <c r="H34" s="114"/>
      <c r="I34" s="113"/>
      <c r="J34" s="114"/>
      <c r="K34" s="56"/>
      <c r="L34" s="115"/>
      <c r="M34" s="55"/>
      <c r="N34" s="93"/>
      <c r="O34" s="93"/>
      <c r="P34" s="116" t="s">
        <v>42</v>
      </c>
      <c r="Q34" s="59" t="s">
        <v>17</v>
      </c>
      <c r="R34" s="60"/>
      <c r="S34" s="60"/>
      <c r="T34" s="60"/>
      <c r="U34" s="60"/>
      <c r="V34" s="61"/>
    </row>
    <row r="35" spans="1:22" s="2" customFormat="1" ht="16.5" customHeight="1" x14ac:dyDescent="0.2">
      <c r="A35" s="34"/>
      <c r="B35" s="35"/>
      <c r="C35" s="36"/>
      <c r="D35" s="82"/>
      <c r="E35" s="125"/>
      <c r="F35" s="126"/>
      <c r="G35" s="70"/>
      <c r="H35" s="118"/>
      <c r="I35" s="118"/>
      <c r="J35" s="118"/>
      <c r="K35" s="84"/>
      <c r="L35" s="119"/>
      <c r="M35" s="69"/>
      <c r="N35" s="70"/>
      <c r="O35" s="70"/>
      <c r="P35" s="71"/>
      <c r="Q35" s="44"/>
      <c r="R35" s="44"/>
      <c r="S35" s="44"/>
      <c r="T35" s="44"/>
      <c r="U35" s="44"/>
      <c r="V35" s="72"/>
    </row>
    <row r="36" spans="1:22" s="2" customFormat="1" ht="16.5" customHeight="1" x14ac:dyDescent="0.2">
      <c r="A36" s="34">
        <f>MAX($A$6:A35)+1</f>
        <v>6</v>
      </c>
      <c r="B36" s="35">
        <f>MAX($B$6:B35)+1</f>
        <v>46233</v>
      </c>
      <c r="C36" s="36">
        <f>WEEKDAY(B36)</f>
        <v>5</v>
      </c>
      <c r="D36" s="82"/>
      <c r="E36" s="120" t="s">
        <v>42</v>
      </c>
      <c r="F36" s="127" t="s">
        <v>14</v>
      </c>
      <c r="G36" s="41" t="s">
        <v>36</v>
      </c>
      <c r="H36" s="107"/>
      <c r="I36" s="4"/>
      <c r="J36" s="121"/>
      <c r="K36" s="3"/>
      <c r="L36" s="122"/>
      <c r="M36" s="4"/>
      <c r="O36" s="89"/>
      <c r="P36" s="43"/>
      <c r="Q36" s="44"/>
      <c r="R36" s="100">
        <v>1</v>
      </c>
      <c r="S36" s="44"/>
      <c r="T36" s="44"/>
      <c r="U36" s="44"/>
      <c r="V36" s="78" t="s">
        <v>49</v>
      </c>
    </row>
    <row r="37" spans="1:22" s="2" customFormat="1" ht="16.5" customHeight="1" x14ac:dyDescent="0.2">
      <c r="A37" s="34"/>
      <c r="B37" s="35"/>
      <c r="C37" s="36"/>
      <c r="D37" s="82"/>
      <c r="E37" s="123" t="s">
        <v>50</v>
      </c>
      <c r="F37" s="127"/>
      <c r="G37" s="41" t="s">
        <v>51</v>
      </c>
      <c r="H37" s="107"/>
      <c r="I37" s="4"/>
      <c r="J37" s="121"/>
      <c r="K37" s="3"/>
      <c r="L37" s="122"/>
      <c r="M37" s="4"/>
      <c r="O37" s="89"/>
      <c r="P37" s="43"/>
      <c r="Q37" s="44"/>
      <c r="R37" s="44" t="s">
        <v>34</v>
      </c>
      <c r="S37" s="44"/>
      <c r="T37" s="44"/>
      <c r="U37" s="44"/>
      <c r="V37" s="78" t="s">
        <v>52</v>
      </c>
    </row>
    <row r="38" spans="1:22" s="2" customFormat="1" ht="16.5" customHeight="1" x14ac:dyDescent="0.2">
      <c r="A38" s="34"/>
      <c r="B38" s="35"/>
      <c r="C38" s="36"/>
      <c r="D38" s="82"/>
      <c r="E38" s="123" t="s">
        <v>53</v>
      </c>
      <c r="F38" s="106" t="s">
        <v>19</v>
      </c>
      <c r="H38" s="89"/>
      <c r="I38" s="4"/>
      <c r="J38" s="121"/>
      <c r="K38" s="3"/>
      <c r="L38" s="122"/>
      <c r="M38" s="4"/>
      <c r="O38" s="89"/>
      <c r="P38" s="43"/>
      <c r="Q38" s="44"/>
      <c r="R38" s="44"/>
      <c r="S38" s="44"/>
      <c r="T38" s="44"/>
      <c r="U38" s="44"/>
      <c r="V38" s="78" t="s">
        <v>54</v>
      </c>
    </row>
    <row r="39" spans="1:22" s="2" customFormat="1" ht="16.5" customHeight="1" x14ac:dyDescent="0.2">
      <c r="A39" s="34"/>
      <c r="B39" s="35"/>
      <c r="C39" s="36"/>
      <c r="D39" s="82"/>
      <c r="E39" s="80"/>
      <c r="F39" s="111"/>
      <c r="G39" s="93"/>
      <c r="H39" s="114"/>
      <c r="I39" s="113"/>
      <c r="J39" s="114"/>
      <c r="K39" s="56"/>
      <c r="L39" s="115"/>
      <c r="M39" s="55"/>
      <c r="N39" s="93"/>
      <c r="O39" s="93"/>
      <c r="P39" s="116" t="s">
        <v>53</v>
      </c>
      <c r="Q39" s="59" t="s">
        <v>17</v>
      </c>
      <c r="R39" s="60"/>
      <c r="S39" s="60"/>
      <c r="T39" s="60"/>
      <c r="U39" s="60"/>
      <c r="V39" s="61"/>
    </row>
    <row r="40" spans="1:22" s="2" customFormat="1" ht="16.5" customHeight="1" x14ac:dyDescent="0.2">
      <c r="A40" s="62"/>
      <c r="B40" s="63"/>
      <c r="C40" s="64"/>
      <c r="D40" s="128"/>
      <c r="E40" s="125"/>
      <c r="F40" s="126"/>
      <c r="G40" s="70"/>
      <c r="H40" s="118"/>
      <c r="I40" s="118"/>
      <c r="J40" s="118"/>
      <c r="K40" s="84"/>
      <c r="L40" s="119"/>
      <c r="M40" s="69"/>
      <c r="N40" s="70"/>
      <c r="O40" s="70"/>
      <c r="P40" s="71"/>
      <c r="Q40" s="44"/>
      <c r="R40" s="44"/>
      <c r="S40" s="44"/>
      <c r="T40" s="44"/>
      <c r="U40" s="44"/>
      <c r="V40" s="72"/>
    </row>
    <row r="41" spans="1:22" s="2" customFormat="1" ht="16.5" customHeight="1" x14ac:dyDescent="0.2">
      <c r="A41" s="34">
        <f>MAX($A$6:A40)+1</f>
        <v>7</v>
      </c>
      <c r="B41" s="35">
        <f>MAX($B$6:B39)+1</f>
        <v>46234</v>
      </c>
      <c r="C41" s="36">
        <f>WEEKDAY(B41)</f>
        <v>6</v>
      </c>
      <c r="D41" s="82"/>
      <c r="E41" s="120" t="s">
        <v>53</v>
      </c>
      <c r="F41" s="106"/>
      <c r="H41" s="89" t="s">
        <v>55</v>
      </c>
      <c r="I41" s="4"/>
      <c r="J41" s="121"/>
      <c r="K41" s="3"/>
      <c r="L41" s="122"/>
      <c r="M41" s="4"/>
      <c r="O41" s="89" t="s">
        <v>56</v>
      </c>
      <c r="P41" s="43"/>
      <c r="Q41" s="44"/>
      <c r="R41" s="44">
        <v>1</v>
      </c>
      <c r="S41" s="44"/>
      <c r="T41" s="44"/>
      <c r="U41" s="44"/>
      <c r="V41" s="78" t="s">
        <v>54</v>
      </c>
    </row>
    <row r="42" spans="1:22" s="2" customFormat="1" ht="16.5" customHeight="1" x14ac:dyDescent="0.2">
      <c r="A42" s="52"/>
      <c r="B42" s="53"/>
      <c r="C42" s="54"/>
      <c r="D42" s="90"/>
      <c r="E42" s="80"/>
      <c r="F42" s="111"/>
      <c r="G42" s="93"/>
      <c r="H42" s="114"/>
      <c r="I42" s="113"/>
      <c r="J42" s="114"/>
      <c r="K42" s="56"/>
      <c r="L42" s="115"/>
      <c r="M42" s="55"/>
      <c r="N42" s="93"/>
      <c r="O42" s="93"/>
      <c r="P42" s="116" t="s">
        <v>53</v>
      </c>
      <c r="Q42" s="59" t="s">
        <v>17</v>
      </c>
      <c r="R42" s="60" t="s">
        <v>57</v>
      </c>
      <c r="S42" s="60"/>
      <c r="T42" s="60"/>
      <c r="U42" s="60"/>
      <c r="V42" s="61"/>
    </row>
    <row r="43" spans="1:22" s="2" customFormat="1" ht="16.5" customHeight="1" x14ac:dyDescent="0.2">
      <c r="A43" s="62"/>
      <c r="B43" s="63"/>
      <c r="C43" s="64"/>
      <c r="D43" s="128"/>
      <c r="E43" s="125"/>
      <c r="F43" s="126"/>
      <c r="G43" s="70"/>
      <c r="H43" s="118"/>
      <c r="I43" s="118"/>
      <c r="J43" s="118"/>
      <c r="K43" s="84"/>
      <c r="L43" s="119"/>
      <c r="M43" s="69"/>
      <c r="N43" s="70"/>
      <c r="O43" s="70"/>
      <c r="P43" s="71"/>
      <c r="Q43" s="44"/>
      <c r="R43" s="44"/>
      <c r="S43" s="44"/>
      <c r="T43" s="44"/>
      <c r="U43" s="44"/>
      <c r="V43" s="72"/>
    </row>
    <row r="44" spans="1:22" s="2" customFormat="1" ht="16.5" customHeight="1" x14ac:dyDescent="0.2">
      <c r="A44" s="34">
        <f>MAX($A$6:A43)+1</f>
        <v>8</v>
      </c>
      <c r="B44" s="35">
        <f>MAX($B$6:B42)+1</f>
        <v>46235</v>
      </c>
      <c r="C44" s="46">
        <f>WEEKDAY(B44)</f>
        <v>7</v>
      </c>
      <c r="D44" s="82"/>
      <c r="E44" s="120" t="s">
        <v>53</v>
      </c>
      <c r="F44" s="106"/>
      <c r="H44" s="89" t="s">
        <v>55</v>
      </c>
      <c r="I44" s="4"/>
      <c r="J44" s="121"/>
      <c r="K44" s="3"/>
      <c r="L44" s="122"/>
      <c r="M44" s="4"/>
      <c r="O44" s="89" t="s">
        <v>56</v>
      </c>
      <c r="P44" s="43"/>
      <c r="Q44" s="44"/>
      <c r="R44" s="44">
        <v>1</v>
      </c>
      <c r="S44" s="44"/>
      <c r="T44" s="44"/>
      <c r="U44" s="44"/>
      <c r="V44" s="78" t="s">
        <v>54</v>
      </c>
    </row>
    <row r="45" spans="1:22" s="2" customFormat="1" ht="16.5" customHeight="1" x14ac:dyDescent="0.2">
      <c r="A45" s="52"/>
      <c r="B45" s="53"/>
      <c r="C45" s="54"/>
      <c r="D45" s="90"/>
      <c r="E45" s="80"/>
      <c r="F45" s="111"/>
      <c r="G45" s="93"/>
      <c r="H45" s="114"/>
      <c r="I45" s="113"/>
      <c r="J45" s="114"/>
      <c r="K45" s="56"/>
      <c r="L45" s="115"/>
      <c r="M45" s="55"/>
      <c r="N45" s="93"/>
      <c r="O45" s="93"/>
      <c r="P45" s="116" t="s">
        <v>53</v>
      </c>
      <c r="Q45" s="59" t="s">
        <v>17</v>
      </c>
      <c r="R45" s="60" t="s">
        <v>34</v>
      </c>
      <c r="S45" s="60"/>
      <c r="T45" s="60"/>
      <c r="U45" s="60"/>
      <c r="V45" s="61"/>
    </row>
    <row r="46" spans="1:22" s="2" customFormat="1" ht="16.5" customHeight="1" x14ac:dyDescent="0.2">
      <c r="A46" s="34"/>
      <c r="B46" s="35"/>
      <c r="C46" s="36"/>
      <c r="D46" s="82"/>
      <c r="E46" s="125"/>
      <c r="F46" s="126"/>
      <c r="G46" s="70"/>
      <c r="H46" s="118"/>
      <c r="I46" s="118"/>
      <c r="J46" s="118"/>
      <c r="K46" s="84"/>
      <c r="L46" s="119"/>
      <c r="M46" s="69"/>
      <c r="N46" s="70"/>
      <c r="O46" s="70"/>
      <c r="P46" s="71"/>
      <c r="Q46" s="44"/>
      <c r="R46" s="44"/>
      <c r="S46" s="44"/>
      <c r="T46" s="44"/>
      <c r="U46" s="44"/>
      <c r="V46" s="72"/>
    </row>
    <row r="47" spans="1:22" s="2" customFormat="1" ht="16.5" customHeight="1" x14ac:dyDescent="0.2">
      <c r="A47" s="34">
        <f>MAX($A$6:A46)+1</f>
        <v>9</v>
      </c>
      <c r="B47" s="35">
        <f>MAX($B$6:B46)+1</f>
        <v>46236</v>
      </c>
      <c r="C47" s="73">
        <f>WEEKDAY(B47)</f>
        <v>1</v>
      </c>
      <c r="D47" s="82"/>
      <c r="E47" s="120" t="s">
        <v>53</v>
      </c>
      <c r="F47" s="127" t="s">
        <v>14</v>
      </c>
      <c r="G47" s="41" t="s">
        <v>51</v>
      </c>
      <c r="H47" s="89"/>
      <c r="I47" s="4"/>
      <c r="J47" s="121"/>
      <c r="K47" s="3"/>
      <c r="L47" s="122"/>
      <c r="M47" s="4"/>
      <c r="O47" s="89"/>
      <c r="P47" s="43"/>
      <c r="Q47" s="44"/>
      <c r="R47" s="44">
        <v>1</v>
      </c>
      <c r="S47" s="44"/>
      <c r="T47" s="44"/>
      <c r="U47" s="44"/>
      <c r="V47" s="78" t="s">
        <v>54</v>
      </c>
    </row>
    <row r="48" spans="1:22" s="2" customFormat="1" ht="16.5" customHeight="1" x14ac:dyDescent="0.2">
      <c r="A48" s="34"/>
      <c r="B48" s="35"/>
      <c r="C48" s="36"/>
      <c r="D48" s="82"/>
      <c r="E48" s="123" t="s">
        <v>58</v>
      </c>
      <c r="F48" s="106" t="s">
        <v>19</v>
      </c>
      <c r="H48" s="89" t="s">
        <v>59</v>
      </c>
      <c r="I48" s="4"/>
      <c r="J48" s="121"/>
      <c r="K48" s="3"/>
      <c r="L48" s="122"/>
      <c r="M48" s="4"/>
      <c r="O48" s="89"/>
      <c r="P48" s="43"/>
      <c r="Q48" s="44"/>
      <c r="R48" s="44" t="s">
        <v>57</v>
      </c>
      <c r="S48" s="44"/>
      <c r="T48" s="44"/>
      <c r="U48" s="44"/>
      <c r="V48" s="78"/>
    </row>
    <row r="49" spans="1:22" s="2" customFormat="1" ht="16.5" customHeight="1" x14ac:dyDescent="0.2">
      <c r="A49" s="52"/>
      <c r="B49" s="53"/>
      <c r="C49" s="54"/>
      <c r="D49" s="90"/>
      <c r="E49" s="80"/>
      <c r="F49" s="111"/>
      <c r="G49" s="93"/>
      <c r="H49" s="114"/>
      <c r="I49" s="113"/>
      <c r="J49" s="114"/>
      <c r="K49" s="56"/>
      <c r="L49" s="115"/>
      <c r="M49" s="55"/>
      <c r="N49" s="93"/>
      <c r="O49" s="93"/>
      <c r="P49" s="116" t="s">
        <v>58</v>
      </c>
      <c r="Q49" s="59" t="s">
        <v>17</v>
      </c>
      <c r="R49" s="60"/>
      <c r="S49" s="60"/>
      <c r="T49" s="60"/>
      <c r="U49" s="60"/>
      <c r="V49" s="61"/>
    </row>
    <row r="50" spans="1:22" s="2" customFormat="1" ht="16.5" customHeight="1" x14ac:dyDescent="0.2">
      <c r="A50" s="62"/>
      <c r="B50" s="63"/>
      <c r="C50" s="64"/>
      <c r="D50" s="128"/>
      <c r="E50" s="125"/>
      <c r="F50" s="126"/>
      <c r="G50" s="70"/>
      <c r="H50" s="118"/>
      <c r="I50" s="118"/>
      <c r="J50" s="118"/>
      <c r="K50" s="84"/>
      <c r="L50" s="119"/>
      <c r="M50" s="69"/>
      <c r="N50" s="70"/>
      <c r="O50" s="70"/>
      <c r="P50" s="71"/>
      <c r="Q50" s="44"/>
      <c r="R50" s="44"/>
      <c r="S50" s="44"/>
      <c r="T50" s="44"/>
      <c r="U50" s="44"/>
      <c r="V50" s="72"/>
    </row>
    <row r="51" spans="1:22" s="2" customFormat="1" ht="16.5" customHeight="1" x14ac:dyDescent="0.2">
      <c r="A51" s="34">
        <f>MAX($A$6:A50)+1</f>
        <v>10</v>
      </c>
      <c r="B51" s="35">
        <f>MAX($B$6:B49)+1</f>
        <v>46237</v>
      </c>
      <c r="C51" s="36">
        <f>WEEKDAY(B51)</f>
        <v>2</v>
      </c>
      <c r="D51" s="82"/>
      <c r="E51" s="120" t="s">
        <v>58</v>
      </c>
      <c r="F51" s="106"/>
      <c r="H51" s="89" t="s">
        <v>55</v>
      </c>
      <c r="I51" s="4"/>
      <c r="J51" s="121"/>
      <c r="K51" s="3"/>
      <c r="L51" s="122"/>
      <c r="M51" s="4"/>
      <c r="O51" s="89"/>
      <c r="P51" s="43"/>
      <c r="Q51" s="44"/>
      <c r="R51" s="44">
        <v>1</v>
      </c>
      <c r="S51" s="44"/>
      <c r="T51" s="44"/>
      <c r="U51" s="44"/>
      <c r="V51" s="78" t="s">
        <v>54</v>
      </c>
    </row>
    <row r="52" spans="1:22" s="2" customFormat="1" ht="16.5" customHeight="1" x14ac:dyDescent="0.2">
      <c r="A52" s="52"/>
      <c r="B52" s="53"/>
      <c r="C52" s="54"/>
      <c r="D52" s="90"/>
      <c r="E52" s="80"/>
      <c r="F52" s="111"/>
      <c r="G52" s="93"/>
      <c r="H52" s="114"/>
      <c r="I52" s="113"/>
      <c r="J52" s="114"/>
      <c r="K52" s="56"/>
      <c r="L52" s="115"/>
      <c r="M52" s="55"/>
      <c r="N52" s="93"/>
      <c r="O52" s="93"/>
      <c r="P52" s="116" t="s">
        <v>58</v>
      </c>
      <c r="Q52" s="59" t="s">
        <v>17</v>
      </c>
      <c r="R52" s="60" t="s">
        <v>57</v>
      </c>
      <c r="S52" s="60"/>
      <c r="T52" s="60"/>
      <c r="U52" s="60"/>
      <c r="V52" s="61"/>
    </row>
    <row r="53" spans="1:22" s="2" customFormat="1" ht="16.5" customHeight="1" x14ac:dyDescent="0.2">
      <c r="A53" s="34"/>
      <c r="B53" s="35"/>
      <c r="C53" s="36"/>
      <c r="D53" s="82"/>
      <c r="E53" s="125"/>
      <c r="F53" s="126"/>
      <c r="G53" s="70"/>
      <c r="H53" s="118"/>
      <c r="I53" s="118"/>
      <c r="J53" s="118"/>
      <c r="K53" s="84"/>
      <c r="L53" s="119"/>
      <c r="M53" s="69"/>
      <c r="N53" s="70"/>
      <c r="O53" s="70"/>
      <c r="P53" s="71"/>
      <c r="Q53" s="44"/>
      <c r="R53" s="44"/>
      <c r="S53" s="44"/>
      <c r="T53" s="44"/>
      <c r="U53" s="44"/>
      <c r="V53" s="72"/>
    </row>
    <row r="54" spans="1:22" s="2" customFormat="1" ht="16.5" customHeight="1" x14ac:dyDescent="0.2">
      <c r="A54" s="34">
        <f>MAX($A$6:A53)+1</f>
        <v>11</v>
      </c>
      <c r="B54" s="35">
        <f>MAX($B$6:B53)+1</f>
        <v>46238</v>
      </c>
      <c r="C54" s="36">
        <f>WEEKDAY(B54)</f>
        <v>3</v>
      </c>
      <c r="D54" s="82"/>
      <c r="E54" s="123" t="s">
        <v>58</v>
      </c>
      <c r="F54" s="106"/>
      <c r="H54" s="89" t="s">
        <v>55</v>
      </c>
      <c r="I54" s="4"/>
      <c r="J54" s="121"/>
      <c r="K54" s="3"/>
      <c r="L54" s="122"/>
      <c r="M54" s="4"/>
      <c r="O54" s="89"/>
      <c r="P54" s="43"/>
      <c r="Q54" s="44"/>
      <c r="R54" s="44">
        <v>1</v>
      </c>
      <c r="S54" s="44"/>
      <c r="T54" s="44"/>
      <c r="U54" s="44"/>
      <c r="V54" s="78" t="s">
        <v>54</v>
      </c>
    </row>
    <row r="55" spans="1:22" s="2" customFormat="1" ht="16.5" customHeight="1" x14ac:dyDescent="0.2">
      <c r="A55" s="52"/>
      <c r="B55" s="53"/>
      <c r="C55" s="54"/>
      <c r="D55" s="90"/>
      <c r="E55" s="129"/>
      <c r="F55" s="111"/>
      <c r="G55" s="93"/>
      <c r="H55" s="114"/>
      <c r="I55" s="113"/>
      <c r="J55" s="114"/>
      <c r="K55" s="56"/>
      <c r="L55" s="115"/>
      <c r="M55" s="55"/>
      <c r="N55" s="93"/>
      <c r="O55" s="93"/>
      <c r="P55" s="116" t="s">
        <v>58</v>
      </c>
      <c r="Q55" s="59" t="s">
        <v>17</v>
      </c>
      <c r="R55" s="60" t="s">
        <v>57</v>
      </c>
      <c r="S55" s="60"/>
      <c r="T55" s="60"/>
      <c r="U55" s="60"/>
      <c r="V55" s="61"/>
    </row>
    <row r="56" spans="1:22" s="2" customFormat="1" ht="16.5" customHeight="1" x14ac:dyDescent="0.2">
      <c r="A56" s="34"/>
      <c r="B56" s="35"/>
      <c r="C56" s="36"/>
      <c r="D56" s="82"/>
      <c r="E56" s="125"/>
      <c r="F56" s="126"/>
      <c r="G56" s="70"/>
      <c r="H56" s="118"/>
      <c r="I56" s="118"/>
      <c r="J56" s="118"/>
      <c r="K56" s="84"/>
      <c r="L56" s="119"/>
      <c r="M56" s="69"/>
      <c r="N56" s="70"/>
      <c r="O56" s="70"/>
      <c r="P56" s="71"/>
      <c r="Q56" s="44"/>
      <c r="R56" s="44"/>
      <c r="S56" s="44"/>
      <c r="T56" s="44"/>
      <c r="U56" s="44"/>
      <c r="V56" s="72"/>
    </row>
    <row r="57" spans="1:22" s="2" customFormat="1" ht="16.5" customHeight="1" x14ac:dyDescent="0.2">
      <c r="A57" s="34">
        <f>MAX($A$6:A56)+1</f>
        <v>12</v>
      </c>
      <c r="B57" s="35">
        <f>MAX($B$6:B56)+1</f>
        <v>46239</v>
      </c>
      <c r="C57" s="36">
        <f>WEEKDAY(B57)</f>
        <v>4</v>
      </c>
      <c r="D57" s="82"/>
      <c r="E57" s="123" t="s">
        <v>58</v>
      </c>
      <c r="F57" s="106"/>
      <c r="H57" s="89" t="s">
        <v>55</v>
      </c>
      <c r="I57" s="4"/>
      <c r="J57" s="121"/>
      <c r="K57" s="3"/>
      <c r="L57" s="122"/>
      <c r="M57" s="4"/>
      <c r="O57" s="89"/>
      <c r="P57" s="43"/>
      <c r="Q57" s="44"/>
      <c r="R57" s="44">
        <v>1</v>
      </c>
      <c r="S57" s="44"/>
      <c r="T57" s="44"/>
      <c r="U57" s="44"/>
      <c r="V57" s="78" t="s">
        <v>54</v>
      </c>
    </row>
    <row r="58" spans="1:22" s="2" customFormat="1" ht="16.5" customHeight="1" x14ac:dyDescent="0.2">
      <c r="A58" s="52"/>
      <c r="B58" s="53"/>
      <c r="C58" s="54"/>
      <c r="D58" s="90"/>
      <c r="E58" s="129"/>
      <c r="F58" s="111"/>
      <c r="G58" s="93"/>
      <c r="H58" s="114"/>
      <c r="I58" s="113"/>
      <c r="J58" s="114"/>
      <c r="K58" s="56"/>
      <c r="L58" s="115"/>
      <c r="M58" s="55"/>
      <c r="N58" s="93"/>
      <c r="O58" s="93"/>
      <c r="P58" s="116" t="s">
        <v>58</v>
      </c>
      <c r="Q58" s="59" t="s">
        <v>17</v>
      </c>
      <c r="R58" s="60" t="s">
        <v>57</v>
      </c>
      <c r="S58" s="60"/>
      <c r="T58" s="60"/>
      <c r="U58" s="60"/>
      <c r="V58" s="61"/>
    </row>
    <row r="59" spans="1:22" s="2" customFormat="1" ht="16.5" customHeight="1" x14ac:dyDescent="0.2">
      <c r="A59" s="62"/>
      <c r="B59" s="63"/>
      <c r="C59" s="64"/>
      <c r="D59" s="128"/>
      <c r="E59" s="130"/>
      <c r="F59" s="39"/>
      <c r="G59" s="131"/>
      <c r="H59" s="69"/>
      <c r="I59" s="70"/>
      <c r="J59" s="118"/>
      <c r="K59" s="84"/>
      <c r="L59" s="119"/>
      <c r="M59" s="69"/>
      <c r="N59" s="70"/>
      <c r="O59" s="70"/>
      <c r="P59" s="71"/>
      <c r="Q59" s="44"/>
      <c r="R59" s="44"/>
      <c r="S59" s="44"/>
      <c r="T59" s="44"/>
      <c r="U59" s="44"/>
      <c r="V59" s="72"/>
    </row>
    <row r="60" spans="1:22" s="2" customFormat="1" ht="16.5" customHeight="1" x14ac:dyDescent="0.2">
      <c r="A60" s="34">
        <f>MAX($A$6:A59)+1</f>
        <v>13</v>
      </c>
      <c r="B60" s="35">
        <f>MAX($B$6:B59)+1</f>
        <v>46240</v>
      </c>
      <c r="C60" s="36">
        <f>WEEKDAY(B60)</f>
        <v>5</v>
      </c>
      <c r="D60" s="82"/>
      <c r="E60" s="123" t="s">
        <v>58</v>
      </c>
      <c r="F60" s="106"/>
      <c r="H60" s="89" t="s">
        <v>55</v>
      </c>
      <c r="I60" s="4"/>
      <c r="J60" s="121"/>
      <c r="K60" s="3"/>
      <c r="L60" s="122"/>
      <c r="M60" s="4"/>
      <c r="O60" s="89"/>
      <c r="P60" s="43"/>
      <c r="Q60" s="44"/>
      <c r="R60" s="44">
        <v>1</v>
      </c>
      <c r="S60" s="44"/>
      <c r="T60" s="44"/>
      <c r="U60" s="44"/>
      <c r="V60" s="78" t="s">
        <v>54</v>
      </c>
    </row>
    <row r="61" spans="1:22" s="2" customFormat="1" ht="16.5" customHeight="1" x14ac:dyDescent="0.2">
      <c r="A61" s="52"/>
      <c r="B61" s="53"/>
      <c r="C61" s="54"/>
      <c r="D61" s="90"/>
      <c r="E61" s="129"/>
      <c r="F61" s="111"/>
      <c r="G61" s="93"/>
      <c r="H61" s="114"/>
      <c r="I61" s="113"/>
      <c r="J61" s="114"/>
      <c r="K61" s="56"/>
      <c r="L61" s="115"/>
      <c r="M61" s="55"/>
      <c r="N61" s="93"/>
      <c r="O61" s="93"/>
      <c r="P61" s="116" t="s">
        <v>58</v>
      </c>
      <c r="Q61" s="59" t="s">
        <v>17</v>
      </c>
      <c r="R61" s="60" t="s">
        <v>57</v>
      </c>
      <c r="S61" s="60"/>
      <c r="T61" s="60"/>
      <c r="U61" s="60"/>
      <c r="V61" s="61"/>
    </row>
    <row r="62" spans="1:22" s="2" customFormat="1" ht="16.5" customHeight="1" x14ac:dyDescent="0.2">
      <c r="A62" s="62"/>
      <c r="B62" s="63"/>
      <c r="C62" s="64"/>
      <c r="D62" s="82"/>
      <c r="E62" s="83"/>
      <c r="F62" s="39"/>
      <c r="G62" s="131"/>
      <c r="H62" s="69"/>
      <c r="I62" s="70"/>
      <c r="J62" s="132"/>
      <c r="K62" s="84"/>
      <c r="L62" s="133"/>
      <c r="M62" s="134"/>
      <c r="N62" s="70"/>
      <c r="O62" s="70"/>
      <c r="P62" s="71"/>
      <c r="Q62" s="85"/>
      <c r="R62" s="44"/>
      <c r="S62" s="44"/>
      <c r="T62" s="44"/>
      <c r="U62" s="44"/>
      <c r="V62" s="50"/>
    </row>
    <row r="63" spans="1:22" s="2" customFormat="1" ht="16.5" customHeight="1" x14ac:dyDescent="0.2">
      <c r="A63" s="34">
        <f>MAX($A$6:A62)+1</f>
        <v>14</v>
      </c>
      <c r="B63" s="35">
        <f>MAX($B$6:B62)+1</f>
        <v>46241</v>
      </c>
      <c r="C63" s="36">
        <f>WEEKDAY(B63)</f>
        <v>6</v>
      </c>
      <c r="D63" s="82"/>
      <c r="E63" s="123" t="s">
        <v>58</v>
      </c>
      <c r="F63" s="127" t="s">
        <v>14</v>
      </c>
      <c r="G63" s="41" t="s">
        <v>51</v>
      </c>
      <c r="H63" s="89"/>
      <c r="I63" s="4"/>
      <c r="J63" s="121"/>
      <c r="K63" s="3"/>
      <c r="L63" s="122"/>
      <c r="M63" s="4"/>
      <c r="O63" s="89"/>
      <c r="P63" s="43"/>
      <c r="Q63" s="44"/>
      <c r="R63" s="44">
        <v>1</v>
      </c>
      <c r="S63" s="44"/>
      <c r="T63" s="44"/>
      <c r="U63" s="44"/>
      <c r="V63" s="78" t="s">
        <v>54</v>
      </c>
    </row>
    <row r="64" spans="1:22" s="2" customFormat="1" ht="16.5" customHeight="1" x14ac:dyDescent="0.2">
      <c r="A64" s="34"/>
      <c r="B64" s="35"/>
      <c r="C64" s="36"/>
      <c r="D64" s="82"/>
      <c r="E64" s="123" t="s">
        <v>53</v>
      </c>
      <c r="F64" s="106" t="s">
        <v>19</v>
      </c>
      <c r="H64" s="89" t="s">
        <v>59</v>
      </c>
      <c r="I64" s="4"/>
      <c r="J64" s="121"/>
      <c r="K64" s="3"/>
      <c r="L64" s="122"/>
      <c r="M64" s="4"/>
      <c r="O64" s="89"/>
      <c r="P64" s="43"/>
      <c r="Q64" s="44"/>
      <c r="R64" s="44" t="s">
        <v>57</v>
      </c>
      <c r="S64" s="44"/>
      <c r="T64" s="44"/>
      <c r="U64" s="44"/>
      <c r="V64" s="78"/>
    </row>
    <row r="65" spans="1:23" s="2" customFormat="1" ht="16.5" customHeight="1" x14ac:dyDescent="0.2">
      <c r="A65" s="52"/>
      <c r="B65" s="53"/>
      <c r="C65" s="54"/>
      <c r="D65" s="90"/>
      <c r="E65" s="129"/>
      <c r="F65" s="124"/>
      <c r="G65" s="135"/>
      <c r="H65" s="114"/>
      <c r="I65" s="55"/>
      <c r="J65" s="55"/>
      <c r="K65" s="56"/>
      <c r="L65" s="115"/>
      <c r="M65" s="55"/>
      <c r="N65" s="93"/>
      <c r="O65" s="93"/>
      <c r="P65" s="116" t="s">
        <v>53</v>
      </c>
      <c r="Q65" s="59" t="s">
        <v>34</v>
      </c>
      <c r="R65" s="60"/>
      <c r="S65" s="60"/>
      <c r="T65" s="60"/>
      <c r="U65" s="60"/>
      <c r="V65" s="61"/>
    </row>
    <row r="66" spans="1:23" s="2" customFormat="1" ht="16.5" customHeight="1" x14ac:dyDescent="0.2">
      <c r="A66" s="62"/>
      <c r="B66" s="63"/>
      <c r="C66" s="64"/>
      <c r="D66" s="74"/>
      <c r="E66" s="83"/>
      <c r="F66" s="39"/>
      <c r="G66" s="131"/>
      <c r="H66" s="69"/>
      <c r="I66" s="70"/>
      <c r="J66" s="4"/>
      <c r="K66" s="84"/>
      <c r="L66" s="119"/>
      <c r="M66" s="69"/>
      <c r="N66" s="70"/>
      <c r="O66" s="70"/>
      <c r="P66" s="136"/>
      <c r="Q66" s="85"/>
      <c r="R66" s="44"/>
      <c r="S66" s="44"/>
      <c r="T66" s="44"/>
      <c r="U66" s="44"/>
      <c r="V66" s="50"/>
    </row>
    <row r="67" spans="1:23" s="2" customFormat="1" ht="16.5" customHeight="1" x14ac:dyDescent="0.2">
      <c r="A67" s="34">
        <f>MAX($A$6:A66)+1</f>
        <v>15</v>
      </c>
      <c r="B67" s="35">
        <f>MAX($B$6:B66)+1</f>
        <v>46242</v>
      </c>
      <c r="C67" s="46">
        <f>WEEKDAY(B67)</f>
        <v>7</v>
      </c>
      <c r="D67" s="74"/>
      <c r="E67" s="83" t="s">
        <v>53</v>
      </c>
      <c r="F67" s="127"/>
      <c r="G67" s="40"/>
      <c r="H67" s="89" t="s">
        <v>55</v>
      </c>
      <c r="I67" s="98"/>
      <c r="J67" s="41"/>
      <c r="K67" s="3"/>
      <c r="L67" s="101"/>
      <c r="M67" s="102"/>
      <c r="O67" s="89" t="s">
        <v>56</v>
      </c>
      <c r="P67" s="43"/>
      <c r="Q67" s="44"/>
      <c r="R67" s="44">
        <v>1</v>
      </c>
      <c r="S67" s="44"/>
      <c r="T67" s="44"/>
      <c r="U67" s="44"/>
      <c r="V67" s="78" t="s">
        <v>54</v>
      </c>
    </row>
    <row r="68" spans="1:23" s="2" customFormat="1" ht="16.5" customHeight="1" x14ac:dyDescent="0.2">
      <c r="A68" s="52"/>
      <c r="B68" s="53"/>
      <c r="C68" s="54"/>
      <c r="D68" s="90"/>
      <c r="E68" s="137"/>
      <c r="F68" s="81"/>
      <c r="G68" s="135"/>
      <c r="H68" s="114"/>
      <c r="I68" s="114"/>
      <c r="J68" s="114"/>
      <c r="K68" s="56"/>
      <c r="L68" s="115"/>
      <c r="M68" s="55"/>
      <c r="N68" s="93"/>
      <c r="O68" s="93"/>
      <c r="P68" s="116" t="s">
        <v>53</v>
      </c>
      <c r="Q68" s="59" t="s">
        <v>34</v>
      </c>
      <c r="R68" s="60" t="s">
        <v>57</v>
      </c>
      <c r="S68" s="60"/>
      <c r="T68" s="60"/>
      <c r="U68" s="60"/>
      <c r="V68" s="61"/>
    </row>
    <row r="69" spans="1:23" s="2" customFormat="1" ht="16.5" customHeight="1" x14ac:dyDescent="0.2">
      <c r="A69" s="62"/>
      <c r="B69" s="63"/>
      <c r="C69" s="64"/>
      <c r="D69" s="82"/>
      <c r="E69" s="138"/>
      <c r="F69" s="39"/>
      <c r="G69" s="131"/>
      <c r="H69" s="70"/>
      <c r="I69" s="70"/>
      <c r="J69" s="70"/>
      <c r="K69" s="84"/>
      <c r="L69" s="133"/>
      <c r="M69" s="134"/>
      <c r="N69" s="68"/>
      <c r="O69" s="68"/>
      <c r="P69" s="139"/>
      <c r="Q69" s="140"/>
      <c r="R69" s="100"/>
      <c r="S69" s="99"/>
      <c r="T69" s="99"/>
      <c r="U69" s="99"/>
      <c r="V69" s="50"/>
    </row>
    <row r="70" spans="1:23" s="2" customFormat="1" ht="16.5" customHeight="1" x14ac:dyDescent="0.2">
      <c r="A70" s="34">
        <f>MAX($A$6:A69)+1</f>
        <v>16</v>
      </c>
      <c r="B70" s="35">
        <f>MAX($B$6:B69)+1</f>
        <v>46243</v>
      </c>
      <c r="C70" s="73">
        <f>WEEKDAY(B70)</f>
        <v>1</v>
      </c>
      <c r="D70" s="82"/>
      <c r="E70" s="83" t="s">
        <v>53</v>
      </c>
      <c r="F70" s="39" t="s">
        <v>60</v>
      </c>
      <c r="G70" s="41" t="s">
        <v>51</v>
      </c>
      <c r="H70" s="89"/>
      <c r="I70" s="41"/>
      <c r="K70" s="3"/>
      <c r="L70" s="101"/>
      <c r="M70" s="102"/>
      <c r="N70" s="41"/>
      <c r="P70" s="98"/>
      <c r="Q70" s="99"/>
      <c r="R70" s="100">
        <v>1</v>
      </c>
      <c r="S70" s="99"/>
      <c r="T70" s="99"/>
      <c r="U70" s="99"/>
      <c r="V70" s="78" t="s">
        <v>54</v>
      </c>
    </row>
    <row r="71" spans="1:23" s="2" customFormat="1" ht="16.5" customHeight="1" x14ac:dyDescent="0.2">
      <c r="A71" s="34"/>
      <c r="B71" s="35"/>
      <c r="C71" s="73"/>
      <c r="D71" s="82"/>
      <c r="E71" s="83" t="s">
        <v>50</v>
      </c>
      <c r="F71" s="39"/>
      <c r="G71" s="41" t="s">
        <v>36</v>
      </c>
      <c r="H71" s="89"/>
      <c r="I71" s="41"/>
      <c r="K71" s="3"/>
      <c r="L71" s="101"/>
      <c r="M71" s="102"/>
      <c r="N71" s="41"/>
      <c r="P71" s="98"/>
      <c r="Q71" s="99"/>
      <c r="R71" s="100" t="s">
        <v>57</v>
      </c>
      <c r="S71" s="99"/>
      <c r="T71" s="99"/>
      <c r="U71" s="99"/>
      <c r="V71" s="78" t="s">
        <v>49</v>
      </c>
    </row>
    <row r="72" spans="1:23" s="2" customFormat="1" ht="16.5" customHeight="1" x14ac:dyDescent="0.2">
      <c r="A72" s="34"/>
      <c r="B72" s="35"/>
      <c r="C72" s="73"/>
      <c r="D72" s="82"/>
      <c r="E72" s="83" t="s">
        <v>42</v>
      </c>
      <c r="F72" s="39" t="s">
        <v>61</v>
      </c>
      <c r="G72" s="41"/>
      <c r="H72" s="89" t="s">
        <v>59</v>
      </c>
      <c r="I72" s="41"/>
      <c r="K72" s="3"/>
      <c r="L72" s="101"/>
      <c r="M72" s="102"/>
      <c r="N72" s="41"/>
      <c r="P72" s="98"/>
      <c r="Q72" s="99"/>
      <c r="R72" s="100"/>
      <c r="S72" s="99"/>
      <c r="T72" s="99"/>
      <c r="U72" s="99"/>
      <c r="V72" s="78" t="s">
        <v>52</v>
      </c>
    </row>
    <row r="73" spans="1:23" s="2" customFormat="1" ht="16.5" customHeight="1" x14ac:dyDescent="0.2">
      <c r="A73" s="34"/>
      <c r="B73" s="35"/>
      <c r="C73" s="36"/>
      <c r="D73" s="141"/>
      <c r="E73" s="83"/>
      <c r="F73" s="106"/>
      <c r="H73" s="89" t="s">
        <v>62</v>
      </c>
      <c r="I73" s="107"/>
      <c r="J73" s="107"/>
      <c r="K73" s="41"/>
      <c r="L73" s="41"/>
      <c r="M73" s="4"/>
      <c r="O73" s="107"/>
      <c r="P73" s="107"/>
      <c r="Q73" s="142"/>
      <c r="R73" s="109"/>
      <c r="S73" s="142"/>
      <c r="T73" s="142"/>
      <c r="U73" s="142"/>
      <c r="V73" s="78"/>
      <c r="W73" s="104"/>
    </row>
    <row r="74" spans="1:23" s="2" customFormat="1" ht="16.5" customHeight="1" x14ac:dyDescent="0.2">
      <c r="A74" s="52"/>
      <c r="B74" s="53"/>
      <c r="C74" s="54"/>
      <c r="D74" s="90"/>
      <c r="E74" s="80"/>
      <c r="F74" s="81"/>
      <c r="G74" s="135"/>
      <c r="H74" s="57"/>
      <c r="I74" s="113"/>
      <c r="J74" s="55"/>
      <c r="K74" s="57"/>
      <c r="L74" s="57"/>
      <c r="M74" s="55"/>
      <c r="N74" s="93"/>
      <c r="O74" s="93"/>
      <c r="P74" s="116" t="s">
        <v>42</v>
      </c>
      <c r="Q74" s="59" t="s">
        <v>34</v>
      </c>
      <c r="R74" s="60"/>
      <c r="S74" s="60"/>
      <c r="T74" s="60"/>
      <c r="U74" s="60"/>
      <c r="V74" s="61"/>
    </row>
    <row r="75" spans="1:23" s="2" customFormat="1" ht="16.5" customHeight="1" x14ac:dyDescent="0.2">
      <c r="A75" s="34"/>
      <c r="B75" s="35"/>
      <c r="C75" s="36"/>
      <c r="D75" s="82"/>
      <c r="E75" s="83"/>
      <c r="F75" s="39"/>
      <c r="G75" s="131"/>
      <c r="H75" s="69"/>
      <c r="I75" s="70"/>
      <c r="J75" s="70"/>
      <c r="K75" s="84"/>
      <c r="L75" s="133"/>
      <c r="M75" s="134"/>
      <c r="N75" s="68"/>
      <c r="O75" s="68"/>
      <c r="P75" s="98"/>
      <c r="Q75" s="140"/>
      <c r="R75" s="100"/>
      <c r="S75" s="99"/>
      <c r="T75" s="99"/>
      <c r="U75" s="99"/>
      <c r="V75" s="50" t="s">
        <v>38</v>
      </c>
    </row>
    <row r="76" spans="1:23" s="2" customFormat="1" ht="16.5" customHeight="1" x14ac:dyDescent="0.2">
      <c r="A76" s="34">
        <f>MAX($A$6:A73)+1</f>
        <v>17</v>
      </c>
      <c r="B76" s="35">
        <f>MAX($B$6:B73)+1</f>
        <v>46244</v>
      </c>
      <c r="C76" s="36">
        <f>WEEKDAY(B76)</f>
        <v>2</v>
      </c>
      <c r="D76" s="82"/>
      <c r="E76" s="83"/>
      <c r="F76" s="39"/>
      <c r="G76" s="40"/>
      <c r="H76" s="89" t="s">
        <v>63</v>
      </c>
      <c r="K76" s="3"/>
      <c r="L76" s="101"/>
      <c r="M76" s="102"/>
      <c r="N76" s="41"/>
      <c r="O76" s="41"/>
      <c r="P76" s="98"/>
      <c r="Q76" s="99"/>
      <c r="R76" s="100">
        <v>1</v>
      </c>
      <c r="S76" s="99"/>
      <c r="T76" s="99"/>
      <c r="U76" s="99"/>
      <c r="V76" s="50" t="s">
        <v>64</v>
      </c>
    </row>
    <row r="77" spans="1:23" s="2" customFormat="1" ht="16.5" customHeight="1" x14ac:dyDescent="0.2">
      <c r="A77" s="34"/>
      <c r="B77" s="35"/>
      <c r="C77" s="36"/>
      <c r="D77" s="82"/>
      <c r="E77" s="83"/>
      <c r="F77" s="39"/>
      <c r="G77" s="40"/>
      <c r="H77" s="89" t="s">
        <v>65</v>
      </c>
      <c r="K77" s="3"/>
      <c r="L77" s="101"/>
      <c r="M77" s="102"/>
      <c r="N77" s="41"/>
      <c r="O77" s="41"/>
      <c r="P77" s="98"/>
      <c r="Q77" s="99"/>
      <c r="R77" s="100"/>
      <c r="S77" s="99"/>
      <c r="T77" s="99"/>
      <c r="U77" s="99"/>
      <c r="V77" s="50" t="s">
        <v>66</v>
      </c>
    </row>
    <row r="78" spans="1:23" s="2" customFormat="1" ht="16.5" customHeight="1" x14ac:dyDescent="0.2">
      <c r="A78" s="34"/>
      <c r="B78" s="35"/>
      <c r="C78" s="36"/>
      <c r="D78" s="82"/>
      <c r="E78" s="83" t="s">
        <v>42</v>
      </c>
      <c r="F78" s="39" t="s">
        <v>14</v>
      </c>
      <c r="G78" s="41" t="s">
        <v>36</v>
      </c>
      <c r="H78" s="89"/>
      <c r="K78" s="3"/>
      <c r="L78" s="101"/>
      <c r="M78" s="102"/>
      <c r="N78" s="41"/>
      <c r="O78" s="41"/>
      <c r="P78" s="143"/>
      <c r="Q78" s="99"/>
      <c r="R78" s="100"/>
      <c r="S78" s="99"/>
      <c r="T78" s="99"/>
      <c r="U78" s="99"/>
      <c r="V78" s="50"/>
    </row>
    <row r="79" spans="1:23" s="2" customFormat="1" ht="16.5" customHeight="1" x14ac:dyDescent="0.2">
      <c r="A79" s="34"/>
      <c r="B79" s="35"/>
      <c r="C79" s="36"/>
      <c r="D79" s="82"/>
      <c r="E79" s="83" t="s">
        <v>67</v>
      </c>
      <c r="F79" s="39" t="s">
        <v>19</v>
      </c>
      <c r="G79" s="41"/>
      <c r="H79" s="89"/>
      <c r="K79" s="3"/>
      <c r="L79" s="101"/>
      <c r="M79" s="102"/>
      <c r="N79" s="41"/>
      <c r="O79" s="41"/>
      <c r="P79" s="143"/>
      <c r="Q79" s="99"/>
      <c r="R79" s="100"/>
      <c r="S79" s="99"/>
      <c r="T79" s="99"/>
      <c r="U79" s="99"/>
      <c r="V79" s="50" t="s">
        <v>32</v>
      </c>
    </row>
    <row r="80" spans="1:23" s="2" customFormat="1" ht="16.5" customHeight="1" x14ac:dyDescent="0.2">
      <c r="A80" s="34"/>
      <c r="B80" s="35"/>
      <c r="C80" s="36"/>
      <c r="D80" s="82">
        <v>0.71527777777777779</v>
      </c>
      <c r="E80" s="83" t="s">
        <v>67</v>
      </c>
      <c r="F80" s="39" t="s">
        <v>60</v>
      </c>
      <c r="G80" s="41" t="s">
        <v>68</v>
      </c>
      <c r="H80" s="89"/>
      <c r="K80" s="3"/>
      <c r="L80" s="101"/>
      <c r="M80" s="102"/>
      <c r="N80" s="41"/>
      <c r="O80" s="41"/>
      <c r="P80" s="143"/>
      <c r="Q80" s="99"/>
      <c r="R80" s="100"/>
      <c r="S80" s="99"/>
      <c r="T80" s="99"/>
      <c r="U80" s="99"/>
      <c r="V80" s="50" t="s">
        <v>69</v>
      </c>
    </row>
    <row r="81" spans="1:23" s="2" customFormat="1" ht="16.5" customHeight="1" x14ac:dyDescent="0.2">
      <c r="A81" s="34"/>
      <c r="B81" s="35"/>
      <c r="C81" s="36"/>
      <c r="D81" s="82">
        <v>0.77777777777777779</v>
      </c>
      <c r="E81" s="75" t="s">
        <v>18</v>
      </c>
      <c r="F81" s="127" t="s">
        <v>61</v>
      </c>
      <c r="G81" s="40"/>
      <c r="H81" s="89"/>
      <c r="I81" s="98"/>
      <c r="K81" s="3"/>
      <c r="L81" s="101"/>
      <c r="M81" s="102"/>
      <c r="N81" s="41"/>
      <c r="O81" s="89"/>
      <c r="P81" s="89"/>
      <c r="Q81" s="108"/>
      <c r="R81" s="109"/>
      <c r="S81" s="108"/>
      <c r="T81" s="108"/>
      <c r="U81" s="108"/>
      <c r="V81" s="50" t="s">
        <v>70</v>
      </c>
    </row>
    <row r="82" spans="1:23" s="2" customFormat="1" ht="16.5" customHeight="1" x14ac:dyDescent="0.2">
      <c r="A82" s="52"/>
      <c r="B82" s="53"/>
      <c r="C82" s="54"/>
      <c r="D82" s="90"/>
      <c r="E82" s="80"/>
      <c r="F82" s="81"/>
      <c r="G82" s="135"/>
      <c r="H82" s="114"/>
      <c r="I82" s="113"/>
      <c r="J82" s="114"/>
      <c r="K82" s="56"/>
      <c r="L82" s="144"/>
      <c r="M82" s="55"/>
      <c r="N82" s="93"/>
      <c r="O82" s="93"/>
      <c r="P82" s="116" t="s">
        <v>18</v>
      </c>
      <c r="Q82" s="59" t="s">
        <v>34</v>
      </c>
      <c r="R82" s="60"/>
      <c r="S82" s="60"/>
      <c r="T82" s="60"/>
      <c r="U82" s="60"/>
      <c r="V82" s="61"/>
    </row>
    <row r="83" spans="1:23" s="2" customFormat="1" ht="16.5" customHeight="1" x14ac:dyDescent="0.2">
      <c r="A83" s="34"/>
      <c r="B83" s="35"/>
      <c r="C83" s="36"/>
      <c r="D83" s="82"/>
      <c r="E83" s="83"/>
      <c r="F83" s="39"/>
      <c r="G83" s="131"/>
      <c r="H83" s="69"/>
      <c r="I83" s="70"/>
      <c r="J83" s="70"/>
      <c r="K83" s="84"/>
      <c r="L83" s="133"/>
      <c r="M83" s="134"/>
      <c r="N83" s="68"/>
      <c r="O83" s="68"/>
      <c r="P83" s="98"/>
      <c r="Q83" s="140"/>
      <c r="R83" s="100"/>
      <c r="S83" s="99"/>
      <c r="T83" s="99"/>
      <c r="U83" s="99"/>
      <c r="V83" s="50"/>
    </row>
    <row r="84" spans="1:23" s="2" customFormat="1" ht="16.5" customHeight="1" x14ac:dyDescent="0.2">
      <c r="A84" s="34">
        <f>MAX($A$6:A83)+1</f>
        <v>18</v>
      </c>
      <c r="B84" s="35">
        <f>MAX($B$6:B83)+1</f>
        <v>46245</v>
      </c>
      <c r="C84" s="73">
        <f>WEEKDAY(B84)</f>
        <v>3</v>
      </c>
      <c r="D84" s="82"/>
      <c r="E84" s="83"/>
      <c r="F84" s="127"/>
      <c r="G84" s="41"/>
      <c r="H84" s="145" t="s">
        <v>71</v>
      </c>
      <c r="I84" s="98"/>
      <c r="K84" s="3"/>
      <c r="L84" s="101"/>
      <c r="M84" s="102"/>
      <c r="N84" s="41"/>
      <c r="O84" s="89"/>
      <c r="P84" s="89"/>
      <c r="Q84" s="108"/>
      <c r="R84" s="109">
        <v>1</v>
      </c>
      <c r="S84" s="108"/>
      <c r="T84" s="108"/>
      <c r="U84" s="108"/>
      <c r="V84" s="50"/>
    </row>
    <row r="85" spans="1:23" s="2" customFormat="1" ht="16.5" customHeight="1" x14ac:dyDescent="0.2">
      <c r="A85" s="34"/>
      <c r="B85" s="146" t="s">
        <v>72</v>
      </c>
      <c r="C85" s="36"/>
      <c r="D85" s="82"/>
      <c r="E85" s="83"/>
      <c r="F85" s="106"/>
      <c r="G85" s="40"/>
      <c r="H85" s="147"/>
      <c r="I85" s="98"/>
      <c r="K85" s="3"/>
      <c r="L85" s="101"/>
      <c r="M85" s="102"/>
      <c r="N85" s="41"/>
      <c r="O85" s="89"/>
      <c r="P85" s="89"/>
      <c r="Q85" s="108"/>
      <c r="R85" s="109"/>
      <c r="S85" s="108"/>
      <c r="T85" s="108"/>
      <c r="U85" s="108"/>
      <c r="V85" s="50" t="s">
        <v>73</v>
      </c>
      <c r="W85" s="104"/>
    </row>
    <row r="86" spans="1:23" s="2" customFormat="1" ht="16.5" customHeight="1" x14ac:dyDescent="0.2">
      <c r="A86" s="34"/>
      <c r="B86" s="35"/>
      <c r="C86" s="36"/>
      <c r="D86" s="82"/>
      <c r="E86" s="83"/>
      <c r="F86" s="39"/>
      <c r="G86" s="40"/>
      <c r="H86" s="89" t="s">
        <v>74</v>
      </c>
      <c r="I86" s="98"/>
      <c r="K86" s="3"/>
      <c r="L86" s="101"/>
      <c r="M86" s="102"/>
      <c r="N86" s="41"/>
      <c r="O86" s="89"/>
      <c r="P86" s="89"/>
      <c r="Q86" s="108"/>
      <c r="R86" s="109"/>
      <c r="S86" s="108"/>
      <c r="T86" s="108"/>
      <c r="U86" s="108"/>
      <c r="V86" s="50"/>
    </row>
    <row r="87" spans="1:23" s="2" customFormat="1" ht="16.5" customHeight="1" x14ac:dyDescent="0.2">
      <c r="A87" s="34"/>
      <c r="B87" s="35"/>
      <c r="C87" s="36"/>
      <c r="D87" s="82"/>
      <c r="E87" s="75"/>
      <c r="F87" s="76"/>
      <c r="G87" s="40"/>
      <c r="H87" s="89" t="s">
        <v>20</v>
      </c>
      <c r="I87" s="98"/>
      <c r="K87" s="3"/>
      <c r="L87" s="101"/>
      <c r="M87" s="102"/>
      <c r="N87" s="41"/>
      <c r="O87" s="89"/>
      <c r="P87" s="89"/>
      <c r="Q87" s="108"/>
      <c r="R87" s="109"/>
      <c r="S87" s="108"/>
      <c r="T87" s="108"/>
      <c r="U87" s="108"/>
      <c r="V87" s="50"/>
    </row>
    <row r="88" spans="1:23" s="2" customFormat="1" ht="16.5" customHeight="1" x14ac:dyDescent="0.2">
      <c r="A88" s="52"/>
      <c r="B88" s="53"/>
      <c r="C88" s="54"/>
      <c r="D88" s="90"/>
      <c r="E88" s="80"/>
      <c r="F88" s="81"/>
      <c r="G88" s="135"/>
      <c r="H88" s="114"/>
      <c r="I88" s="113"/>
      <c r="J88" s="114"/>
      <c r="K88" s="56"/>
      <c r="L88" s="144"/>
      <c r="M88" s="55"/>
      <c r="N88" s="93"/>
      <c r="O88" s="93"/>
      <c r="P88" s="116" t="s">
        <v>18</v>
      </c>
      <c r="Q88" s="59" t="s">
        <v>34</v>
      </c>
      <c r="R88" s="60"/>
      <c r="S88" s="60"/>
      <c r="T88" s="60"/>
      <c r="U88" s="60"/>
      <c r="V88" s="61"/>
    </row>
    <row r="89" spans="1:23" s="2" customFormat="1" ht="16.5" customHeight="1" x14ac:dyDescent="0.2">
      <c r="A89" s="62"/>
      <c r="B89" s="63"/>
      <c r="C89" s="64"/>
      <c r="D89" s="128"/>
      <c r="E89" s="148"/>
      <c r="F89" s="126"/>
      <c r="G89" s="69"/>
      <c r="H89" s="68"/>
      <c r="I89" s="68"/>
      <c r="J89" s="69"/>
      <c r="K89" s="84"/>
      <c r="L89" s="133"/>
      <c r="M89" s="134"/>
      <c r="N89" s="70"/>
      <c r="O89" s="70"/>
      <c r="P89" s="98"/>
      <c r="Q89" s="44"/>
      <c r="R89" s="44"/>
      <c r="S89" s="44"/>
      <c r="T89" s="44"/>
      <c r="U89" s="44"/>
      <c r="V89" s="50"/>
    </row>
    <row r="90" spans="1:23" s="2" customFormat="1" ht="16.5" customHeight="1" x14ac:dyDescent="0.2">
      <c r="A90" s="34"/>
      <c r="B90" s="35"/>
      <c r="C90" s="36"/>
      <c r="D90" s="74"/>
      <c r="E90" s="125"/>
      <c r="F90" s="127"/>
      <c r="G90" s="4"/>
      <c r="H90" s="41"/>
      <c r="I90" s="41"/>
      <c r="J90" s="4"/>
      <c r="K90" s="3"/>
      <c r="L90" s="101"/>
      <c r="M90" s="102"/>
      <c r="P90" s="98"/>
      <c r="Q90" s="44"/>
      <c r="R90" s="44"/>
      <c r="S90" s="44"/>
      <c r="T90" s="44"/>
      <c r="U90" s="44"/>
      <c r="V90" s="50"/>
    </row>
    <row r="91" spans="1:23" s="2" customFormat="1" ht="16.5" customHeight="1" x14ac:dyDescent="0.2">
      <c r="A91" s="34">
        <f>MAX($A$6:A89)+1</f>
        <v>19</v>
      </c>
      <c r="B91" s="35">
        <f>MAX($B$6:B88)+1</f>
        <v>46246</v>
      </c>
      <c r="C91" s="36">
        <f>WEEKDAY(B91)</f>
        <v>4</v>
      </c>
      <c r="D91" s="47">
        <v>0.59027777777777779</v>
      </c>
      <c r="E91" s="75" t="s">
        <v>18</v>
      </c>
      <c r="F91" s="49" t="s">
        <v>14</v>
      </c>
      <c r="G91" s="2" t="s">
        <v>75</v>
      </c>
      <c r="H91" s="149"/>
      <c r="I91" s="4"/>
      <c r="J91" s="4"/>
      <c r="K91" s="3"/>
      <c r="L91" s="122"/>
      <c r="M91" s="4"/>
      <c r="P91" s="43"/>
      <c r="Q91" s="44"/>
      <c r="R91" s="44">
        <v>1</v>
      </c>
      <c r="S91" s="44"/>
      <c r="T91" s="44"/>
      <c r="U91" s="44"/>
      <c r="V91" s="50" t="s">
        <v>76</v>
      </c>
    </row>
    <row r="92" spans="1:23" s="2" customFormat="1" ht="16.5" customHeight="1" x14ac:dyDescent="0.2">
      <c r="A92" s="34"/>
      <c r="B92" s="35"/>
      <c r="C92" s="36"/>
      <c r="D92" s="74">
        <v>0.83333333333333337</v>
      </c>
      <c r="E92" s="83" t="s">
        <v>13</v>
      </c>
      <c r="F92" s="39" t="s">
        <v>19</v>
      </c>
      <c r="G92" s="149"/>
      <c r="H92" s="2" t="s">
        <v>77</v>
      </c>
      <c r="M92" s="4"/>
      <c r="P92" s="43"/>
      <c r="Q92" s="44"/>
      <c r="R92" s="44"/>
      <c r="S92" s="44"/>
      <c r="T92" s="44"/>
      <c r="U92" s="44"/>
      <c r="V92" s="50" t="s">
        <v>78</v>
      </c>
    </row>
    <row r="93" spans="1:23" s="2" customFormat="1" ht="16.5" customHeight="1" thickBot="1" x14ac:dyDescent="0.25">
      <c r="A93" s="150"/>
      <c r="B93" s="151"/>
      <c r="C93" s="152"/>
      <c r="D93" s="153"/>
      <c r="E93" s="154"/>
      <c r="F93" s="155"/>
      <c r="G93" s="156"/>
      <c r="H93" s="157"/>
      <c r="I93" s="157"/>
      <c r="J93" s="157"/>
      <c r="K93" s="157"/>
      <c r="L93" s="157"/>
      <c r="M93" s="158"/>
      <c r="N93" s="157"/>
      <c r="O93" s="157"/>
      <c r="P93" s="159"/>
      <c r="Q93" s="160"/>
      <c r="R93" s="160"/>
      <c r="S93" s="160"/>
      <c r="T93" s="160"/>
      <c r="U93" s="160"/>
      <c r="V93" s="161"/>
    </row>
    <row r="94" spans="1:23" ht="17.5" x14ac:dyDescent="0.2">
      <c r="A94" s="162" t="s">
        <v>79</v>
      </c>
      <c r="P94" s="165"/>
      <c r="Q94" s="166"/>
      <c r="R94" s="163">
        <f>SUM(R6:R93)</f>
        <v>18</v>
      </c>
    </row>
    <row r="99" spans="1:22" s="2" customFormat="1" ht="16.5" customHeight="1" x14ac:dyDescent="0.2">
      <c r="A99" s="168"/>
      <c r="B99" s="169"/>
      <c r="C99" s="170"/>
      <c r="D99" s="3"/>
      <c r="E99" s="171"/>
      <c r="F99" s="4"/>
      <c r="G99" s="41"/>
      <c r="H99" s="4"/>
      <c r="I99" s="41"/>
      <c r="J99" s="41"/>
      <c r="K99" s="3"/>
      <c r="L99" s="41"/>
      <c r="M99" s="41"/>
      <c r="N99" s="41"/>
      <c r="O99" s="4"/>
      <c r="P99" s="98"/>
      <c r="Q99" s="172"/>
      <c r="R99" s="172"/>
      <c r="S99" s="172"/>
      <c r="T99" s="172"/>
      <c r="U99" s="172"/>
      <c r="V99" s="6"/>
    </row>
    <row r="100" spans="1:22" s="2" customFormat="1" ht="16.5" customHeight="1" x14ac:dyDescent="0.2">
      <c r="A100" s="168"/>
      <c r="B100" s="169"/>
      <c r="C100" s="170"/>
      <c r="D100" s="3"/>
      <c r="E100" s="122"/>
      <c r="F100" s="4"/>
      <c r="G100" s="41"/>
      <c r="H100" s="4"/>
      <c r="I100" s="98"/>
      <c r="J100" s="89"/>
      <c r="K100" s="3"/>
      <c r="L100" s="173"/>
      <c r="M100" s="4"/>
      <c r="N100" s="41"/>
      <c r="O100" s="4"/>
      <c r="P100" s="89"/>
      <c r="Q100" s="89"/>
      <c r="R100" s="89"/>
      <c r="S100" s="89"/>
      <c r="T100" s="89"/>
      <c r="U100" s="89"/>
      <c r="V100" s="172"/>
    </row>
    <row r="101" spans="1:22" s="2" customFormat="1" ht="16.5" customHeight="1" x14ac:dyDescent="0.2">
      <c r="A101" s="168"/>
      <c r="B101" s="169"/>
      <c r="C101" s="170"/>
      <c r="D101" s="3"/>
      <c r="E101" s="122"/>
      <c r="F101" s="4"/>
      <c r="H101" s="107"/>
      <c r="I101" s="89"/>
      <c r="J101" s="89"/>
      <c r="K101" s="3"/>
      <c r="L101" s="173"/>
      <c r="M101" s="4"/>
      <c r="O101" s="107"/>
      <c r="P101" s="89"/>
      <c r="Q101" s="89"/>
      <c r="R101" s="89"/>
      <c r="S101" s="89"/>
      <c r="T101" s="89"/>
      <c r="U101" s="89"/>
      <c r="V101" s="6"/>
    </row>
    <row r="102" spans="1:22" s="2" customFormat="1" ht="16.5" customHeight="1" x14ac:dyDescent="0.2">
      <c r="A102" s="168"/>
      <c r="B102" s="169"/>
      <c r="C102" s="170"/>
      <c r="D102" s="3"/>
      <c r="E102" s="122"/>
      <c r="F102" s="4"/>
      <c r="H102" s="107"/>
      <c r="I102" s="89"/>
      <c r="J102" s="4"/>
      <c r="K102" s="3"/>
      <c r="L102" s="122"/>
      <c r="M102" s="4"/>
      <c r="P102" s="98"/>
      <c r="Q102" s="172"/>
      <c r="R102" s="172"/>
      <c r="S102" s="172"/>
      <c r="T102" s="172"/>
      <c r="U102" s="172"/>
      <c r="V102" s="41"/>
    </row>
    <row r="103" spans="1:22" s="2" customFormat="1" ht="16.5" customHeight="1" x14ac:dyDescent="0.2">
      <c r="A103" s="168"/>
      <c r="B103" s="169"/>
      <c r="C103" s="170"/>
      <c r="D103" s="3"/>
      <c r="E103" s="122"/>
      <c r="F103" s="4"/>
      <c r="H103" s="107"/>
      <c r="I103" s="98"/>
      <c r="K103" s="3"/>
      <c r="L103" s="122"/>
      <c r="M103" s="4"/>
      <c r="P103" s="98"/>
      <c r="Q103" s="172"/>
      <c r="R103" s="172"/>
      <c r="S103" s="172"/>
      <c r="T103" s="172"/>
      <c r="U103" s="172"/>
      <c r="V103" s="41"/>
    </row>
    <row r="104" spans="1:22" s="2" customFormat="1" ht="16.5" customHeight="1" x14ac:dyDescent="0.2">
      <c r="A104" s="168"/>
      <c r="B104" s="169"/>
      <c r="C104" s="170"/>
      <c r="D104" s="3"/>
      <c r="E104" s="122"/>
      <c r="F104" s="4"/>
      <c r="I104" s="98"/>
      <c r="K104" s="3"/>
      <c r="L104" s="122"/>
      <c r="M104" s="4"/>
      <c r="P104" s="98"/>
      <c r="Q104" s="172"/>
      <c r="R104" s="172"/>
      <c r="S104" s="172"/>
      <c r="T104" s="172"/>
      <c r="U104" s="172"/>
      <c r="V104" s="41"/>
    </row>
    <row r="105" spans="1:22" s="2" customFormat="1" ht="16.5" customHeight="1" x14ac:dyDescent="0.2">
      <c r="A105" s="168"/>
      <c r="B105" s="169"/>
      <c r="C105" s="170"/>
      <c r="D105" s="3"/>
      <c r="E105" s="101"/>
      <c r="F105" s="4"/>
      <c r="H105" s="41"/>
      <c r="I105" s="123"/>
      <c r="J105" s="4"/>
      <c r="K105" s="4"/>
      <c r="L105" s="122"/>
      <c r="M105" s="4"/>
      <c r="P105" s="173"/>
      <c r="Q105" s="4"/>
      <c r="R105" s="4"/>
      <c r="S105" s="4"/>
      <c r="T105" s="4"/>
      <c r="U105" s="4"/>
      <c r="V105" s="41"/>
    </row>
    <row r="106" spans="1:22" s="2" customFormat="1" ht="16.5" customHeight="1" x14ac:dyDescent="0.2">
      <c r="A106" s="168"/>
      <c r="B106" s="169"/>
      <c r="C106" s="170"/>
      <c r="D106" s="3"/>
      <c r="E106" s="171"/>
      <c r="F106" s="4"/>
      <c r="G106" s="41"/>
      <c r="K106" s="3"/>
      <c r="L106" s="101"/>
      <c r="M106" s="102"/>
      <c r="N106" s="41"/>
      <c r="O106" s="41"/>
      <c r="P106" s="98"/>
      <c r="Q106" s="172"/>
      <c r="R106" s="172"/>
      <c r="S106" s="172"/>
      <c r="T106" s="172"/>
      <c r="U106" s="172"/>
      <c r="V106" s="6"/>
    </row>
    <row r="107" spans="1:22" s="2" customFormat="1" ht="16.5" customHeight="1" x14ac:dyDescent="0.2">
      <c r="A107" s="168"/>
      <c r="B107" s="169"/>
      <c r="C107" s="170"/>
      <c r="D107" s="3"/>
      <c r="E107" s="101"/>
      <c r="F107" s="4"/>
      <c r="G107" s="41"/>
      <c r="H107" s="89"/>
      <c r="I107" s="41"/>
      <c r="K107" s="3"/>
      <c r="L107" s="101"/>
      <c r="M107" s="102"/>
      <c r="N107" s="41"/>
      <c r="P107" s="98"/>
      <c r="Q107" s="172"/>
      <c r="R107" s="172"/>
      <c r="S107" s="172"/>
      <c r="T107" s="172"/>
      <c r="U107" s="172"/>
      <c r="V107" s="6"/>
    </row>
    <row r="108" spans="1:22" s="2" customFormat="1" ht="17.399999999999999" customHeight="1" x14ac:dyDescent="0.2">
      <c r="A108" s="168"/>
      <c r="B108" s="169"/>
      <c r="C108" s="170"/>
      <c r="D108" s="3"/>
      <c r="E108" s="122"/>
      <c r="F108" s="4"/>
      <c r="G108" s="41"/>
      <c r="H108" s="4"/>
      <c r="I108" s="98"/>
      <c r="K108" s="3"/>
      <c r="L108" s="101"/>
      <c r="M108" s="4"/>
      <c r="N108" s="41"/>
      <c r="O108" s="41"/>
      <c r="P108" s="98"/>
      <c r="Q108" s="172"/>
      <c r="R108" s="172"/>
      <c r="S108" s="172"/>
      <c r="T108" s="172"/>
      <c r="U108" s="172"/>
      <c r="V108" s="6"/>
    </row>
    <row r="109" spans="1:22" s="2" customFormat="1" ht="16.5" customHeight="1" x14ac:dyDescent="0.2">
      <c r="A109" s="168"/>
      <c r="B109" s="169"/>
      <c r="C109" s="170"/>
      <c r="D109" s="41"/>
      <c r="E109" s="41"/>
      <c r="F109" s="4"/>
      <c r="H109" s="89"/>
      <c r="I109" s="107"/>
      <c r="J109" s="107"/>
      <c r="K109" s="41"/>
      <c r="L109" s="41"/>
      <c r="M109" s="4"/>
      <c r="O109" s="107"/>
      <c r="P109" s="107"/>
      <c r="Q109" s="107"/>
      <c r="R109" s="107"/>
      <c r="S109" s="107"/>
      <c r="T109" s="107"/>
      <c r="U109" s="107"/>
      <c r="V109" s="6"/>
    </row>
    <row r="110" spans="1:22" s="2" customFormat="1" ht="16.5" customHeight="1" x14ac:dyDescent="0.2">
      <c r="A110" s="168"/>
      <c r="B110" s="169"/>
      <c r="C110" s="170"/>
      <c r="D110" s="3"/>
      <c r="E110" s="101"/>
      <c r="F110" s="4"/>
      <c r="H110" s="41"/>
      <c r="I110" s="173"/>
      <c r="J110" s="4"/>
      <c r="K110" s="41"/>
      <c r="L110" s="41"/>
      <c r="M110" s="4"/>
      <c r="P110" s="173"/>
      <c r="Q110" s="4"/>
      <c r="R110" s="4"/>
      <c r="S110" s="4"/>
      <c r="T110" s="4"/>
      <c r="U110" s="4"/>
      <c r="V110" s="6"/>
    </row>
    <row r="111" spans="1:22" s="2" customFormat="1" ht="16.5" customHeight="1" x14ac:dyDescent="0.2">
      <c r="A111" s="168"/>
      <c r="B111" s="169"/>
      <c r="C111" s="170"/>
      <c r="D111" s="3"/>
      <c r="E111" s="101"/>
      <c r="F111" s="4"/>
      <c r="G111" s="41"/>
      <c r="H111" s="4"/>
      <c r="K111" s="3"/>
      <c r="L111" s="101"/>
      <c r="M111" s="102"/>
      <c r="N111" s="41"/>
      <c r="O111" s="41"/>
      <c r="P111" s="98"/>
      <c r="Q111" s="172"/>
      <c r="R111" s="172"/>
      <c r="S111" s="172"/>
      <c r="T111" s="172"/>
      <c r="U111" s="172"/>
      <c r="V111" s="6"/>
    </row>
    <row r="112" spans="1:22" s="2" customFormat="1" ht="16.5" customHeight="1" x14ac:dyDescent="0.2">
      <c r="A112" s="168"/>
      <c r="B112" s="169"/>
      <c r="C112" s="170"/>
      <c r="D112" s="3"/>
      <c r="E112" s="101"/>
      <c r="F112" s="102"/>
      <c r="G112" s="41"/>
      <c r="H112" s="89"/>
      <c r="I112" s="98"/>
      <c r="K112" s="3"/>
      <c r="L112" s="101"/>
      <c r="M112" s="102"/>
      <c r="N112" s="41"/>
      <c r="O112" s="89"/>
      <c r="P112" s="89"/>
      <c r="Q112" s="89"/>
      <c r="R112" s="89"/>
      <c r="S112" s="89"/>
      <c r="T112" s="89"/>
      <c r="U112" s="89"/>
      <c r="V112" s="6"/>
    </row>
    <row r="113" spans="1:22" s="2" customFormat="1" ht="16.5" customHeight="1" x14ac:dyDescent="0.2">
      <c r="A113" s="168"/>
      <c r="B113" s="169"/>
      <c r="C113" s="170"/>
      <c r="D113" s="3"/>
      <c r="E113" s="101"/>
      <c r="F113" s="4"/>
      <c r="G113" s="41"/>
      <c r="H113" s="89"/>
      <c r="I113" s="98"/>
      <c r="K113" s="3"/>
      <c r="L113" s="101"/>
      <c r="M113" s="102"/>
      <c r="N113" s="41"/>
      <c r="O113" s="89"/>
      <c r="P113" s="89"/>
      <c r="Q113" s="89"/>
      <c r="R113" s="89"/>
      <c r="S113" s="89"/>
      <c r="T113" s="89"/>
      <c r="U113" s="89"/>
      <c r="V113" s="6"/>
    </row>
    <row r="114" spans="1:22" s="2" customFormat="1" ht="16.5" customHeight="1" x14ac:dyDescent="0.2">
      <c r="A114" s="168"/>
      <c r="B114" s="169"/>
      <c r="C114" s="170"/>
      <c r="D114" s="3"/>
      <c r="E114" s="101"/>
      <c r="F114" s="102"/>
      <c r="G114" s="41"/>
      <c r="H114" s="89"/>
      <c r="I114" s="89"/>
      <c r="J114" s="89"/>
      <c r="K114" s="41"/>
      <c r="L114" s="101"/>
      <c r="M114" s="4"/>
      <c r="N114" s="41"/>
      <c r="O114" s="89"/>
      <c r="P114" s="89"/>
      <c r="Q114" s="89"/>
      <c r="R114" s="89"/>
      <c r="S114" s="89"/>
      <c r="T114" s="89"/>
      <c r="U114" s="89"/>
      <c r="V114" s="6"/>
    </row>
    <row r="115" spans="1:22" s="2" customFormat="1" ht="16.5" customHeight="1" x14ac:dyDescent="0.2">
      <c r="A115" s="168"/>
      <c r="B115" s="169"/>
      <c r="C115" s="170"/>
      <c r="D115" s="3"/>
      <c r="E115" s="101"/>
      <c r="F115" s="4"/>
      <c r="H115" s="89"/>
      <c r="I115" s="173"/>
      <c r="J115" s="89"/>
      <c r="K115" s="3"/>
      <c r="L115" s="101"/>
      <c r="M115" s="4"/>
      <c r="P115" s="173"/>
      <c r="Q115" s="4"/>
      <c r="R115" s="4"/>
      <c r="S115" s="4"/>
      <c r="T115" s="4"/>
      <c r="U115" s="4"/>
      <c r="V115" s="6"/>
    </row>
    <row r="116" spans="1:22" s="2" customFormat="1" ht="16.5" customHeight="1" x14ac:dyDescent="0.2">
      <c r="A116" s="168"/>
      <c r="B116" s="169"/>
      <c r="C116" s="170"/>
      <c r="D116" s="3"/>
      <c r="E116" s="123"/>
      <c r="F116" s="4"/>
      <c r="I116" s="41"/>
      <c r="K116" s="3"/>
      <c r="L116" s="101"/>
      <c r="M116" s="102"/>
      <c r="N116" s="41"/>
      <c r="O116" s="41"/>
      <c r="P116" s="98"/>
      <c r="Q116" s="172"/>
      <c r="R116" s="172"/>
      <c r="S116" s="172"/>
      <c r="T116" s="172"/>
      <c r="U116" s="172"/>
      <c r="V116" s="6"/>
    </row>
    <row r="117" spans="1:22" s="2" customFormat="1" ht="16.5" customHeight="1" x14ac:dyDescent="0.2">
      <c r="A117" s="168"/>
      <c r="B117" s="169"/>
      <c r="C117" s="170"/>
      <c r="D117" s="3"/>
      <c r="E117" s="101"/>
      <c r="F117" s="102"/>
      <c r="G117" s="41"/>
      <c r="H117" s="89"/>
      <c r="I117" s="89"/>
      <c r="J117" s="89"/>
      <c r="K117" s="3"/>
      <c r="L117" s="101"/>
      <c r="M117" s="102"/>
      <c r="N117" s="41"/>
      <c r="O117" s="89"/>
      <c r="P117" s="89"/>
      <c r="Q117" s="89"/>
      <c r="R117" s="89"/>
      <c r="S117" s="89"/>
      <c r="T117" s="89"/>
      <c r="U117" s="89"/>
      <c r="V117" s="6"/>
    </row>
    <row r="118" spans="1:22" s="2" customFormat="1" ht="16.5" customHeight="1" x14ac:dyDescent="0.2">
      <c r="A118" s="168"/>
      <c r="B118" s="169"/>
      <c r="C118" s="170"/>
      <c r="D118" s="3"/>
      <c r="E118" s="101"/>
      <c r="F118" s="102"/>
      <c r="G118" s="41"/>
      <c r="H118" s="89"/>
      <c r="I118" s="89"/>
      <c r="J118" s="89"/>
      <c r="K118" s="3"/>
      <c r="L118" s="101"/>
      <c r="M118" s="102"/>
      <c r="N118" s="41"/>
      <c r="O118" s="89"/>
      <c r="P118" s="89"/>
      <c r="Q118" s="89"/>
      <c r="R118" s="89"/>
      <c r="S118" s="89"/>
      <c r="T118" s="89"/>
      <c r="U118" s="89"/>
      <c r="V118" s="6"/>
    </row>
    <row r="119" spans="1:22" s="2" customFormat="1" ht="16.5" customHeight="1" x14ac:dyDescent="0.2">
      <c r="A119" s="168"/>
      <c r="B119" s="169"/>
      <c r="C119" s="170"/>
      <c r="D119" s="3"/>
      <c r="E119" s="101"/>
      <c r="F119" s="4"/>
      <c r="G119" s="41"/>
      <c r="H119" s="89"/>
      <c r="I119" s="89"/>
      <c r="J119" s="89"/>
      <c r="K119" s="41"/>
      <c r="L119" s="101"/>
      <c r="M119" s="4"/>
      <c r="N119" s="41"/>
      <c r="O119" s="89"/>
      <c r="P119" s="89"/>
      <c r="Q119" s="89"/>
      <c r="R119" s="89"/>
      <c r="S119" s="89"/>
      <c r="T119" s="89"/>
      <c r="U119" s="89"/>
      <c r="V119" s="6"/>
    </row>
    <row r="120" spans="1:22" s="2" customFormat="1" ht="16.5" customHeight="1" x14ac:dyDescent="0.2">
      <c r="A120" s="168"/>
      <c r="B120" s="169"/>
      <c r="C120" s="170"/>
      <c r="D120" s="3"/>
      <c r="E120" s="101"/>
      <c r="F120" s="4"/>
      <c r="H120" s="89"/>
      <c r="I120" s="173"/>
      <c r="J120" s="89"/>
      <c r="K120" s="3"/>
      <c r="L120" s="101"/>
      <c r="M120" s="4"/>
      <c r="P120" s="173"/>
      <c r="Q120" s="4"/>
      <c r="R120" s="4"/>
      <c r="S120" s="4"/>
      <c r="T120" s="4"/>
      <c r="U120" s="4"/>
      <c r="V120" s="6"/>
    </row>
    <row r="121" spans="1:22" s="2" customFormat="1" ht="16.5" customHeight="1" x14ac:dyDescent="0.2">
      <c r="A121" s="168"/>
      <c r="B121" s="169"/>
      <c r="C121" s="170"/>
      <c r="D121" s="3"/>
      <c r="E121" s="123"/>
      <c r="F121" s="4"/>
      <c r="H121" s="107"/>
      <c r="I121" s="107"/>
      <c r="J121" s="107"/>
      <c r="K121" s="3"/>
      <c r="L121" s="101"/>
      <c r="M121" s="102"/>
      <c r="N121" s="41"/>
      <c r="O121" s="41"/>
      <c r="P121" s="98"/>
      <c r="Q121" s="172"/>
      <c r="R121" s="172"/>
      <c r="S121" s="172"/>
      <c r="T121" s="172"/>
      <c r="U121" s="172"/>
      <c r="V121" s="6"/>
    </row>
    <row r="122" spans="1:22" s="2" customFormat="1" ht="16.5" customHeight="1" x14ac:dyDescent="0.2">
      <c r="A122" s="168"/>
      <c r="B122" s="169"/>
      <c r="C122" s="170"/>
      <c r="D122" s="3"/>
      <c r="E122" s="101"/>
      <c r="F122" s="102"/>
      <c r="G122" s="41"/>
      <c r="H122" s="89"/>
      <c r="I122" s="89"/>
      <c r="K122" s="3"/>
      <c r="L122" s="101"/>
      <c r="M122" s="102"/>
      <c r="O122" s="89"/>
      <c r="P122" s="89"/>
      <c r="Q122" s="89"/>
      <c r="R122" s="89"/>
      <c r="S122" s="89"/>
      <c r="T122" s="89"/>
      <c r="U122" s="89"/>
      <c r="V122" s="6"/>
    </row>
    <row r="123" spans="1:22" s="2" customFormat="1" ht="16.5" customHeight="1" x14ac:dyDescent="0.2">
      <c r="A123" s="168"/>
      <c r="B123" s="169"/>
      <c r="C123" s="170"/>
      <c r="D123" s="3"/>
      <c r="E123" s="101"/>
      <c r="F123" s="4"/>
      <c r="G123" s="41"/>
      <c r="H123" s="41"/>
      <c r="I123" s="89"/>
      <c r="K123" s="3"/>
      <c r="L123" s="101"/>
      <c r="M123" s="102"/>
      <c r="O123" s="89"/>
      <c r="P123" s="89"/>
      <c r="Q123" s="89"/>
      <c r="R123" s="89"/>
      <c r="S123" s="89"/>
      <c r="T123" s="89"/>
      <c r="U123" s="89"/>
      <c r="V123" s="6"/>
    </row>
    <row r="124" spans="1:22" s="2" customFormat="1" ht="16.5" customHeight="1" x14ac:dyDescent="0.2">
      <c r="A124" s="168"/>
      <c r="B124" s="169"/>
      <c r="C124" s="170"/>
      <c r="D124" s="3"/>
      <c r="E124" s="101"/>
      <c r="F124" s="102"/>
      <c r="G124" s="41"/>
      <c r="H124" s="107"/>
      <c r="I124" s="89"/>
      <c r="J124" s="89"/>
      <c r="K124" s="41"/>
      <c r="L124" s="101"/>
      <c r="M124" s="102"/>
      <c r="O124" s="89"/>
      <c r="P124" s="89"/>
      <c r="Q124" s="89"/>
      <c r="R124" s="89"/>
      <c r="S124" s="89"/>
      <c r="T124" s="89"/>
      <c r="U124" s="89"/>
      <c r="V124" s="6"/>
    </row>
    <row r="125" spans="1:22" s="2" customFormat="1" ht="16.5" customHeight="1" x14ac:dyDescent="0.2">
      <c r="A125" s="168"/>
      <c r="B125" s="169"/>
      <c r="C125" s="170"/>
      <c r="D125" s="3"/>
      <c r="E125" s="101"/>
      <c r="F125" s="4"/>
      <c r="G125" s="41"/>
      <c r="H125" s="107"/>
      <c r="I125" s="89"/>
      <c r="J125" s="89"/>
      <c r="K125" s="41"/>
      <c r="L125" s="101"/>
      <c r="M125" s="102"/>
      <c r="O125" s="89"/>
      <c r="P125" s="89"/>
      <c r="Q125" s="89"/>
      <c r="R125" s="89"/>
      <c r="S125" s="89"/>
      <c r="T125" s="89"/>
      <c r="U125" s="89"/>
      <c r="V125" s="6"/>
    </row>
    <row r="126" spans="1:22" s="2" customFormat="1" ht="16.5" customHeight="1" x14ac:dyDescent="0.2">
      <c r="A126" s="168"/>
      <c r="B126" s="169"/>
      <c r="C126" s="170"/>
      <c r="D126" s="3"/>
      <c r="E126" s="101"/>
      <c r="F126" s="4"/>
      <c r="H126" s="89"/>
      <c r="I126" s="173"/>
      <c r="J126" s="89"/>
      <c r="L126" s="101"/>
      <c r="M126" s="102"/>
      <c r="P126" s="173"/>
      <c r="Q126" s="4"/>
      <c r="R126" s="4"/>
      <c r="S126" s="4"/>
      <c r="T126" s="4"/>
      <c r="U126" s="4"/>
      <c r="V126" s="6"/>
    </row>
    <row r="127" spans="1:22" s="2" customFormat="1" ht="16.5" customHeight="1" x14ac:dyDescent="0.2">
      <c r="A127" s="168"/>
      <c r="B127" s="169"/>
      <c r="C127" s="170"/>
      <c r="D127" s="3"/>
      <c r="E127" s="101"/>
      <c r="F127" s="102"/>
      <c r="G127" s="4"/>
      <c r="H127" s="41"/>
      <c r="I127" s="41"/>
      <c r="J127" s="4"/>
      <c r="K127" s="3"/>
      <c r="L127" s="101"/>
      <c r="M127" s="102"/>
      <c r="P127" s="98"/>
      <c r="Q127" s="4"/>
      <c r="R127" s="4"/>
      <c r="S127" s="4"/>
      <c r="T127" s="4"/>
      <c r="U127" s="4"/>
      <c r="V127" s="6"/>
    </row>
    <row r="128" spans="1:22" s="2" customFormat="1" ht="16.5" customHeight="1" x14ac:dyDescent="0.2">
      <c r="A128" s="168"/>
      <c r="B128" s="169"/>
      <c r="C128" s="170"/>
      <c r="D128" s="3"/>
      <c r="E128" s="101"/>
      <c r="F128" s="102"/>
      <c r="G128" s="41"/>
      <c r="L128" s="101"/>
      <c r="M128" s="102"/>
      <c r="N128" s="41"/>
      <c r="P128" s="98"/>
      <c r="Q128" s="4"/>
      <c r="R128" s="4"/>
      <c r="S128" s="4"/>
      <c r="T128" s="4"/>
      <c r="U128" s="4"/>
      <c r="V128" s="172"/>
    </row>
    <row r="129" spans="1:22" s="2" customFormat="1" ht="16.5" customHeight="1" x14ac:dyDescent="0.2">
      <c r="A129" s="168"/>
      <c r="B129" s="174"/>
      <c r="C129" s="170"/>
      <c r="D129" s="3"/>
      <c r="E129" s="171"/>
      <c r="F129" s="4"/>
      <c r="G129" s="41"/>
      <c r="H129" s="41"/>
      <c r="L129" s="101"/>
      <c r="M129" s="102"/>
      <c r="N129" s="41"/>
      <c r="P129" s="98"/>
      <c r="Q129" s="4"/>
      <c r="R129" s="4"/>
      <c r="S129" s="4"/>
      <c r="T129" s="4"/>
      <c r="U129" s="4"/>
      <c r="V129" s="6"/>
    </row>
  </sheetData>
  <mergeCells count="10">
    <mergeCell ref="R4:U4"/>
    <mergeCell ref="V4:V5"/>
    <mergeCell ref="E5:F5"/>
    <mergeCell ref="G5:Q5"/>
    <mergeCell ref="A2:V2"/>
    <mergeCell ref="A1:H1"/>
    <mergeCell ref="A4:A5"/>
    <mergeCell ref="B4:B5"/>
    <mergeCell ref="C4:C5"/>
    <mergeCell ref="D4:Q4"/>
  </mergeCells>
  <phoneticPr fontId="3"/>
  <printOptions horizontalCentered="1"/>
  <pageMargins left="0.19685039370078741" right="0.19685039370078741" top="0.39370078740157483" bottom="0.39370078740157483" header="0.31496062992125984" footer="0.31496062992125984"/>
  <pageSetup paperSize="9" scale="48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0529</vt:lpstr>
      <vt:lpstr>'0529'!Print_Area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近藤久雅</dc:creator>
  <cp:lastModifiedBy>近藤久雅</cp:lastModifiedBy>
  <dcterms:created xsi:type="dcterms:W3CDTF">2026-06-02T07:40:59Z</dcterms:created>
  <dcterms:modified xsi:type="dcterms:W3CDTF">2026-06-02T07:42:22Z</dcterms:modified>
</cp:coreProperties>
</file>