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8年度 タイ現地調査・遺骨収集派遣\依頼\"/>
    </mc:Choice>
  </mc:AlternateContent>
  <xr:revisionPtr revIDLastSave="0" documentId="13_ncr:1_{75285D6A-2947-4D42-861E-3D7531C7C3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タイ現調0323" sheetId="14" r:id="rId1"/>
  </sheets>
  <definedNames>
    <definedName name="_xlnm.Print_Area" localSheetId="0">タイ現調0323!$A$1:$N$62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4" l="1"/>
  <c r="A11" i="14"/>
  <c r="C6" i="14"/>
  <c r="C11" i="14" l="1"/>
  <c r="A17" i="14"/>
  <c r="A25" i="14" s="1"/>
  <c r="B17" i="14"/>
  <c r="A31" i="14" l="1"/>
  <c r="A35" i="14" s="1"/>
  <c r="C17" i="14"/>
  <c r="B25" i="14"/>
  <c r="A40" i="14" l="1"/>
  <c r="A44" i="14" s="1"/>
  <c r="A48" i="14" s="1"/>
  <c r="C25" i="14"/>
  <c r="B31" i="14"/>
  <c r="B35" i="14" s="1"/>
  <c r="C35" i="14" s="1"/>
  <c r="A54" i="14" l="1"/>
  <c r="C31" i="14"/>
  <c r="B40" i="14"/>
  <c r="C40" i="14" s="1"/>
  <c r="A59" i="14" l="1"/>
  <c r="B44" i="14"/>
  <c r="C44" i="14" s="1"/>
  <c r="B48" i="14" l="1"/>
  <c r="C48" i="14" s="1"/>
  <c r="B54" i="14" l="1"/>
  <c r="B59" i="14" s="1"/>
  <c r="C54" i="14" l="1"/>
  <c r="C59" i="14"/>
</calcChain>
</file>

<file path=xl/sharedStrings.xml><?xml version="1.0" encoding="utf-8"?>
<sst xmlns="http://schemas.openxmlformats.org/spreadsheetml/2006/main" count="100" uniqueCount="51">
  <si>
    <t>日次</t>
    <rPh sb="0" eb="2">
      <t>ニチジ</t>
    </rPh>
    <phoneticPr fontId="1"/>
  </si>
  <si>
    <t>月日</t>
    <rPh sb="0" eb="1">
      <t>ツキ</t>
    </rPh>
    <rPh sb="1" eb="2">
      <t>ヒ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</si>
  <si>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</si>
  <si>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7"/>
  </si>
  <si>
    <t>都市（空港）</t>
    <rPh sb="0" eb="2">
      <t>トシ</t>
    </rPh>
    <rPh sb="3" eb="5">
      <t>クウコウ</t>
    </rPh>
    <phoneticPr fontId="7"/>
  </si>
  <si>
    <t>行動及び概要</t>
    <phoneticPr fontId="1"/>
  </si>
  <si>
    <t>借上げ（種類）</t>
    <rPh sb="0" eb="2">
      <t>カリア</t>
    </rPh>
    <rPh sb="4" eb="6">
      <t>シュルイ</t>
    </rPh>
    <phoneticPr fontId="10"/>
  </si>
  <si>
    <t>遺骨情報</t>
    <rPh sb="0" eb="2">
      <t>イコツ</t>
    </rPh>
    <rPh sb="2" eb="4">
      <t>ジョウホウ</t>
    </rPh>
    <phoneticPr fontId="1"/>
  </si>
  <si>
    <t>泊</t>
    <rPh sb="0" eb="1">
      <t>ハク</t>
    </rPh>
    <phoneticPr fontId="7"/>
  </si>
  <si>
    <t>発</t>
    <rPh sb="0" eb="1">
      <t>ハツ</t>
    </rPh>
    <phoneticPr fontId="1"/>
  </si>
  <si>
    <t>車両：（終日）ミニバス（12人乗り）×１台</t>
    <rPh sb="4" eb="5">
      <t>オ</t>
    </rPh>
    <phoneticPr fontId="10"/>
  </si>
  <si>
    <t>着</t>
    <rPh sb="0" eb="1">
      <t>チャク</t>
    </rPh>
    <phoneticPr fontId="1"/>
  </si>
  <si>
    <t>（車）</t>
    <rPh sb="1" eb="2">
      <t>クルマ</t>
    </rPh>
    <phoneticPr fontId="10"/>
  </si>
  <si>
    <t>機中</t>
    <rPh sb="0" eb="2">
      <t>キチュウ</t>
    </rPh>
    <phoneticPr fontId="1"/>
  </si>
  <si>
    <t>【解団】</t>
    <rPh sb="1" eb="3">
      <t>カイダン</t>
    </rPh>
    <phoneticPr fontId="1"/>
  </si>
  <si>
    <t>※　日程は、現地事情等により変更することがある。</t>
  </si>
  <si>
    <t>車両：（終日）４WD（５人乗り）×２台</t>
    <rPh sb="4" eb="5">
      <t>オ</t>
    </rPh>
    <phoneticPr fontId="10"/>
  </si>
  <si>
    <t>バンコク</t>
  </si>
  <si>
    <t>バンコク</t>
    <phoneticPr fontId="10"/>
  </si>
  <si>
    <t>発</t>
    <rPh sb="0" eb="1">
      <t>ハツ</t>
    </rPh>
    <phoneticPr fontId="2"/>
  </si>
  <si>
    <t>（PG215）※毎日</t>
    <rPh sb="8" eb="10">
      <t>マイニチ</t>
    </rPh>
    <phoneticPr fontId="2"/>
  </si>
  <si>
    <t>チェンマイ</t>
  </si>
  <si>
    <t>着</t>
    <rPh sb="0" eb="1">
      <t>チャク</t>
    </rPh>
    <phoneticPr fontId="2"/>
  </si>
  <si>
    <t>（車）</t>
    <rPh sb="1" eb="2">
      <t>クルマ</t>
    </rPh>
    <phoneticPr fontId="2"/>
  </si>
  <si>
    <t>　※5h</t>
  </si>
  <si>
    <t>【パーンマパー郡行政府表敬訪問及び打合せ】</t>
    <rPh sb="7" eb="8">
      <t>グン</t>
    </rPh>
    <rPh sb="8" eb="11">
      <t>ギョウセイフ</t>
    </rPh>
    <rPh sb="11" eb="15">
      <t>ヒョウケイホウモン</t>
    </rPh>
    <rPh sb="15" eb="16">
      <t>オヨ</t>
    </rPh>
    <rPh sb="17" eb="19">
      <t>ウチアワ</t>
    </rPh>
    <phoneticPr fontId="2"/>
  </si>
  <si>
    <t>【現地調査】チェンマイ県バンカート中高校内</t>
    <rPh sb="1" eb="5">
      <t>ゲンチチョウサ</t>
    </rPh>
    <rPh sb="11" eb="12">
      <t>ケン</t>
    </rPh>
    <phoneticPr fontId="1"/>
  </si>
  <si>
    <t>チェンマイ</t>
    <phoneticPr fontId="1"/>
  </si>
  <si>
    <t>【在タイ日本国大使館表敬訪問及び打合せ】</t>
    <rPh sb="1" eb="2">
      <t>ザイ</t>
    </rPh>
    <rPh sb="4" eb="10">
      <t>ニホンコクタイシカン</t>
    </rPh>
    <rPh sb="10" eb="14">
      <t>ヒョウケイホウモン</t>
    </rPh>
    <phoneticPr fontId="2"/>
  </si>
  <si>
    <t>【タイ外務省表敬訪問及び打合せ】</t>
    <rPh sb="3" eb="6">
      <t>ガイムショウ</t>
    </rPh>
    <rPh sb="6" eb="10">
      <t>ヒョウケイホウモン</t>
    </rPh>
    <phoneticPr fontId="2"/>
  </si>
  <si>
    <t>（PG216）※毎日</t>
    <rPh sb="8" eb="10">
      <t>マイニチ</t>
    </rPh>
    <phoneticPr fontId="2"/>
  </si>
  <si>
    <t>（JL034）※毎日</t>
    <rPh sb="8" eb="10">
      <t>マイニチ</t>
    </rPh>
    <phoneticPr fontId="2"/>
  </si>
  <si>
    <t>羽田</t>
    <rPh sb="0" eb="2">
      <t>ハネダ</t>
    </rPh>
    <phoneticPr fontId="2"/>
  </si>
  <si>
    <t>【結団式】</t>
    <rPh sb="1" eb="4">
      <t>ケツダンシキ</t>
    </rPh>
    <phoneticPr fontId="2"/>
  </si>
  <si>
    <t>（JL031）※毎日</t>
    <rPh sb="8" eb="10">
      <t>マイニチ</t>
    </rPh>
    <phoneticPr fontId="2"/>
  </si>
  <si>
    <t>タイ-15</t>
    <phoneticPr fontId="1"/>
  </si>
  <si>
    <t>タイ-14</t>
    <phoneticPr fontId="1"/>
  </si>
  <si>
    <t>【タイ内務省表敬訪問及び打合せ】</t>
    <rPh sb="3" eb="6">
      <t>ナイムショウ</t>
    </rPh>
    <rPh sb="6" eb="10">
      <t>ヒョウケイホウモン</t>
    </rPh>
    <phoneticPr fontId="2"/>
  </si>
  <si>
    <t>令和８年度　タイ現地調査派遣　日程表（案）</t>
    <rPh sb="0" eb="2">
      <t>レイワ</t>
    </rPh>
    <rPh sb="3" eb="4">
      <t>ネン</t>
    </rPh>
    <rPh sb="4" eb="5">
      <t>ド</t>
    </rPh>
    <rPh sb="8" eb="12">
      <t>ゲンチチョウサ</t>
    </rPh>
    <rPh sb="12" eb="14">
      <t>ハケン</t>
    </rPh>
    <rPh sb="15" eb="18">
      <t>ニッテイヒョウ</t>
    </rPh>
    <rPh sb="19" eb="20">
      <t>アン</t>
    </rPh>
    <phoneticPr fontId="7"/>
  </si>
  <si>
    <t>【在チェンマイ日本国総領事館表敬訪問及び打合せ】</t>
    <rPh sb="1" eb="2">
      <t>ザイ</t>
    </rPh>
    <rPh sb="7" eb="9">
      <t>ニホン</t>
    </rPh>
    <rPh sb="9" eb="10">
      <t>コク</t>
    </rPh>
    <rPh sb="10" eb="14">
      <t>ソウリョウジカン</t>
    </rPh>
    <rPh sb="14" eb="16">
      <t>ヒョウケイ</t>
    </rPh>
    <rPh sb="16" eb="18">
      <t>ホウモン</t>
    </rPh>
    <rPh sb="18" eb="19">
      <t>オヨ</t>
    </rPh>
    <phoneticPr fontId="2"/>
  </si>
  <si>
    <t>【クンユアム郡行政府表敬訪問及び打合せ】</t>
    <rPh sb="6" eb="7">
      <t>グン</t>
    </rPh>
    <rPh sb="7" eb="10">
      <t>ギョウセイフ</t>
    </rPh>
    <rPh sb="10" eb="14">
      <t>ヒョウケイホウモン</t>
    </rPh>
    <rPh sb="14" eb="15">
      <t>オヨ</t>
    </rPh>
    <rPh sb="16" eb="18">
      <t>ウチアワ</t>
    </rPh>
    <phoneticPr fontId="2"/>
  </si>
  <si>
    <t>タイ-7
タイ-16</t>
    <phoneticPr fontId="1"/>
  </si>
  <si>
    <t>メ―ホーンソン</t>
  </si>
  <si>
    <t>メ―ホーンソン</t>
    <phoneticPr fontId="10"/>
  </si>
  <si>
    <t>メ―ホーンソン</t>
    <phoneticPr fontId="1"/>
  </si>
  <si>
    <t>【現地調査・試掘】メ―ホーンソン県パーンマパー郡ファイ・サン・マイ村</t>
    <rPh sb="1" eb="5">
      <t>ゲンチチョウサ</t>
    </rPh>
    <rPh sb="6" eb="8">
      <t>シクツ</t>
    </rPh>
    <rPh sb="23" eb="24">
      <t>グン</t>
    </rPh>
    <phoneticPr fontId="1"/>
  </si>
  <si>
    <t>【現地調査・試掘】メ―ホーンソン県クンユアム郡ファイ・トン・ヌン村</t>
    <rPh sb="1" eb="5">
      <t>ゲンチチョウサ</t>
    </rPh>
    <rPh sb="6" eb="8">
      <t>シクツ</t>
    </rPh>
    <rPh sb="22" eb="23">
      <t>グン</t>
    </rPh>
    <phoneticPr fontId="1"/>
  </si>
  <si>
    <t>【メ―ホーンソン県行政府表敬訪問及び打合せ】</t>
    <rPh sb="8" eb="9">
      <t>ケン</t>
    </rPh>
    <rPh sb="9" eb="12">
      <t>ギョウセイフ</t>
    </rPh>
    <rPh sb="12" eb="16">
      <t>ヒョウケイホウモン</t>
    </rPh>
    <rPh sb="16" eb="17">
      <t>オヨ</t>
    </rPh>
    <rPh sb="18" eb="20">
      <t>ウチアワ</t>
    </rPh>
    <phoneticPr fontId="2"/>
  </si>
  <si>
    <t>PM</t>
    <phoneticPr fontId="1"/>
  </si>
  <si>
    <t>AM</t>
    <phoneticPr fontId="1"/>
  </si>
  <si>
    <t>車両：（送迎）ミニバス（12人乗り）×１台</t>
    <rPh sb="4" eb="6">
      <t>ソウゲイ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</si>
</sst>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aaa"/>
    <numFmt numFmtId="178" formatCode="hh:mm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8"/>
      <name val="メイリオ"/>
      <family val="3"/>
      <charset val="128"/>
    </font>
    <font>
      <i/>
      <sz val="6"/>
      <name val="Verdana"/>
      <family val="2"/>
    </font>
    <font>
      <b/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24">
    <xf numFmtId="0" fontId="0" fillId="0" borderId="0" xfId="0">
      <alignment vertical="center"/>
    </xf>
    <xf numFmtId="49" fontId="4" fillId="0" borderId="0" xfId="1" applyNumberFormat="1" applyFont="1"/>
    <xf numFmtId="176" fontId="4" fillId="0" borderId="0" xfId="1" applyNumberFormat="1" applyFont="1"/>
    <xf numFmtId="177" fontId="4" fillId="0" borderId="0" xfId="1" applyNumberFormat="1" applyFont="1"/>
    <xf numFmtId="178" fontId="4" fillId="0" borderId="0" xfId="1" applyNumberFormat="1" applyFont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3" fillId="0" borderId="0" xfId="2"/>
    <xf numFmtId="49" fontId="8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4" borderId="5" xfId="1" applyFont="1" applyFill="1" applyBorder="1" applyAlignment="1">
      <alignment vertical="center" textRotation="255"/>
    </xf>
    <xf numFmtId="0" fontId="9" fillId="4" borderId="6" xfId="1" applyFont="1" applyFill="1" applyBorder="1" applyAlignment="1">
      <alignment horizontal="center" vertical="center"/>
    </xf>
    <xf numFmtId="177" fontId="9" fillId="4" borderId="7" xfId="1" applyNumberFormat="1" applyFont="1" applyFill="1" applyBorder="1" applyAlignment="1">
      <alignment horizontal="center" vertical="center" textRotation="255"/>
    </xf>
    <xf numFmtId="178" fontId="9" fillId="4" borderId="8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1" fontId="4" fillId="0" borderId="14" xfId="1" applyNumberFormat="1" applyFont="1" applyBorder="1" applyAlignment="1">
      <alignment vertical="center"/>
    </xf>
    <xf numFmtId="176" fontId="11" fillId="0" borderId="15" xfId="1" applyNumberFormat="1" applyFont="1" applyBorder="1" applyAlignment="1">
      <alignment horizontal="center" vertical="center"/>
    </xf>
    <xf numFmtId="177" fontId="4" fillId="0" borderId="15" xfId="1" applyNumberFormat="1" applyFont="1" applyBorder="1" applyAlignment="1">
      <alignment horizontal="center" vertical="center"/>
    </xf>
    <xf numFmtId="178" fontId="11" fillId="0" borderId="16" xfId="1" applyNumberFormat="1" applyFont="1" applyBorder="1" applyAlignment="1">
      <alignment horizontal="center" vertical="center"/>
    </xf>
    <xf numFmtId="0" fontId="11" fillId="0" borderId="17" xfId="1" applyFont="1" applyBorder="1" applyAlignment="1">
      <alignment horizontal="distributed" vertical="center" shrinkToFit="1"/>
    </xf>
    <xf numFmtId="0" fontId="11" fillId="0" borderId="18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1" fillId="0" borderId="0" xfId="1" applyFont="1" applyAlignment="1">
      <alignment horizontal="center" vertical="center" shrinkToFit="1"/>
    </xf>
    <xf numFmtId="0" fontId="11" fillId="0" borderId="19" xfId="1" applyFont="1" applyBorder="1" applyAlignment="1">
      <alignment vertical="center"/>
    </xf>
    <xf numFmtId="0" fontId="11" fillId="0" borderId="2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14" xfId="1" applyNumberFormat="1" applyFont="1" applyBorder="1" applyAlignment="1">
      <alignment horizontal="center" vertical="center"/>
    </xf>
    <xf numFmtId="177" fontId="12" fillId="0" borderId="15" xfId="1" applyNumberFormat="1" applyFont="1" applyBorder="1" applyAlignment="1">
      <alignment horizontal="center" vertical="center"/>
    </xf>
    <xf numFmtId="20" fontId="11" fillId="0" borderId="17" xfId="1" applyNumberFormat="1" applyFont="1" applyBorder="1" applyAlignment="1">
      <alignment horizontal="distributed" vertical="center"/>
    </xf>
    <xf numFmtId="0" fontId="11" fillId="0" borderId="18" xfId="1" applyFont="1" applyBorder="1" applyAlignment="1">
      <alignment vertical="center"/>
    </xf>
    <xf numFmtId="0" fontId="11" fillId="0" borderId="16" xfId="1" applyFont="1" applyBorder="1" applyAlignment="1">
      <alignment horizontal="left" vertical="center"/>
    </xf>
    <xf numFmtId="0" fontId="11" fillId="0" borderId="19" xfId="1" applyFont="1" applyBorder="1" applyAlignment="1">
      <alignment vertical="center" shrinkToFit="1"/>
    </xf>
    <xf numFmtId="1" fontId="4" fillId="0" borderId="21" xfId="1" applyNumberFormat="1" applyFont="1" applyBorder="1" applyAlignment="1">
      <alignment vertical="center"/>
    </xf>
    <xf numFmtId="178" fontId="11" fillId="0" borderId="22" xfId="1" applyNumberFormat="1" applyFont="1" applyBorder="1" applyAlignment="1">
      <alignment horizontal="center" vertical="center"/>
    </xf>
    <xf numFmtId="0" fontId="11" fillId="0" borderId="23" xfId="1" applyFont="1" applyBorder="1" applyAlignment="1">
      <alignment horizontal="distributed" vertical="center" shrinkToFi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vertical="center"/>
    </xf>
    <xf numFmtId="0" fontId="11" fillId="0" borderId="4" xfId="1" applyFont="1" applyBorder="1" applyAlignment="1">
      <alignment vertical="center" shrinkToFit="1"/>
    </xf>
    <xf numFmtId="0" fontId="4" fillId="0" borderId="0" xfId="1" applyFont="1" applyAlignment="1">
      <alignment vertical="center"/>
    </xf>
    <xf numFmtId="1" fontId="4" fillId="0" borderId="28" xfId="1" applyNumberFormat="1" applyFont="1" applyBorder="1" applyAlignment="1">
      <alignment vertical="center"/>
    </xf>
    <xf numFmtId="176" fontId="11" fillId="0" borderId="29" xfId="1" applyNumberFormat="1" applyFont="1" applyBorder="1" applyAlignment="1">
      <alignment vertical="center"/>
    </xf>
    <xf numFmtId="177" fontId="4" fillId="0" borderId="29" xfId="1" applyNumberFormat="1" applyFont="1" applyBorder="1" applyAlignment="1">
      <alignment vertical="center"/>
    </xf>
    <xf numFmtId="0" fontId="9" fillId="0" borderId="30" xfId="2" applyFont="1" applyBorder="1" applyAlignment="1">
      <alignment horizontal="left" vertical="center"/>
    </xf>
    <xf numFmtId="0" fontId="11" fillId="0" borderId="3" xfId="1" applyFont="1" applyBorder="1" applyAlignment="1">
      <alignment vertical="center"/>
    </xf>
    <xf numFmtId="177" fontId="13" fillId="0" borderId="15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17" xfId="1" applyFont="1" applyBorder="1" applyAlignment="1">
      <alignment horizontal="distributed" vertical="center"/>
    </xf>
    <xf numFmtId="20" fontId="11" fillId="0" borderId="18" xfId="1" applyNumberFormat="1" applyFont="1" applyBorder="1" applyAlignment="1">
      <alignment vertical="center"/>
    </xf>
    <xf numFmtId="0" fontId="11" fillId="0" borderId="16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8" fontId="11" fillId="0" borderId="25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vertical="center"/>
    </xf>
    <xf numFmtId="0" fontId="11" fillId="0" borderId="31" xfId="1" applyFont="1" applyBorder="1" applyAlignment="1">
      <alignment vertical="center" shrinkToFit="1"/>
    </xf>
    <xf numFmtId="20" fontId="11" fillId="0" borderId="17" xfId="1" applyNumberFormat="1" applyFont="1" applyBorder="1" applyAlignment="1">
      <alignment horizontal="distributed" vertical="center" shrinkToFit="1"/>
    </xf>
    <xf numFmtId="20" fontId="11" fillId="0" borderId="1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distributed" vertical="center" shrinkToFit="1"/>
    </xf>
    <xf numFmtId="0" fontId="11" fillId="0" borderId="30" xfId="1" applyFont="1" applyBorder="1" applyAlignment="1">
      <alignment vertical="center"/>
    </xf>
    <xf numFmtId="0" fontId="11" fillId="0" borderId="30" xfId="1" applyFont="1" applyBorder="1" applyAlignment="1">
      <alignment vertical="center" shrinkToFit="1"/>
    </xf>
    <xf numFmtId="0" fontId="11" fillId="0" borderId="32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1" fillId="0" borderId="0" xfId="1" applyFont="1" applyAlignment="1">
      <alignment vertical="center" shrinkToFit="1"/>
    </xf>
    <xf numFmtId="176" fontId="11" fillId="0" borderId="15" xfId="1" applyNumberFormat="1" applyFont="1" applyBorder="1" applyAlignment="1">
      <alignment vertical="center"/>
    </xf>
    <xf numFmtId="177" fontId="4" fillId="0" borderId="15" xfId="1" applyNumberFormat="1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0" fontId="11" fillId="0" borderId="33" xfId="1" applyFont="1" applyBorder="1" applyAlignment="1">
      <alignment vertical="center"/>
    </xf>
    <xf numFmtId="178" fontId="11" fillId="0" borderId="34" xfId="1" applyNumberFormat="1" applyFont="1" applyBorder="1" applyAlignment="1">
      <alignment horizontal="center" vertical="center"/>
    </xf>
    <xf numFmtId="0" fontId="11" fillId="0" borderId="35" xfId="1" applyFont="1" applyBorder="1" applyAlignment="1">
      <alignment horizontal="distributed" vertical="center" shrinkToFit="1"/>
    </xf>
    <xf numFmtId="0" fontId="11" fillId="0" borderId="36" xfId="1" applyFont="1" applyBorder="1" applyAlignment="1">
      <alignment horizontal="center" vertical="center"/>
    </xf>
    <xf numFmtId="0" fontId="11" fillId="0" borderId="20" xfId="1" applyFont="1" applyBorder="1" applyAlignment="1">
      <alignment vertical="center" wrapText="1" shrinkToFit="1"/>
    </xf>
    <xf numFmtId="0" fontId="9" fillId="0" borderId="0" xfId="1" applyFont="1" applyAlignment="1">
      <alignment vertical="center"/>
    </xf>
    <xf numFmtId="0" fontId="11" fillId="0" borderId="4" xfId="1" applyFont="1" applyBorder="1" applyAlignment="1">
      <alignment vertical="center" wrapText="1" shrinkToFit="1"/>
    </xf>
    <xf numFmtId="1" fontId="4" fillId="0" borderId="37" xfId="1" applyNumberFormat="1" applyFont="1" applyBorder="1" applyAlignment="1">
      <alignment vertical="center"/>
    </xf>
    <xf numFmtId="176" fontId="11" fillId="0" borderId="38" xfId="1" applyNumberFormat="1" applyFont="1" applyBorder="1" applyAlignment="1">
      <alignment vertical="center"/>
    </xf>
    <xf numFmtId="177" fontId="4" fillId="0" borderId="38" xfId="1" applyNumberFormat="1" applyFont="1" applyBorder="1" applyAlignment="1">
      <alignment vertical="center"/>
    </xf>
    <xf numFmtId="178" fontId="11" fillId="0" borderId="39" xfId="1" applyNumberFormat="1" applyFont="1" applyBorder="1" applyAlignment="1">
      <alignment horizontal="center" vertical="center"/>
    </xf>
    <xf numFmtId="0" fontId="11" fillId="0" borderId="40" xfId="1" applyFont="1" applyBorder="1" applyAlignment="1">
      <alignment horizontal="distributed" vertical="center" shrinkToFit="1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9" fillId="0" borderId="42" xfId="1" applyFont="1" applyBorder="1" applyAlignment="1">
      <alignment horizontal="left" vertical="center"/>
    </xf>
    <xf numFmtId="0" fontId="11" fillId="0" borderId="42" xfId="1" applyFont="1" applyBorder="1" applyAlignment="1">
      <alignment vertical="center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vertical="center"/>
    </xf>
    <xf numFmtId="0" fontId="11" fillId="0" borderId="44" xfId="1" applyFont="1" applyBorder="1" applyAlignment="1">
      <alignment vertical="center"/>
    </xf>
    <xf numFmtId="0" fontId="11" fillId="0" borderId="43" xfId="1" applyFont="1" applyBorder="1" applyAlignment="1">
      <alignment vertical="center" shrinkToFit="1"/>
    </xf>
    <xf numFmtId="176" fontId="5" fillId="0" borderId="0" xfId="1" applyNumberFormat="1" applyFont="1"/>
    <xf numFmtId="177" fontId="5" fillId="0" borderId="0" xfId="1" applyNumberFormat="1" applyFont="1"/>
    <xf numFmtId="178" fontId="5" fillId="0" borderId="0" xfId="1" applyNumberFormat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left"/>
    </xf>
    <xf numFmtId="0" fontId="5" fillId="0" borderId="0" xfId="1" applyFont="1" applyAlignment="1">
      <alignment vertical="center"/>
    </xf>
    <xf numFmtId="49" fontId="8" fillId="0" borderId="0" xfId="1" applyNumberFormat="1" applyFont="1"/>
    <xf numFmtId="0" fontId="8" fillId="0" borderId="0" xfId="1" applyFont="1" applyAlignment="1">
      <alignment horizontal="left"/>
    </xf>
    <xf numFmtId="0" fontId="4" fillId="0" borderId="26" xfId="1" applyFont="1" applyBorder="1" applyAlignment="1">
      <alignment horizontal="center" vertical="center" shrinkToFit="1"/>
    </xf>
    <xf numFmtId="0" fontId="4" fillId="0" borderId="30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13" fillId="0" borderId="20" xfId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4" fillId="0" borderId="2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 shrinkToFit="1"/>
    </xf>
    <xf numFmtId="0" fontId="11" fillId="0" borderId="20" xfId="1" applyFont="1" applyBorder="1" applyAlignment="1">
      <alignment horizontal="center" vertical="center" wrapText="1" shrinkToFit="1"/>
    </xf>
    <xf numFmtId="0" fontId="11" fillId="0" borderId="4" xfId="1" applyFont="1" applyBorder="1" applyAlignment="1">
      <alignment horizontal="center" vertical="center" wrapText="1" shrinkToFit="1"/>
    </xf>
    <xf numFmtId="57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49" fontId="6" fillId="3" borderId="0" xfId="1" applyNumberFormat="1" applyFont="1" applyFill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</cellXfs>
  <cellStyles count="3">
    <cellStyle name="標準" xfId="0" builtinId="0"/>
    <cellStyle name="標準 2 2" xfId="2" xr:uid="{9F9897AF-B669-404A-84D8-628254B7C6BF}"/>
    <cellStyle name="標準_kiyokoBLT1" xfId="1" xr:uid="{1DB9C3EF-BEA3-4766-8CF4-1AC589C84DCB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7013D67-2867-4CBE-832A-0857AC6EDBFD}"/>
            </a:ext>
          </a:extLst>
        </xdr:cNvPr>
        <xdr:cNvSpPr>
          <a:spLocks noChangeArrowheads="1"/>
        </xdr:cNvSpPr>
      </xdr:nvSpPr>
      <xdr:spPr bwMode="auto">
        <a:xfrm>
          <a:off x="0" y="24269700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77529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EFBA166-8D24-44FA-BEC8-36409C9C466F}"/>
            </a:ext>
          </a:extLst>
        </xdr:cNvPr>
        <xdr:cNvSpPr>
          <a:spLocks noChangeArrowheads="1"/>
        </xdr:cNvSpPr>
      </xdr:nvSpPr>
      <xdr:spPr bwMode="auto">
        <a:xfrm>
          <a:off x="77529" y="18964275"/>
          <a:ext cx="11914446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3C4B9A61-D1F9-4C77-ABF0-25E096419EBA}"/>
            </a:ext>
          </a:extLst>
        </xdr:cNvPr>
        <xdr:cNvSpPr>
          <a:spLocks noChangeArrowheads="1"/>
        </xdr:cNvSpPr>
      </xdr:nvSpPr>
      <xdr:spPr bwMode="auto">
        <a:xfrm>
          <a:off x="0" y="24269700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82AA7E96-7D10-4792-B600-827FAE58816F}"/>
            </a:ext>
          </a:extLst>
        </xdr:cNvPr>
        <xdr:cNvSpPr>
          <a:spLocks noChangeArrowheads="1"/>
        </xdr:cNvSpPr>
      </xdr:nvSpPr>
      <xdr:spPr bwMode="auto">
        <a:xfrm>
          <a:off x="0" y="24269700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EF5AC51B-E25B-4C04-927E-DF106509FA1F}"/>
            </a:ext>
          </a:extLst>
        </xdr:cNvPr>
        <xdr:cNvSpPr>
          <a:spLocks noChangeArrowheads="1"/>
        </xdr:cNvSpPr>
      </xdr:nvSpPr>
      <xdr:spPr bwMode="auto">
        <a:xfrm>
          <a:off x="0" y="18964275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E114171A-FCD5-4F5B-B0CA-91F5A5B1D246}"/>
            </a:ext>
          </a:extLst>
        </xdr:cNvPr>
        <xdr:cNvSpPr>
          <a:spLocks noChangeArrowheads="1"/>
        </xdr:cNvSpPr>
      </xdr:nvSpPr>
      <xdr:spPr bwMode="auto">
        <a:xfrm>
          <a:off x="0" y="24269700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DA9AC789-9910-46A1-911E-F68103A6B64A}"/>
            </a:ext>
          </a:extLst>
        </xdr:cNvPr>
        <xdr:cNvSpPr>
          <a:spLocks noChangeArrowheads="1"/>
        </xdr:cNvSpPr>
      </xdr:nvSpPr>
      <xdr:spPr bwMode="auto">
        <a:xfrm>
          <a:off x="0" y="24488775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3F60C94B-C973-4C11-AC6B-DF7E236740A3}"/>
            </a:ext>
          </a:extLst>
        </xdr:cNvPr>
        <xdr:cNvSpPr>
          <a:spLocks noChangeArrowheads="1"/>
        </xdr:cNvSpPr>
      </xdr:nvSpPr>
      <xdr:spPr bwMode="auto">
        <a:xfrm>
          <a:off x="0" y="18964275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B3161D26-F797-46F7-94C9-FF097D48933B}"/>
            </a:ext>
          </a:extLst>
        </xdr:cNvPr>
        <xdr:cNvSpPr>
          <a:spLocks noChangeArrowheads="1"/>
        </xdr:cNvSpPr>
      </xdr:nvSpPr>
      <xdr:spPr bwMode="auto">
        <a:xfrm>
          <a:off x="0" y="24488775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BE656A17-1A48-459B-9126-F72FD816CE15}"/>
            </a:ext>
          </a:extLst>
        </xdr:cNvPr>
        <xdr:cNvSpPr>
          <a:spLocks noChangeArrowheads="1"/>
        </xdr:cNvSpPr>
      </xdr:nvSpPr>
      <xdr:spPr bwMode="auto">
        <a:xfrm>
          <a:off x="0" y="24269700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8F10B0CA-0B15-4364-8A36-4D8DAA42C3C6}"/>
            </a:ext>
          </a:extLst>
        </xdr:cNvPr>
        <xdr:cNvSpPr>
          <a:spLocks noChangeArrowheads="1"/>
        </xdr:cNvSpPr>
      </xdr:nvSpPr>
      <xdr:spPr bwMode="auto">
        <a:xfrm>
          <a:off x="0" y="24269700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91</xdr:row>
      <xdr:rowOff>104775</xdr:rowOff>
    </xdr:from>
    <xdr:to>
      <xdr:col>14</xdr:col>
      <xdr:colOff>0</xdr:colOff>
      <xdr:row>91</xdr:row>
      <xdr:rowOff>104775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D155EFA-75CF-4FC1-9A4C-D4D9304D23E4}"/>
            </a:ext>
          </a:extLst>
        </xdr:cNvPr>
        <xdr:cNvSpPr>
          <a:spLocks noChangeArrowheads="1"/>
        </xdr:cNvSpPr>
      </xdr:nvSpPr>
      <xdr:spPr bwMode="auto">
        <a:xfrm>
          <a:off x="228600" y="24590375"/>
          <a:ext cx="1176337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92</xdr:row>
      <xdr:rowOff>0</xdr:rowOff>
    </xdr:from>
    <xdr:to>
      <xdr:col>12</xdr:col>
      <xdr:colOff>0</xdr:colOff>
      <xdr:row>92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D497A745-2A10-4226-BD04-47E0B3B1B804}"/>
            </a:ext>
          </a:extLst>
        </xdr:cNvPr>
        <xdr:cNvSpPr>
          <a:spLocks noChangeArrowheads="1"/>
        </xdr:cNvSpPr>
      </xdr:nvSpPr>
      <xdr:spPr bwMode="auto">
        <a:xfrm>
          <a:off x="0" y="24707850"/>
          <a:ext cx="10791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7E91-29A0-41A8-8007-8136F5DCE5E1}">
  <sheetPr>
    <tabColor rgb="FFFFC000"/>
    <pageSetUpPr fitToPage="1"/>
  </sheetPr>
  <dimension ref="A1:N74"/>
  <sheetViews>
    <sheetView tabSelected="1" view="pageBreakPreview" zoomScale="70" zoomScaleNormal="70" zoomScaleSheetLayoutView="70" zoomScalePageLayoutView="70" workbookViewId="0">
      <selection activeCell="K12" sqref="K12"/>
    </sheetView>
  </sheetViews>
  <sheetFormatPr defaultColWidth="9" defaultRowHeight="17.25" customHeight="1" x14ac:dyDescent="0.6"/>
  <cols>
    <col min="1" max="1" width="4.08203125" style="1" customWidth="1"/>
    <col min="2" max="2" width="11.1640625" style="2" customWidth="1"/>
    <col min="3" max="3" width="4.08203125" style="3" customWidth="1"/>
    <col min="4" max="4" width="7.4140625" style="4" customWidth="1"/>
    <col min="5" max="5" width="13.6640625" style="5" customWidth="1"/>
    <col min="6" max="6" width="3.08203125" style="30" customWidth="1"/>
    <col min="7" max="7" width="2.5" style="5" customWidth="1"/>
    <col min="8" max="8" width="16" style="102" customWidth="1"/>
    <col min="9" max="11" width="16" style="5" customWidth="1"/>
    <col min="12" max="12" width="3.58203125" style="5" customWidth="1"/>
    <col min="13" max="13" width="40.33203125" style="5" customWidth="1"/>
    <col min="14" max="14" width="10.75" style="5" customWidth="1"/>
    <col min="15" max="16384" width="9" style="5"/>
  </cols>
  <sheetData>
    <row r="1" spans="1:14" s="8" customFormat="1" ht="17.25" customHeight="1" x14ac:dyDescent="0.6">
      <c r="A1" s="1"/>
      <c r="B1" s="2"/>
      <c r="C1" s="3"/>
      <c r="D1" s="4"/>
      <c r="E1" s="5"/>
      <c r="F1" s="6"/>
      <c r="G1" s="5"/>
      <c r="H1" s="5"/>
      <c r="I1" s="5"/>
      <c r="J1" s="5"/>
      <c r="K1" s="113"/>
      <c r="L1" s="114"/>
      <c r="M1" s="5"/>
      <c r="N1" s="7"/>
    </row>
    <row r="2" spans="1:14" s="8" customFormat="1" ht="35.15" customHeight="1" x14ac:dyDescent="0.2">
      <c r="A2" s="115" t="s">
        <v>38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s="8" customFormat="1" ht="17.25" customHeight="1" thickBot="1" x14ac:dyDescent="0.25">
      <c r="A3" s="9"/>
      <c r="B3" s="9"/>
      <c r="C3" s="9"/>
      <c r="D3" s="9"/>
      <c r="E3" s="9"/>
      <c r="F3" s="9"/>
      <c r="G3" s="10"/>
      <c r="H3" s="9"/>
      <c r="I3" s="9"/>
      <c r="J3" s="9"/>
      <c r="K3" s="9"/>
      <c r="L3" s="11"/>
      <c r="M3" s="11"/>
      <c r="N3" s="11"/>
    </row>
    <row r="4" spans="1:14" s="8" customFormat="1" ht="40" customHeight="1" thickBot="1" x14ac:dyDescent="0.25">
      <c r="A4" s="12" t="s">
        <v>0</v>
      </c>
      <c r="B4" s="13" t="s">
        <v>1</v>
      </c>
      <c r="C4" s="14" t="s">
        <v>2</v>
      </c>
      <c r="D4" s="15" t="s">
        <v>3</v>
      </c>
      <c r="E4" s="116" t="s">
        <v>4</v>
      </c>
      <c r="F4" s="117"/>
      <c r="G4" s="118" t="s">
        <v>5</v>
      </c>
      <c r="H4" s="119"/>
      <c r="I4" s="119"/>
      <c r="J4" s="119"/>
      <c r="K4" s="119"/>
      <c r="L4" s="120"/>
      <c r="M4" s="16" t="s">
        <v>6</v>
      </c>
      <c r="N4" s="17" t="s">
        <v>7</v>
      </c>
    </row>
    <row r="5" spans="1:14" s="30" customFormat="1" ht="17.25" customHeight="1" thickTop="1" x14ac:dyDescent="0.55000000000000004">
      <c r="A5" s="18"/>
      <c r="B5" s="19"/>
      <c r="C5" s="20"/>
      <c r="D5" s="21"/>
      <c r="E5" s="22"/>
      <c r="F5" s="23"/>
      <c r="G5" s="24"/>
      <c r="H5" s="25"/>
      <c r="I5" s="26"/>
      <c r="J5" s="26"/>
      <c r="K5" s="27"/>
      <c r="L5" s="28"/>
      <c r="M5" s="29"/>
      <c r="N5" s="28"/>
    </row>
    <row r="6" spans="1:14" s="30" customFormat="1" ht="17.25" customHeight="1" x14ac:dyDescent="0.55000000000000004">
      <c r="A6" s="31">
        <v>1</v>
      </c>
      <c r="B6" s="19">
        <v>46215</v>
      </c>
      <c r="C6" s="53">
        <f>WEEKDAY(B6)</f>
        <v>1</v>
      </c>
      <c r="D6" s="21"/>
      <c r="E6" s="33"/>
      <c r="F6" s="34"/>
      <c r="G6" s="35"/>
      <c r="H6" s="25" t="s">
        <v>33</v>
      </c>
      <c r="I6" s="26"/>
      <c r="J6" s="26"/>
      <c r="K6" s="27"/>
      <c r="L6" s="28"/>
      <c r="M6" s="29"/>
      <c r="N6" s="36"/>
    </row>
    <row r="7" spans="1:14" s="30" customFormat="1" ht="17.25" customHeight="1" x14ac:dyDescent="0.55000000000000004">
      <c r="A7" s="31"/>
      <c r="B7" s="19"/>
      <c r="C7" s="20"/>
      <c r="D7" s="21">
        <v>0.47569444444444442</v>
      </c>
      <c r="E7" s="33" t="s">
        <v>32</v>
      </c>
      <c r="F7" s="34" t="s">
        <v>19</v>
      </c>
      <c r="G7" s="35" t="s">
        <v>34</v>
      </c>
      <c r="H7" s="25"/>
      <c r="I7" s="26"/>
      <c r="J7" s="26"/>
      <c r="K7" s="27"/>
      <c r="L7" s="28"/>
      <c r="M7" s="29"/>
      <c r="N7" s="36"/>
    </row>
    <row r="8" spans="1:14" s="30" customFormat="1" ht="17.25" customHeight="1" x14ac:dyDescent="0.55000000000000004">
      <c r="A8" s="31"/>
      <c r="B8" s="19"/>
      <c r="C8" s="20"/>
      <c r="D8" s="21">
        <v>0.68055555555555558</v>
      </c>
      <c r="E8" s="55" t="s">
        <v>17</v>
      </c>
      <c r="F8" s="34" t="s">
        <v>22</v>
      </c>
      <c r="G8" s="25"/>
      <c r="H8" s="25"/>
      <c r="I8" s="26"/>
      <c r="J8" s="26"/>
      <c r="K8" s="27"/>
      <c r="L8" s="28"/>
      <c r="M8" s="108" t="s">
        <v>50</v>
      </c>
      <c r="N8" s="36"/>
    </row>
    <row r="9" spans="1:14" s="47" customFormat="1" ht="17.25" customHeight="1" x14ac:dyDescent="0.55000000000000004">
      <c r="A9" s="37"/>
      <c r="B9" s="19"/>
      <c r="C9" s="20"/>
      <c r="D9" s="38"/>
      <c r="E9" s="39"/>
      <c r="F9" s="40"/>
      <c r="G9" s="41"/>
      <c r="H9" s="42"/>
      <c r="I9" s="43"/>
      <c r="J9" s="43"/>
      <c r="K9" s="44" t="s">
        <v>18</v>
      </c>
      <c r="L9" s="45" t="s">
        <v>8</v>
      </c>
      <c r="M9" s="29"/>
      <c r="N9" s="46"/>
    </row>
    <row r="10" spans="1:14" s="30" customFormat="1" ht="17.25" customHeight="1" x14ac:dyDescent="0.55000000000000004">
      <c r="A10" s="48"/>
      <c r="B10" s="49"/>
      <c r="C10" s="50"/>
      <c r="D10" s="21"/>
      <c r="E10" s="22"/>
      <c r="F10" s="23"/>
      <c r="G10" s="24"/>
      <c r="H10" s="25"/>
      <c r="I10" s="51"/>
      <c r="J10" s="26"/>
      <c r="K10" s="27"/>
      <c r="L10" s="28"/>
      <c r="M10" s="52"/>
      <c r="N10" s="36"/>
    </row>
    <row r="11" spans="1:14" s="30" customFormat="1" ht="17.25" customHeight="1" x14ac:dyDescent="0.55000000000000004">
      <c r="A11" s="31">
        <f>MAX(A5:A9)+1</f>
        <v>2</v>
      </c>
      <c r="B11" s="19">
        <f>MAX(B5:B9)+1</f>
        <v>46216</v>
      </c>
      <c r="C11" s="20">
        <f>WEEKDAY(B11)</f>
        <v>2</v>
      </c>
      <c r="D11" s="21"/>
      <c r="E11" s="33"/>
      <c r="F11" s="34"/>
      <c r="G11" s="54" t="s">
        <v>12</v>
      </c>
      <c r="H11" s="25"/>
      <c r="I11" s="54"/>
      <c r="J11" s="54"/>
      <c r="K11" s="27"/>
      <c r="L11" s="28"/>
      <c r="M11" s="29" t="s">
        <v>10</v>
      </c>
      <c r="N11" s="36"/>
    </row>
    <row r="12" spans="1:14" s="30" customFormat="1" ht="17.25" customHeight="1" x14ac:dyDescent="0.55000000000000004">
      <c r="A12" s="31"/>
      <c r="B12" s="19"/>
      <c r="C12" s="20"/>
      <c r="D12" s="21"/>
      <c r="E12" s="55"/>
      <c r="F12" s="34"/>
      <c r="G12" s="25"/>
      <c r="H12" s="25" t="s">
        <v>28</v>
      </c>
      <c r="I12" s="54"/>
      <c r="J12" s="54"/>
      <c r="K12" s="27"/>
      <c r="L12" s="28"/>
      <c r="M12" s="29"/>
      <c r="N12" s="36"/>
    </row>
    <row r="13" spans="1:14" s="30" customFormat="1" ht="17.25" customHeight="1" x14ac:dyDescent="0.55000000000000004">
      <c r="A13" s="31"/>
      <c r="B13" s="19"/>
      <c r="C13" s="20"/>
      <c r="D13" s="21"/>
      <c r="E13" s="55"/>
      <c r="F13" s="56"/>
      <c r="G13" s="54"/>
      <c r="H13" s="25" t="s">
        <v>29</v>
      </c>
      <c r="I13" s="54"/>
      <c r="J13" s="54"/>
      <c r="K13" s="27"/>
      <c r="L13" s="28"/>
      <c r="M13" s="29"/>
      <c r="N13" s="36"/>
    </row>
    <row r="14" spans="1:14" s="30" customFormat="1" ht="17.25" customHeight="1" x14ac:dyDescent="0.55000000000000004">
      <c r="A14" s="31"/>
      <c r="B14" s="19"/>
      <c r="C14" s="20"/>
      <c r="D14" s="21"/>
      <c r="E14" s="55"/>
      <c r="F14" s="56"/>
      <c r="G14" s="54"/>
      <c r="H14" s="25" t="s">
        <v>37</v>
      </c>
      <c r="I14" s="54"/>
      <c r="J14" s="54"/>
      <c r="K14" s="27"/>
      <c r="L14" s="28"/>
      <c r="M14" s="29"/>
      <c r="N14" s="36"/>
    </row>
    <row r="15" spans="1:14" s="47" customFormat="1" ht="17.25" customHeight="1" x14ac:dyDescent="0.55000000000000004">
      <c r="A15" s="37"/>
      <c r="B15" s="58"/>
      <c r="C15" s="59"/>
      <c r="D15" s="60"/>
      <c r="E15" s="39"/>
      <c r="F15" s="40"/>
      <c r="G15" s="41"/>
      <c r="H15" s="42"/>
      <c r="I15" s="43"/>
      <c r="J15" s="43"/>
      <c r="K15" s="44" t="s">
        <v>18</v>
      </c>
      <c r="L15" s="45" t="s">
        <v>8</v>
      </c>
      <c r="M15" s="61"/>
      <c r="N15" s="62"/>
    </row>
    <row r="16" spans="1:14" s="30" customFormat="1" ht="17.25" customHeight="1" x14ac:dyDescent="0.55000000000000004">
      <c r="A16" s="48"/>
      <c r="B16" s="49"/>
      <c r="C16" s="50"/>
      <c r="D16" s="21"/>
      <c r="E16" s="22"/>
      <c r="F16" s="23"/>
      <c r="G16" s="24"/>
      <c r="H16" s="25"/>
      <c r="I16" s="51"/>
      <c r="J16" s="26"/>
      <c r="K16" s="27"/>
      <c r="L16" s="28"/>
      <c r="M16" s="52"/>
      <c r="N16" s="36"/>
    </row>
    <row r="17" spans="1:14" s="30" customFormat="1" ht="17.25" customHeight="1" x14ac:dyDescent="0.55000000000000004">
      <c r="A17" s="31">
        <f>MAX(A5:A$15)+1</f>
        <v>3</v>
      </c>
      <c r="B17" s="19">
        <f>MAX(B5:B$15)+1</f>
        <v>46217</v>
      </c>
      <c r="C17" s="20">
        <f>WEEKDAY(B17)</f>
        <v>3</v>
      </c>
      <c r="D17" s="21">
        <v>0.33680555555555558</v>
      </c>
      <c r="E17" s="55" t="s">
        <v>17</v>
      </c>
      <c r="F17" s="34" t="s">
        <v>19</v>
      </c>
      <c r="G17" s="54" t="s">
        <v>20</v>
      </c>
      <c r="H17" s="25"/>
      <c r="I17" s="54"/>
      <c r="J17" s="54"/>
      <c r="K17" s="27"/>
      <c r="L17" s="28"/>
      <c r="M17" s="108" t="s">
        <v>50</v>
      </c>
      <c r="N17" s="36"/>
    </row>
    <row r="18" spans="1:14" s="30" customFormat="1" ht="17.25" customHeight="1" x14ac:dyDescent="0.55000000000000004">
      <c r="A18" s="31"/>
      <c r="B18" s="19"/>
      <c r="C18" s="20"/>
      <c r="D18" s="21">
        <v>0.3923611111111111</v>
      </c>
      <c r="E18" s="55" t="s">
        <v>21</v>
      </c>
      <c r="F18" s="34" t="s">
        <v>22</v>
      </c>
      <c r="G18" s="54"/>
      <c r="H18" s="25"/>
      <c r="I18" s="54"/>
      <c r="J18" s="54"/>
      <c r="K18" s="27"/>
      <c r="L18" s="28"/>
      <c r="M18" s="29"/>
      <c r="N18" s="36"/>
    </row>
    <row r="19" spans="1:14" s="30" customFormat="1" ht="17.25" customHeight="1" x14ac:dyDescent="0.55000000000000004">
      <c r="A19" s="31"/>
      <c r="B19" s="19"/>
      <c r="C19" s="20"/>
      <c r="D19" s="21"/>
      <c r="E19" s="55"/>
      <c r="F19" s="34"/>
      <c r="G19" s="35" t="s">
        <v>23</v>
      </c>
      <c r="H19" s="25"/>
      <c r="I19" s="54"/>
      <c r="J19" s="54"/>
      <c r="K19" s="27"/>
      <c r="L19" s="28"/>
      <c r="M19" s="29" t="s">
        <v>16</v>
      </c>
      <c r="N19" s="36"/>
    </row>
    <row r="20" spans="1:14" s="30" customFormat="1" ht="17.25" customHeight="1" x14ac:dyDescent="0.55000000000000004">
      <c r="A20" s="31"/>
      <c r="B20" s="19"/>
      <c r="C20" s="20"/>
      <c r="D20" s="21"/>
      <c r="E20" s="55"/>
      <c r="F20" s="34"/>
      <c r="G20" s="107"/>
      <c r="H20" s="25" t="s">
        <v>39</v>
      </c>
      <c r="I20" s="54"/>
      <c r="J20" s="54"/>
      <c r="K20" s="27"/>
      <c r="L20" s="28"/>
      <c r="M20" s="29"/>
      <c r="N20" s="36"/>
    </row>
    <row r="21" spans="1:14" s="30" customFormat="1" ht="17.25" customHeight="1" x14ac:dyDescent="0.55000000000000004">
      <c r="A21" s="31"/>
      <c r="B21" s="19"/>
      <c r="C21" s="20"/>
      <c r="D21" s="21"/>
      <c r="E21" s="55" t="s">
        <v>21</v>
      </c>
      <c r="F21" s="34" t="s">
        <v>19</v>
      </c>
      <c r="G21" s="107" t="s">
        <v>24</v>
      </c>
      <c r="H21" s="25"/>
      <c r="I21" s="54"/>
      <c r="J21" s="54"/>
      <c r="K21" s="27"/>
      <c r="L21" s="28"/>
      <c r="M21" s="29"/>
      <c r="N21" s="36"/>
    </row>
    <row r="22" spans="1:14" s="30" customFormat="1" ht="17.25" customHeight="1" x14ac:dyDescent="0.55000000000000004">
      <c r="A22" s="31"/>
      <c r="B22" s="19"/>
      <c r="C22" s="20"/>
      <c r="D22" s="21"/>
      <c r="E22" s="63" t="s">
        <v>44</v>
      </c>
      <c r="F22" s="64" t="s">
        <v>22</v>
      </c>
      <c r="G22" s="54"/>
      <c r="H22" s="79"/>
      <c r="I22" s="54"/>
      <c r="J22" s="54"/>
      <c r="K22" s="27"/>
      <c r="L22" s="28"/>
      <c r="M22" s="29"/>
      <c r="N22" s="36"/>
    </row>
    <row r="23" spans="1:14" s="47" customFormat="1" ht="17.25" customHeight="1" x14ac:dyDescent="0.55000000000000004">
      <c r="A23" s="37"/>
      <c r="B23" s="58"/>
      <c r="C23" s="59"/>
      <c r="D23" s="60"/>
      <c r="E23" s="39"/>
      <c r="F23" s="40"/>
      <c r="G23" s="41"/>
      <c r="H23" s="42"/>
      <c r="I23" s="43"/>
      <c r="J23" s="43"/>
      <c r="K23" s="44" t="s">
        <v>43</v>
      </c>
      <c r="L23" s="45" t="s">
        <v>8</v>
      </c>
      <c r="M23" s="61"/>
      <c r="N23" s="62"/>
    </row>
    <row r="24" spans="1:14" s="30" customFormat="1" ht="17.25" customHeight="1" x14ac:dyDescent="0.55000000000000004">
      <c r="A24" s="48"/>
      <c r="B24" s="49"/>
      <c r="C24" s="50"/>
      <c r="D24" s="21"/>
      <c r="E24" s="22"/>
      <c r="F24" s="23"/>
      <c r="G24" s="24"/>
      <c r="H24" s="25"/>
      <c r="I24" s="51"/>
      <c r="J24" s="26"/>
      <c r="K24" s="27"/>
      <c r="L24" s="28"/>
      <c r="M24" s="52"/>
      <c r="N24" s="121" t="s">
        <v>35</v>
      </c>
    </row>
    <row r="25" spans="1:14" s="30" customFormat="1" ht="17.25" customHeight="1" x14ac:dyDescent="0.55000000000000004">
      <c r="A25" s="31">
        <f>MAX(A6:A$21)+1</f>
        <v>4</v>
      </c>
      <c r="B25" s="19">
        <f>MAX(B6:B$17)+1</f>
        <v>46218</v>
      </c>
      <c r="C25" s="20">
        <f>WEEKDAY(B25)</f>
        <v>4</v>
      </c>
      <c r="D25" s="21"/>
      <c r="E25" s="63"/>
      <c r="F25" s="64"/>
      <c r="G25" s="35" t="s">
        <v>23</v>
      </c>
      <c r="H25" s="25"/>
      <c r="I25" s="54"/>
      <c r="J25" s="54"/>
      <c r="K25" s="27"/>
      <c r="L25" s="28"/>
      <c r="M25" s="29" t="s">
        <v>16</v>
      </c>
      <c r="N25" s="122"/>
    </row>
    <row r="26" spans="1:14" s="30" customFormat="1" ht="17.25" customHeight="1" x14ac:dyDescent="0.55000000000000004">
      <c r="A26" s="31"/>
      <c r="B26" s="19"/>
      <c r="C26" s="20"/>
      <c r="D26" s="21" t="s">
        <v>49</v>
      </c>
      <c r="E26" s="63"/>
      <c r="F26" s="64"/>
      <c r="G26" s="35"/>
      <c r="H26" s="79" t="s">
        <v>47</v>
      </c>
      <c r="I26" s="54"/>
      <c r="J26" s="54"/>
      <c r="K26" s="27"/>
      <c r="L26" s="28"/>
      <c r="M26" s="29"/>
      <c r="N26" s="122"/>
    </row>
    <row r="27" spans="1:14" s="30" customFormat="1" ht="17.25" customHeight="1" x14ac:dyDescent="0.55000000000000004">
      <c r="A27" s="31"/>
      <c r="B27" s="19"/>
      <c r="C27" s="20"/>
      <c r="D27" s="21"/>
      <c r="E27" s="63"/>
      <c r="F27" s="64"/>
      <c r="G27" s="35"/>
      <c r="H27" s="79" t="s">
        <v>40</v>
      </c>
      <c r="I27" s="54"/>
      <c r="J27" s="54"/>
      <c r="K27" s="27"/>
      <c r="L27" s="28"/>
      <c r="M27" s="29"/>
      <c r="N27" s="122"/>
    </row>
    <row r="28" spans="1:14" s="30" customFormat="1" ht="17.25" customHeight="1" x14ac:dyDescent="0.55000000000000004">
      <c r="A28" s="31"/>
      <c r="B28" s="19"/>
      <c r="C28" s="20"/>
      <c r="D28" s="21" t="s">
        <v>48</v>
      </c>
      <c r="E28" s="65"/>
      <c r="F28" s="23"/>
      <c r="G28" s="57"/>
      <c r="H28" s="25" t="s">
        <v>46</v>
      </c>
      <c r="I28" s="54"/>
      <c r="J28" s="54"/>
      <c r="K28" s="27"/>
      <c r="L28" s="28"/>
      <c r="M28" s="29"/>
      <c r="N28" s="122"/>
    </row>
    <row r="29" spans="1:14" s="47" customFormat="1" ht="17.25" customHeight="1" x14ac:dyDescent="0.55000000000000004">
      <c r="A29" s="37"/>
      <c r="B29" s="58"/>
      <c r="C29" s="59"/>
      <c r="D29" s="60"/>
      <c r="E29" s="39"/>
      <c r="F29" s="40"/>
      <c r="G29" s="41"/>
      <c r="H29" s="42"/>
      <c r="I29" s="43"/>
      <c r="J29" s="43"/>
      <c r="K29" s="44" t="s">
        <v>42</v>
      </c>
      <c r="L29" s="45" t="s">
        <v>8</v>
      </c>
      <c r="M29" s="61"/>
      <c r="N29" s="122"/>
    </row>
    <row r="30" spans="1:14" s="30" customFormat="1" ht="17.25" customHeight="1" x14ac:dyDescent="0.55000000000000004">
      <c r="A30" s="48"/>
      <c r="B30" s="49"/>
      <c r="C30" s="50"/>
      <c r="D30" s="21"/>
      <c r="E30" s="22"/>
      <c r="F30" s="23"/>
      <c r="G30" s="24"/>
      <c r="H30" s="25"/>
      <c r="I30" s="51"/>
      <c r="J30" s="26"/>
      <c r="K30" s="27"/>
      <c r="L30" s="28"/>
      <c r="M30" s="52"/>
      <c r="N30" s="122"/>
    </row>
    <row r="31" spans="1:14" s="30" customFormat="1" ht="17.25" customHeight="1" x14ac:dyDescent="0.55000000000000004">
      <c r="A31" s="31">
        <f>MAX(A$9:A25)+1</f>
        <v>5</v>
      </c>
      <c r="B31" s="19">
        <f>MAX(B$9:B25)+1</f>
        <v>46219</v>
      </c>
      <c r="C31" s="20">
        <f>WEEKDAY(B31)</f>
        <v>5</v>
      </c>
      <c r="D31" s="21"/>
      <c r="E31" s="63"/>
      <c r="F31" s="64"/>
      <c r="G31" s="54" t="s">
        <v>12</v>
      </c>
      <c r="H31" s="25"/>
      <c r="I31" s="54"/>
      <c r="J31" s="54"/>
      <c r="K31" s="27"/>
      <c r="L31" s="28"/>
      <c r="M31" s="29" t="s">
        <v>16</v>
      </c>
      <c r="N31" s="122"/>
    </row>
    <row r="32" spans="1:14" s="30" customFormat="1" ht="17.25" customHeight="1" x14ac:dyDescent="0.55000000000000004">
      <c r="A32" s="31"/>
      <c r="B32" s="19"/>
      <c r="C32" s="20"/>
      <c r="D32" s="21"/>
      <c r="E32" s="63"/>
      <c r="F32" s="23"/>
      <c r="G32" s="54"/>
      <c r="H32" s="25" t="s">
        <v>46</v>
      </c>
      <c r="I32" s="54"/>
      <c r="J32" s="54"/>
      <c r="K32" s="27"/>
      <c r="L32" s="28"/>
      <c r="M32" s="29"/>
      <c r="N32" s="122"/>
    </row>
    <row r="33" spans="1:14" s="47" customFormat="1" ht="17.25" customHeight="1" x14ac:dyDescent="0.55000000000000004">
      <c r="A33" s="37"/>
      <c r="B33" s="58"/>
      <c r="C33" s="59"/>
      <c r="D33" s="60"/>
      <c r="E33" s="39"/>
      <c r="F33" s="40"/>
      <c r="G33" s="41"/>
      <c r="H33" s="42"/>
      <c r="I33" s="43"/>
      <c r="J33" s="43"/>
      <c r="K33" s="44" t="s">
        <v>44</v>
      </c>
      <c r="L33" s="45" t="s">
        <v>8</v>
      </c>
      <c r="M33" s="61"/>
      <c r="N33" s="122"/>
    </row>
    <row r="34" spans="1:14" s="47" customFormat="1" ht="17.25" customHeight="1" x14ac:dyDescent="0.55000000000000004">
      <c r="A34" s="48"/>
      <c r="B34" s="49"/>
      <c r="C34" s="50"/>
      <c r="D34" s="21"/>
      <c r="E34" s="22"/>
      <c r="F34" s="23"/>
      <c r="I34" s="66"/>
      <c r="J34" s="66"/>
      <c r="K34" s="67"/>
      <c r="L34" s="68"/>
      <c r="M34" s="29"/>
      <c r="N34" s="122"/>
    </row>
    <row r="35" spans="1:14" s="47" customFormat="1" ht="17.25" customHeight="1" x14ac:dyDescent="0.55000000000000004">
      <c r="A35" s="31">
        <f>MAX(A$9:A33)+1</f>
        <v>6</v>
      </c>
      <c r="B35" s="19">
        <f>MAX(B$9:B33)+1</f>
        <v>46220</v>
      </c>
      <c r="C35" s="20">
        <f>WEEKDAY(B35)</f>
        <v>6</v>
      </c>
      <c r="D35" s="21"/>
      <c r="E35" s="63"/>
      <c r="F35" s="64"/>
      <c r="G35" s="54" t="s">
        <v>12</v>
      </c>
      <c r="H35" s="25"/>
      <c r="I35" s="69"/>
      <c r="J35" s="69"/>
      <c r="K35" s="70"/>
      <c r="L35" s="28"/>
      <c r="M35" s="29" t="s">
        <v>16</v>
      </c>
      <c r="N35" s="122"/>
    </row>
    <row r="36" spans="1:14" s="47" customFormat="1" ht="17.25" customHeight="1" x14ac:dyDescent="0.55000000000000004">
      <c r="A36" s="31"/>
      <c r="B36" s="19"/>
      <c r="C36" s="20"/>
      <c r="D36" s="21"/>
      <c r="E36" s="63"/>
      <c r="F36" s="64"/>
      <c r="G36" s="54"/>
      <c r="H36" s="25" t="s">
        <v>46</v>
      </c>
      <c r="I36" s="69"/>
      <c r="J36" s="69"/>
      <c r="K36" s="70"/>
      <c r="L36" s="28"/>
      <c r="M36" s="29"/>
      <c r="N36" s="122"/>
    </row>
    <row r="37" spans="1:14" s="47" customFormat="1" ht="17.25" customHeight="1" x14ac:dyDescent="0.55000000000000004">
      <c r="A37" s="31"/>
      <c r="B37" s="19"/>
      <c r="C37" s="20"/>
      <c r="D37" s="21" t="s">
        <v>48</v>
      </c>
      <c r="E37" s="63"/>
      <c r="F37" s="64"/>
      <c r="G37" s="54"/>
      <c r="H37" s="79" t="s">
        <v>25</v>
      </c>
      <c r="I37" s="69"/>
      <c r="J37" s="69"/>
      <c r="K37" s="70"/>
      <c r="L37" s="28"/>
      <c r="M37" s="29"/>
      <c r="N37" s="122"/>
    </row>
    <row r="38" spans="1:14" s="47" customFormat="1" ht="17.149999999999999" customHeight="1" x14ac:dyDescent="0.55000000000000004">
      <c r="A38" s="37"/>
      <c r="B38" s="58"/>
      <c r="C38" s="59"/>
      <c r="D38" s="60"/>
      <c r="E38" s="39"/>
      <c r="F38" s="40"/>
      <c r="G38" s="41"/>
      <c r="H38" s="42"/>
      <c r="I38" s="43"/>
      <c r="J38" s="74"/>
      <c r="K38" s="44" t="s">
        <v>42</v>
      </c>
      <c r="L38" s="45" t="s">
        <v>8</v>
      </c>
      <c r="M38" s="61"/>
      <c r="N38" s="123"/>
    </row>
    <row r="39" spans="1:14" s="47" customFormat="1" ht="17.25" customHeight="1" x14ac:dyDescent="0.55000000000000004">
      <c r="A39" s="48"/>
      <c r="B39" s="49"/>
      <c r="C39" s="50"/>
      <c r="D39" s="21"/>
      <c r="E39" s="22"/>
      <c r="F39" s="23"/>
      <c r="I39" s="66"/>
      <c r="J39" s="66"/>
      <c r="K39" s="67"/>
      <c r="L39" s="68"/>
      <c r="M39" s="29"/>
      <c r="N39" s="110" t="s">
        <v>41</v>
      </c>
    </row>
    <row r="40" spans="1:14" s="47" customFormat="1" ht="17.25" customHeight="1" x14ac:dyDescent="0.55000000000000004">
      <c r="A40" s="31">
        <f>MAX(A$9:A37)+1</f>
        <v>7</v>
      </c>
      <c r="B40" s="19">
        <f>MAX(B$9:B37)+1</f>
        <v>46221</v>
      </c>
      <c r="C40" s="32">
        <f>WEEKDAY(B40)</f>
        <v>7</v>
      </c>
      <c r="D40" s="21"/>
      <c r="E40" s="63"/>
      <c r="F40" s="64"/>
      <c r="G40" s="54" t="s">
        <v>12</v>
      </c>
      <c r="I40" s="69"/>
      <c r="J40" s="69"/>
      <c r="K40" s="70"/>
      <c r="L40" s="28"/>
      <c r="M40" s="29" t="s">
        <v>16</v>
      </c>
      <c r="N40" s="111"/>
    </row>
    <row r="41" spans="1:14" s="47" customFormat="1" ht="17.25" customHeight="1" x14ac:dyDescent="0.55000000000000004">
      <c r="A41" s="18"/>
      <c r="B41" s="71"/>
      <c r="C41" s="72"/>
      <c r="D41" s="21"/>
      <c r="E41" s="63"/>
      <c r="F41" s="23"/>
      <c r="G41" s="73"/>
      <c r="H41" s="25" t="s">
        <v>45</v>
      </c>
      <c r="I41" s="69"/>
      <c r="J41" s="69"/>
      <c r="K41" s="70"/>
      <c r="L41" s="28"/>
      <c r="M41" s="29"/>
      <c r="N41" s="111"/>
    </row>
    <row r="42" spans="1:14" s="47" customFormat="1" ht="17.149999999999999" customHeight="1" x14ac:dyDescent="0.55000000000000004">
      <c r="A42" s="37"/>
      <c r="B42" s="58"/>
      <c r="C42" s="59"/>
      <c r="D42" s="60"/>
      <c r="E42" s="39"/>
      <c r="F42" s="40"/>
      <c r="G42" s="41"/>
      <c r="H42" s="42"/>
      <c r="I42" s="43"/>
      <c r="J42" s="74"/>
      <c r="K42" s="44" t="s">
        <v>42</v>
      </c>
      <c r="L42" s="45" t="s">
        <v>8</v>
      </c>
      <c r="M42" s="29"/>
      <c r="N42" s="111"/>
    </row>
    <row r="43" spans="1:14" s="47" customFormat="1" ht="17.25" customHeight="1" x14ac:dyDescent="0.55000000000000004">
      <c r="A43" s="48"/>
      <c r="B43" s="49"/>
      <c r="C43" s="50"/>
      <c r="D43" s="75"/>
      <c r="E43" s="76"/>
      <c r="F43" s="77"/>
      <c r="G43" s="35"/>
      <c r="H43" s="25"/>
      <c r="I43" s="66"/>
      <c r="J43" s="66"/>
      <c r="K43" s="104"/>
      <c r="L43" s="68"/>
      <c r="M43" s="52"/>
      <c r="N43" s="111"/>
    </row>
    <row r="44" spans="1:14" s="47" customFormat="1" ht="17.25" customHeight="1" x14ac:dyDescent="0.55000000000000004">
      <c r="A44" s="31">
        <f>MAX(A$9:A41)+1</f>
        <v>8</v>
      </c>
      <c r="B44" s="19">
        <f>MAX(B$9:B41)+1</f>
        <v>46222</v>
      </c>
      <c r="C44" s="53">
        <f>WEEKDAY(B44)</f>
        <v>1</v>
      </c>
      <c r="D44" s="21"/>
      <c r="E44" s="63"/>
      <c r="F44" s="64"/>
      <c r="G44" s="54" t="s">
        <v>12</v>
      </c>
      <c r="H44" s="25"/>
      <c r="I44" s="69"/>
      <c r="J44" s="69"/>
      <c r="K44" s="105"/>
      <c r="L44" s="28"/>
      <c r="M44" s="29" t="s">
        <v>16</v>
      </c>
      <c r="N44" s="111"/>
    </row>
    <row r="45" spans="1:14" s="47" customFormat="1" ht="17.25" customHeight="1" x14ac:dyDescent="0.55000000000000004">
      <c r="A45" s="31"/>
      <c r="B45" s="19"/>
      <c r="C45" s="20"/>
      <c r="D45" s="21"/>
      <c r="E45" s="63"/>
      <c r="F45" s="64"/>
      <c r="G45" s="54"/>
      <c r="H45" s="25" t="s">
        <v>45</v>
      </c>
      <c r="I45" s="69"/>
      <c r="J45" s="69"/>
      <c r="K45" s="105"/>
      <c r="L45" s="28"/>
      <c r="M45" s="106"/>
      <c r="N45" s="111"/>
    </row>
    <row r="46" spans="1:14" s="47" customFormat="1" ht="17.25" customHeight="1" x14ac:dyDescent="0.55000000000000004">
      <c r="A46" s="37"/>
      <c r="B46" s="58"/>
      <c r="C46" s="59"/>
      <c r="D46" s="60"/>
      <c r="E46" s="39"/>
      <c r="F46" s="40"/>
      <c r="G46" s="41"/>
      <c r="H46" s="42"/>
      <c r="I46" s="43"/>
      <c r="J46" s="74"/>
      <c r="K46" s="44" t="s">
        <v>42</v>
      </c>
      <c r="L46" s="45" t="s">
        <v>8</v>
      </c>
      <c r="M46" s="61"/>
      <c r="N46" s="112"/>
    </row>
    <row r="47" spans="1:14" s="47" customFormat="1" ht="17.25" customHeight="1" x14ac:dyDescent="0.55000000000000004">
      <c r="A47" s="48"/>
      <c r="B47" s="49"/>
      <c r="C47" s="50"/>
      <c r="D47" s="75"/>
      <c r="E47" s="76"/>
      <c r="F47" s="77"/>
      <c r="G47" s="35"/>
      <c r="H47" s="25"/>
      <c r="I47" s="66"/>
      <c r="J47" s="66"/>
      <c r="K47" s="104"/>
      <c r="L47" s="68"/>
      <c r="M47" s="52"/>
      <c r="N47" s="110" t="s">
        <v>36</v>
      </c>
    </row>
    <row r="48" spans="1:14" s="47" customFormat="1" ht="17.25" customHeight="1" x14ac:dyDescent="0.55000000000000004">
      <c r="A48" s="31">
        <f>MAX(A$9:A44)+1</f>
        <v>9</v>
      </c>
      <c r="B48" s="19">
        <f>MAX(B$9:B44)+1</f>
        <v>46223</v>
      </c>
      <c r="C48" s="20">
        <f>WEEKDAY(B48)</f>
        <v>2</v>
      </c>
      <c r="D48" s="21"/>
      <c r="E48" s="63"/>
      <c r="F48" s="64"/>
      <c r="G48" s="54" t="s">
        <v>12</v>
      </c>
      <c r="H48" s="25"/>
      <c r="I48" s="69"/>
      <c r="J48" s="69"/>
      <c r="K48" s="105"/>
      <c r="L48" s="28"/>
      <c r="M48" s="29" t="s">
        <v>16</v>
      </c>
      <c r="N48" s="111"/>
    </row>
    <row r="49" spans="1:14" s="47" customFormat="1" ht="17.25" customHeight="1" x14ac:dyDescent="0.55000000000000004">
      <c r="A49" s="31"/>
      <c r="B49" s="19"/>
      <c r="C49" s="20"/>
      <c r="D49" s="21"/>
      <c r="E49" s="63" t="s">
        <v>44</v>
      </c>
      <c r="F49" s="64" t="s">
        <v>9</v>
      </c>
      <c r="G49" s="107" t="s">
        <v>24</v>
      </c>
      <c r="H49" s="25"/>
      <c r="I49" s="69"/>
      <c r="J49" s="69"/>
      <c r="K49" s="105"/>
      <c r="L49" s="28"/>
      <c r="M49" s="106"/>
      <c r="N49" s="111"/>
    </row>
    <row r="50" spans="1:14" s="47" customFormat="1" ht="17.149999999999999" customHeight="1" x14ac:dyDescent="0.55000000000000004">
      <c r="A50" s="31"/>
      <c r="B50" s="19"/>
      <c r="C50" s="20"/>
      <c r="D50" s="21"/>
      <c r="E50" s="55" t="s">
        <v>21</v>
      </c>
      <c r="F50" s="64" t="s">
        <v>11</v>
      </c>
      <c r="G50" s="73"/>
      <c r="H50" s="25"/>
      <c r="I50" s="69"/>
      <c r="J50" s="69"/>
      <c r="K50" s="105"/>
      <c r="L50" s="28"/>
      <c r="M50" s="29"/>
      <c r="N50" s="111"/>
    </row>
    <row r="51" spans="1:14" s="47" customFormat="1" ht="17.149999999999999" customHeight="1" x14ac:dyDescent="0.55000000000000004">
      <c r="A51" s="31"/>
      <c r="B51" s="19"/>
      <c r="C51" s="20"/>
      <c r="D51" s="21"/>
      <c r="E51" s="63"/>
      <c r="F51" s="23"/>
      <c r="G51" s="73"/>
      <c r="H51" s="25" t="s">
        <v>26</v>
      </c>
      <c r="I51" s="69"/>
      <c r="J51" s="69"/>
      <c r="K51" s="105"/>
      <c r="L51" s="28"/>
      <c r="M51" s="29"/>
      <c r="N51" s="111"/>
    </row>
    <row r="52" spans="1:14" s="47" customFormat="1" ht="17.25" customHeight="1" x14ac:dyDescent="0.55000000000000004">
      <c r="A52" s="37"/>
      <c r="B52" s="58"/>
      <c r="C52" s="59"/>
      <c r="D52" s="60"/>
      <c r="E52" s="39"/>
      <c r="F52" s="40"/>
      <c r="G52" s="41"/>
      <c r="H52" s="42"/>
      <c r="I52" s="43"/>
      <c r="J52" s="74"/>
      <c r="K52" s="103" t="s">
        <v>27</v>
      </c>
      <c r="L52" s="45" t="s">
        <v>8</v>
      </c>
      <c r="M52" s="61"/>
      <c r="N52" s="112"/>
    </row>
    <row r="53" spans="1:14" s="47" customFormat="1" ht="17.25" customHeight="1" x14ac:dyDescent="0.55000000000000004">
      <c r="A53" s="48"/>
      <c r="B53" s="49"/>
      <c r="C53" s="50"/>
      <c r="D53" s="75"/>
      <c r="E53" s="76"/>
      <c r="F53" s="77"/>
      <c r="G53" s="35"/>
      <c r="H53" s="25"/>
      <c r="I53" s="66"/>
      <c r="J53" s="66"/>
      <c r="K53" s="67"/>
      <c r="L53" s="68"/>
      <c r="M53" s="52"/>
      <c r="N53" s="78"/>
    </row>
    <row r="54" spans="1:14" s="47" customFormat="1" ht="17.25" customHeight="1" x14ac:dyDescent="0.55000000000000004">
      <c r="A54" s="31">
        <f>MAX(A$9:A50)+1</f>
        <v>10</v>
      </c>
      <c r="B54" s="19">
        <f>MAX(B$9:B50)+1</f>
        <v>46224</v>
      </c>
      <c r="C54" s="20">
        <f>WEEKDAY(B54)</f>
        <v>3</v>
      </c>
      <c r="D54" s="21">
        <v>0.4236111111111111</v>
      </c>
      <c r="E54" s="63" t="s">
        <v>21</v>
      </c>
      <c r="F54" s="23" t="s">
        <v>19</v>
      </c>
      <c r="G54" s="54" t="s">
        <v>30</v>
      </c>
      <c r="H54" s="25"/>
      <c r="I54" s="69"/>
      <c r="J54" s="69"/>
      <c r="K54" s="70"/>
      <c r="L54" s="28"/>
      <c r="M54" s="108" t="s">
        <v>50</v>
      </c>
      <c r="N54" s="78"/>
    </row>
    <row r="55" spans="1:14" s="47" customFormat="1" ht="17.25" customHeight="1" x14ac:dyDescent="0.55000000000000004">
      <c r="A55" s="31"/>
      <c r="B55" s="19"/>
      <c r="C55" s="20"/>
      <c r="D55" s="21">
        <v>0.4826388888888889</v>
      </c>
      <c r="E55" s="63" t="s">
        <v>17</v>
      </c>
      <c r="F55" s="64" t="s">
        <v>22</v>
      </c>
      <c r="G55" s="35"/>
      <c r="H55" s="79"/>
      <c r="I55" s="69"/>
      <c r="J55" s="69"/>
      <c r="K55" s="70"/>
      <c r="L55" s="28"/>
      <c r="M55" s="29"/>
      <c r="N55" s="78"/>
    </row>
    <row r="56" spans="1:14" s="47" customFormat="1" ht="17.25" customHeight="1" x14ac:dyDescent="0.55000000000000004">
      <c r="A56" s="31"/>
      <c r="B56" s="19"/>
      <c r="C56" s="20"/>
      <c r="D56" s="21">
        <v>0.92013888888888884</v>
      </c>
      <c r="E56" s="63" t="s">
        <v>17</v>
      </c>
      <c r="F56" s="64" t="s">
        <v>19</v>
      </c>
      <c r="G56" s="35" t="s">
        <v>31</v>
      </c>
      <c r="H56" s="25"/>
      <c r="I56" s="69"/>
      <c r="J56" s="69"/>
      <c r="K56" s="70"/>
      <c r="L56" s="28"/>
      <c r="M56" s="29"/>
      <c r="N56" s="78"/>
    </row>
    <row r="57" spans="1:14" s="47" customFormat="1" ht="17.25" customHeight="1" x14ac:dyDescent="0.55000000000000004">
      <c r="A57" s="37"/>
      <c r="B57" s="58"/>
      <c r="C57" s="59"/>
      <c r="D57" s="60"/>
      <c r="E57" s="39"/>
      <c r="F57" s="40"/>
      <c r="G57" s="41"/>
      <c r="H57" s="42"/>
      <c r="I57" s="43"/>
      <c r="J57" s="74"/>
      <c r="K57" s="103" t="s">
        <v>13</v>
      </c>
      <c r="L57" s="45" t="s">
        <v>8</v>
      </c>
      <c r="M57" s="61"/>
      <c r="N57" s="80"/>
    </row>
    <row r="58" spans="1:14" s="47" customFormat="1" ht="17.25" customHeight="1" x14ac:dyDescent="0.55000000000000004">
      <c r="A58" s="48"/>
      <c r="B58" s="49"/>
      <c r="C58" s="50"/>
      <c r="D58" s="75"/>
      <c r="E58" s="76"/>
      <c r="F58" s="77"/>
      <c r="G58" s="35"/>
      <c r="H58" s="25"/>
      <c r="I58" s="66"/>
      <c r="J58" s="66"/>
      <c r="K58" s="67"/>
      <c r="L58" s="68"/>
      <c r="M58" s="52"/>
      <c r="N58" s="78"/>
    </row>
    <row r="59" spans="1:14" s="47" customFormat="1" ht="17.25" customHeight="1" x14ac:dyDescent="0.55000000000000004">
      <c r="A59" s="31">
        <f>MAX(A$9:A55)+1</f>
        <v>11</v>
      </c>
      <c r="B59" s="19">
        <f>MAX(B$9:B55)+1</f>
        <v>46225</v>
      </c>
      <c r="C59" s="20">
        <f>WEEKDAY(B59)</f>
        <v>4</v>
      </c>
      <c r="D59" s="21">
        <v>0.2361111111111111</v>
      </c>
      <c r="E59" s="63" t="s">
        <v>32</v>
      </c>
      <c r="F59" s="64" t="s">
        <v>22</v>
      </c>
      <c r="G59" s="54"/>
      <c r="H59" s="25"/>
      <c r="I59" s="69"/>
      <c r="J59" s="69"/>
      <c r="K59" s="70"/>
      <c r="L59" s="28"/>
      <c r="M59" s="106"/>
      <c r="N59" s="78"/>
    </row>
    <row r="60" spans="1:14" s="47" customFormat="1" ht="17.25" customHeight="1" x14ac:dyDescent="0.55000000000000004">
      <c r="A60" s="31"/>
      <c r="B60" s="19"/>
      <c r="C60" s="20"/>
      <c r="D60" s="21"/>
      <c r="E60" s="63"/>
      <c r="F60" s="64"/>
      <c r="G60" s="54"/>
      <c r="H60" s="25" t="s">
        <v>14</v>
      </c>
      <c r="I60" s="69"/>
      <c r="J60" s="69"/>
      <c r="K60" s="70"/>
      <c r="L60" s="28"/>
      <c r="M60" s="29"/>
      <c r="N60" s="78"/>
    </row>
    <row r="61" spans="1:14" s="47" customFormat="1" ht="17.25" customHeight="1" thickBot="1" x14ac:dyDescent="0.6">
      <c r="A61" s="81"/>
      <c r="B61" s="82"/>
      <c r="C61" s="83"/>
      <c r="D61" s="84"/>
      <c r="E61" s="85"/>
      <c r="F61" s="86"/>
      <c r="G61" s="87"/>
      <c r="H61" s="88"/>
      <c r="I61" s="88"/>
      <c r="J61" s="89"/>
      <c r="K61" s="90"/>
      <c r="L61" s="91"/>
      <c r="M61" s="92"/>
      <c r="N61" s="93"/>
    </row>
    <row r="62" spans="1:14" s="47" customFormat="1" ht="17.25" customHeight="1" x14ac:dyDescent="0.65">
      <c r="A62" s="1" t="s">
        <v>15</v>
      </c>
      <c r="B62" s="94"/>
      <c r="C62" s="95"/>
      <c r="D62" s="96"/>
      <c r="E62" s="97"/>
      <c r="F62" s="98"/>
      <c r="G62" s="97"/>
      <c r="H62" s="99"/>
      <c r="I62" s="97"/>
      <c r="J62" s="97"/>
      <c r="K62" s="100"/>
      <c r="L62" s="109"/>
      <c r="M62" s="109"/>
      <c r="N62" s="109"/>
    </row>
    <row r="63" spans="1:14" s="47" customFormat="1" ht="17.25" customHeight="1" x14ac:dyDescent="0.6">
      <c r="A63" s="101"/>
      <c r="B63" s="2"/>
      <c r="C63" s="3"/>
      <c r="D63" s="4"/>
      <c r="E63" s="5"/>
      <c r="F63" s="30"/>
      <c r="G63" s="5"/>
      <c r="H63" s="102"/>
      <c r="I63" s="5"/>
      <c r="J63" s="5"/>
      <c r="K63" s="5"/>
      <c r="L63" s="5"/>
      <c r="M63" s="5"/>
      <c r="N63" s="5"/>
    </row>
    <row r="64" spans="1:14" s="47" customFormat="1" ht="17.25" customHeight="1" x14ac:dyDescent="0.6">
      <c r="A64" s="1"/>
      <c r="B64" s="2"/>
      <c r="C64" s="3"/>
      <c r="D64" s="4"/>
      <c r="E64" s="5"/>
      <c r="F64" s="30"/>
      <c r="G64" s="5"/>
      <c r="H64" s="102"/>
      <c r="I64" s="5"/>
      <c r="J64" s="5"/>
      <c r="K64" s="5"/>
      <c r="L64" s="5"/>
      <c r="M64" s="5"/>
      <c r="N64" s="5"/>
    </row>
    <row r="65" spans="1:14" s="47" customFormat="1" ht="17.25" customHeight="1" x14ac:dyDescent="0.6">
      <c r="A65" s="1"/>
      <c r="B65" s="2"/>
      <c r="C65" s="3"/>
      <c r="D65" s="4"/>
      <c r="E65" s="5"/>
      <c r="F65" s="30"/>
      <c r="G65" s="5"/>
      <c r="H65" s="102"/>
      <c r="I65" s="5"/>
      <c r="J65" s="5"/>
      <c r="K65" s="5"/>
      <c r="L65" s="5"/>
      <c r="M65" s="5"/>
      <c r="N65" s="5"/>
    </row>
    <row r="66" spans="1:14" s="97" customFormat="1" ht="21" customHeight="1" x14ac:dyDescent="0.65">
      <c r="A66" s="1"/>
      <c r="B66" s="2"/>
      <c r="C66" s="3"/>
      <c r="D66" s="4"/>
      <c r="E66" s="5"/>
      <c r="F66" s="30"/>
      <c r="G66" s="5"/>
      <c r="H66" s="102"/>
      <c r="I66" s="5"/>
      <c r="J66" s="5"/>
      <c r="K66" s="5"/>
      <c r="L66" s="5"/>
      <c r="M66" s="5"/>
      <c r="N66" s="5"/>
    </row>
    <row r="67" spans="1:14" ht="21" customHeight="1" x14ac:dyDescent="0.6"/>
    <row r="74" spans="1:14" s="2" customFormat="1" ht="17.25" customHeight="1" x14ac:dyDescent="0.6">
      <c r="A74" s="1"/>
      <c r="C74" s="3"/>
      <c r="D74" s="4"/>
      <c r="E74" s="5"/>
      <c r="F74" s="30"/>
      <c r="G74" s="5"/>
      <c r="H74" s="102"/>
      <c r="I74" s="5"/>
      <c r="J74" s="5"/>
      <c r="K74" s="5"/>
      <c r="L74" s="5"/>
      <c r="M74" s="5"/>
      <c r="N74" s="5"/>
    </row>
  </sheetData>
  <mergeCells count="8">
    <mergeCell ref="L62:N62"/>
    <mergeCell ref="N39:N46"/>
    <mergeCell ref="N47:N52"/>
    <mergeCell ref="K1:L1"/>
    <mergeCell ref="A2:N2"/>
    <mergeCell ref="E4:F4"/>
    <mergeCell ref="G4:L4"/>
    <mergeCell ref="N24:N38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50" fitToHeight="0" orientation="portrait" r:id="rId1"/>
  <headerFooter alignWithMargins="0">
    <oddHeader>&amp;R&amp;"Meiryo UI,標準"【別紙】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タイ現調0323</vt:lpstr>
      <vt:lpstr>タイ現調0323!Print_Area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平野醇</cp:lastModifiedBy>
  <cp:lastPrinted>2026-03-23T05:06:17Z</cp:lastPrinted>
  <dcterms:created xsi:type="dcterms:W3CDTF">2019-01-15T11:21:49Z</dcterms:created>
  <dcterms:modified xsi:type="dcterms:W3CDTF">2026-04-07T07:21:55Z</dcterms:modified>
</cp:coreProperties>
</file>