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⑥R03\⑩業者選定\旅行業者\上半期現地調査①（マリアナ協議・調査）\日程表(車両記載ver)\"/>
    </mc:Choice>
  </mc:AlternateContent>
  <bookViews>
    <workbookView xWindow="0" yWindow="0" windowWidth="19215" windowHeight="6750" tabRatio="911"/>
  </bookViews>
  <sheets>
    <sheet name="R3マリアナ協議・調査" sheetId="66" r:id="rId1"/>
    <sheet name="便宜供与案①(6.28)" sheetId="63" state="hidden" r:id="rId2"/>
    <sheet name="6.28(ENG 1) " sheetId="60" state="hidden" r:id="rId3"/>
    <sheet name="便宜供与案②(6.28) " sheetId="64" state="hidden" r:id="rId4"/>
    <sheet name="6.28(ENG 2)" sheetId="65" state="hidden" r:id="rId5"/>
    <sheet name="便宜供与案②(6.25)" sheetId="62" state="hidden" r:id="rId6"/>
    <sheet name="便宜供与案①(6.25)" sheetId="61" state="hidden" r:id="rId7"/>
    <sheet name="便宜供与案(5.6) " sheetId="59" state="hidden" r:id="rId8"/>
    <sheet name="案(12.18)" sheetId="57" state="hidden" r:id="rId9"/>
    <sheet name="12.18(ENG) " sheetId="58" state="hidden" r:id="rId10"/>
    <sheet name="案①" sheetId="55" state="hidden" r:id="rId11"/>
    <sheet name="①(ENG)" sheetId="56" state="hidden" r:id="rId12"/>
  </sheets>
  <definedNames>
    <definedName name="_xlnm.Print_Area" localSheetId="11">'①(ENG)'!$A$1:$J$68</definedName>
    <definedName name="_xlnm.Print_Area" localSheetId="9">'12.18(ENG) '!$A$1:$J$69</definedName>
    <definedName name="_xlnm.Print_Area" localSheetId="2">'6.28(ENG 1) '!$A$1:$J$79</definedName>
    <definedName name="_xlnm.Print_Area" localSheetId="4">'6.28(ENG 2)'!$A$1:$J$78</definedName>
    <definedName name="_xlnm.Print_Area" localSheetId="0">'R3マリアナ協議・調査'!$A$1:$N$70</definedName>
    <definedName name="_xlnm.Print_Area" localSheetId="8">'案(12.18)'!$A$1:$K$70</definedName>
    <definedName name="_xlnm.Print_Area" localSheetId="10">案①!$A$1:$K$70</definedName>
    <definedName name="_xlnm.Print_Area" localSheetId="7">'便宜供与案(5.6) '!$A$1:$K$71</definedName>
    <definedName name="_xlnm.Print_Area" localSheetId="6">'便宜供与案①(6.25)'!$A$1:$K$72</definedName>
    <definedName name="_xlnm.Print_Area" localSheetId="1">'便宜供与案①(6.28)'!$A$1:$K$72</definedName>
    <definedName name="_xlnm.Print_Area" localSheetId="5">'便宜供与案②(6.25)'!$A$1:$K$69</definedName>
    <definedName name="_xlnm.Print_Area" localSheetId="3">'便宜供与案②(6.28) '!$A$1:$K$70</definedName>
  </definedNames>
  <calcPr calcId="162913" concurrentCalc="0"/>
</workbook>
</file>

<file path=xl/calcChain.xml><?xml version="1.0" encoding="utf-8"?>
<calcChain xmlns="http://schemas.openxmlformats.org/spreadsheetml/2006/main">
  <c r="B15" i="66" l="1"/>
  <c r="A15" i="66"/>
  <c r="A18" i="66"/>
  <c r="A21" i="66"/>
  <c r="A24" i="66"/>
  <c r="A27" i="66"/>
  <c r="A31" i="66"/>
  <c r="A37" i="66"/>
  <c r="A43" i="66"/>
  <c r="A46" i="66"/>
  <c r="A49" i="66"/>
  <c r="A52" i="66"/>
  <c r="A55" i="66"/>
  <c r="A61" i="66"/>
  <c r="C8" i="66"/>
  <c r="B18" i="66"/>
  <c r="C18" i="66"/>
  <c r="C15" i="66"/>
  <c r="B16" i="65"/>
  <c r="B21" i="65"/>
  <c r="A16" i="65"/>
  <c r="A21" i="65"/>
  <c r="A25" i="65"/>
  <c r="A29" i="65"/>
  <c r="A33" i="65"/>
  <c r="A37" i="65"/>
  <c r="A43" i="65"/>
  <c r="A47" i="65"/>
  <c r="A51" i="65"/>
  <c r="A55" i="65"/>
  <c r="C9" i="65"/>
  <c r="B21" i="66"/>
  <c r="C21" i="66"/>
  <c r="C21" i="65"/>
  <c r="C16" i="65"/>
  <c r="B25" i="65"/>
  <c r="C25" i="65"/>
  <c r="A15" i="64"/>
  <c r="A20" i="64"/>
  <c r="A23" i="64"/>
  <c r="A26" i="64"/>
  <c r="A29" i="64"/>
  <c r="A33" i="64"/>
  <c r="A39" i="64"/>
  <c r="A42" i="64"/>
  <c r="A45" i="64"/>
  <c r="A48" i="64"/>
  <c r="A51" i="64"/>
  <c r="A54" i="64"/>
  <c r="A61" i="64"/>
  <c r="B15" i="64"/>
  <c r="C8" i="64"/>
  <c r="B15" i="63"/>
  <c r="A15" i="63"/>
  <c r="A18" i="63"/>
  <c r="A21" i="63"/>
  <c r="A24" i="63"/>
  <c r="A27" i="63"/>
  <c r="A31" i="63"/>
  <c r="A37" i="63"/>
  <c r="A40" i="63"/>
  <c r="A43" i="63"/>
  <c r="A48" i="63"/>
  <c r="A51" i="63"/>
  <c r="A56" i="63"/>
  <c r="A63" i="63"/>
  <c r="C8" i="63"/>
  <c r="B24" i="66"/>
  <c r="C24" i="66"/>
  <c r="B29" i="65"/>
  <c r="B20" i="64"/>
  <c r="C15" i="64"/>
  <c r="C15" i="63"/>
  <c r="B18" i="63"/>
  <c r="C18" i="63"/>
  <c r="B15" i="62"/>
  <c r="A15" i="62"/>
  <c r="A20" i="62"/>
  <c r="A23" i="62"/>
  <c r="A26" i="62"/>
  <c r="A29" i="62"/>
  <c r="A32" i="62"/>
  <c r="A38" i="62"/>
  <c r="A41" i="62"/>
  <c r="A44" i="62"/>
  <c r="A47" i="62"/>
  <c r="A50" i="62"/>
  <c r="A53" i="62"/>
  <c r="A60" i="62"/>
  <c r="C8" i="62"/>
  <c r="B15" i="61"/>
  <c r="A15" i="61"/>
  <c r="A18" i="61"/>
  <c r="A21" i="61"/>
  <c r="A24" i="61"/>
  <c r="A27" i="61"/>
  <c r="A31" i="61"/>
  <c r="A37" i="61"/>
  <c r="A40" i="61"/>
  <c r="A43" i="61"/>
  <c r="A50" i="61"/>
  <c r="A53" i="61"/>
  <c r="A56" i="61"/>
  <c r="A63" i="61"/>
  <c r="C8" i="61"/>
  <c r="B27" i="66"/>
  <c r="C29" i="65"/>
  <c r="B33" i="65"/>
  <c r="C33" i="65"/>
  <c r="C20" i="64"/>
  <c r="B23" i="64"/>
  <c r="B21" i="63"/>
  <c r="C15" i="62"/>
  <c r="B20" i="62"/>
  <c r="C20" i="62"/>
  <c r="C15" i="61"/>
  <c r="B18" i="61"/>
  <c r="C18" i="61"/>
  <c r="B16" i="60"/>
  <c r="A16" i="60"/>
  <c r="A20" i="60"/>
  <c r="A24" i="60"/>
  <c r="A28" i="60"/>
  <c r="A32" i="60"/>
  <c r="A36" i="60"/>
  <c r="A42" i="60"/>
  <c r="A46" i="60"/>
  <c r="A50" i="60"/>
  <c r="A56" i="60"/>
  <c r="C9" i="60"/>
  <c r="B15" i="59"/>
  <c r="B18" i="59"/>
  <c r="C18" i="59"/>
  <c r="A15" i="59"/>
  <c r="A18" i="59"/>
  <c r="A21" i="59"/>
  <c r="A24" i="59"/>
  <c r="A27" i="59"/>
  <c r="A33" i="59"/>
  <c r="A36" i="59"/>
  <c r="A39" i="59"/>
  <c r="A45" i="59"/>
  <c r="A49" i="59"/>
  <c r="A52" i="59"/>
  <c r="A55" i="59"/>
  <c r="A62" i="59"/>
  <c r="C8" i="59"/>
  <c r="B31" i="66"/>
  <c r="C27" i="66"/>
  <c r="B37" i="65"/>
  <c r="C23" i="64"/>
  <c r="B26" i="64"/>
  <c r="B29" i="64"/>
  <c r="C29" i="64"/>
  <c r="C21" i="63"/>
  <c r="B24" i="63"/>
  <c r="B23" i="62"/>
  <c r="C23" i="62"/>
  <c r="B21" i="61"/>
  <c r="C21" i="61"/>
  <c r="C16" i="60"/>
  <c r="B20" i="60"/>
  <c r="C20" i="60"/>
  <c r="B21" i="59"/>
  <c r="C21" i="59"/>
  <c r="C15" i="59"/>
  <c r="B37" i="66"/>
  <c r="B43" i="66"/>
  <c r="C43" i="66"/>
  <c r="C31" i="66"/>
  <c r="C37" i="65"/>
  <c r="B43" i="65"/>
  <c r="C43" i="65"/>
  <c r="B33" i="64"/>
  <c r="B39" i="64"/>
  <c r="C33" i="64"/>
  <c r="C26" i="64"/>
  <c r="C24" i="63"/>
  <c r="B27" i="63"/>
  <c r="B26" i="62"/>
  <c r="C26" i="62"/>
  <c r="B29" i="62"/>
  <c r="C29" i="62"/>
  <c r="B24" i="61"/>
  <c r="B24" i="59"/>
  <c r="C24" i="59"/>
  <c r="B24" i="60"/>
  <c r="C37" i="66"/>
  <c r="B46" i="66"/>
  <c r="B47" i="65"/>
  <c r="C39" i="64"/>
  <c r="B42" i="64"/>
  <c r="C42" i="64"/>
  <c r="B45" i="64"/>
  <c r="C45" i="64"/>
  <c r="C27" i="63"/>
  <c r="B31" i="63"/>
  <c r="B37" i="63"/>
  <c r="C37" i="63"/>
  <c r="B32" i="62"/>
  <c r="C32" i="62"/>
  <c r="C24" i="61"/>
  <c r="B27" i="61"/>
  <c r="B27" i="59"/>
  <c r="C27" i="59"/>
  <c r="C24" i="60"/>
  <c r="B28" i="60"/>
  <c r="C28" i="60"/>
  <c r="B33" i="59"/>
  <c r="C46" i="66"/>
  <c r="B49" i="66"/>
  <c r="C49" i="66"/>
  <c r="C47" i="65"/>
  <c r="B51" i="65"/>
  <c r="B48" i="64"/>
  <c r="C48" i="64"/>
  <c r="B51" i="64"/>
  <c r="C31" i="63"/>
  <c r="B40" i="63"/>
  <c r="C40" i="63"/>
  <c r="B38" i="62"/>
  <c r="C38" i="62"/>
  <c r="B41" i="62"/>
  <c r="B31" i="61"/>
  <c r="C31" i="61"/>
  <c r="C27" i="61"/>
  <c r="B32" i="60"/>
  <c r="C32" i="60"/>
  <c r="C33" i="59"/>
  <c r="B36" i="59"/>
  <c r="B52" i="66"/>
  <c r="C52" i="66"/>
  <c r="C51" i="65"/>
  <c r="B55" i="65"/>
  <c r="B43" i="63"/>
  <c r="C43" i="63"/>
  <c r="C51" i="64"/>
  <c r="B54" i="64"/>
  <c r="C41" i="62"/>
  <c r="B44" i="62"/>
  <c r="B37" i="61"/>
  <c r="B36" i="60"/>
  <c r="C36" i="59"/>
  <c r="B39" i="59"/>
  <c r="B45" i="59"/>
  <c r="C45" i="59"/>
  <c r="B55" i="66"/>
  <c r="C55" i="66"/>
  <c r="B61" i="66"/>
  <c r="C61" i="66"/>
  <c r="C55" i="65"/>
  <c r="B59" i="65"/>
  <c r="B48" i="63"/>
  <c r="C48" i="63"/>
  <c r="C54" i="64"/>
  <c r="B61" i="64"/>
  <c r="C61" i="64"/>
  <c r="B51" i="63"/>
  <c r="C44" i="62"/>
  <c r="B47" i="62"/>
  <c r="C37" i="61"/>
  <c r="B40" i="61"/>
  <c r="C36" i="60"/>
  <c r="B42" i="60"/>
  <c r="C39" i="59"/>
  <c r="B49" i="59"/>
  <c r="C49" i="59"/>
  <c r="C59" i="65"/>
  <c r="B63" i="65"/>
  <c r="C51" i="63"/>
  <c r="B56" i="63"/>
  <c r="C47" i="62"/>
  <c r="B50" i="62"/>
  <c r="B43" i="61"/>
  <c r="B50" i="61"/>
  <c r="C50" i="61"/>
  <c r="C40" i="61"/>
  <c r="B53" i="61"/>
  <c r="C53" i="61"/>
  <c r="B46" i="60"/>
  <c r="B50" i="60"/>
  <c r="C50" i="60"/>
  <c r="C42" i="60"/>
  <c r="B52" i="59"/>
  <c r="C63" i="65"/>
  <c r="B68" i="65"/>
  <c r="C68" i="65"/>
  <c r="C56" i="63"/>
  <c r="B63" i="63"/>
  <c r="C63" i="63"/>
  <c r="C50" i="62"/>
  <c r="B53" i="62"/>
  <c r="C43" i="61"/>
  <c r="B56" i="61"/>
  <c r="C56" i="61"/>
  <c r="C46" i="60"/>
  <c r="B56" i="60"/>
  <c r="B60" i="60"/>
  <c r="C60" i="60"/>
  <c r="C52" i="59"/>
  <c r="B55" i="59"/>
  <c r="C55" i="59"/>
  <c r="C53" i="62"/>
  <c r="B60" i="62"/>
  <c r="C60" i="62"/>
  <c r="B63" i="61"/>
  <c r="C63" i="61"/>
  <c r="B64" i="60"/>
  <c r="C64" i="60"/>
  <c r="C56" i="60"/>
  <c r="B62" i="59"/>
  <c r="C62" i="59"/>
  <c r="B69" i="60"/>
  <c r="C69" i="60"/>
  <c r="A13" i="58"/>
  <c r="A21" i="58"/>
  <c r="A25" i="58"/>
  <c r="A29" i="58"/>
  <c r="A33" i="58"/>
  <c r="A37" i="58"/>
  <c r="A42" i="58"/>
  <c r="A45" i="58"/>
  <c r="A51" i="58"/>
  <c r="A54" i="58"/>
  <c r="A59" i="58"/>
  <c r="B13" i="58"/>
  <c r="C9" i="58"/>
  <c r="C13" i="58"/>
  <c r="B21" i="58"/>
  <c r="C21" i="58"/>
  <c r="B12" i="57"/>
  <c r="A12" i="57"/>
  <c r="A20" i="57"/>
  <c r="A24" i="57"/>
  <c r="A28" i="57"/>
  <c r="A32" i="57"/>
  <c r="A36" i="57"/>
  <c r="A41" i="57"/>
  <c r="A44" i="57"/>
  <c r="A50" i="57"/>
  <c r="A53" i="57"/>
  <c r="A60" i="57"/>
  <c r="C8" i="57"/>
  <c r="B25" i="58"/>
  <c r="C25" i="58"/>
  <c r="B29" i="58"/>
  <c r="B33" i="58"/>
  <c r="C33" i="58"/>
  <c r="C12" i="57"/>
  <c r="B20" i="57"/>
  <c r="C20" i="57"/>
  <c r="C29" i="58"/>
  <c r="B37" i="58"/>
  <c r="B24" i="57"/>
  <c r="C37" i="58"/>
  <c r="B42" i="58"/>
  <c r="C42" i="58"/>
  <c r="C24" i="57"/>
  <c r="B28" i="57"/>
  <c r="B45" i="58"/>
  <c r="C45" i="58"/>
  <c r="B51" i="58"/>
  <c r="C28" i="57"/>
  <c r="B32" i="57"/>
  <c r="C51" i="58"/>
  <c r="B54" i="58"/>
  <c r="B36" i="57"/>
  <c r="C32" i="57"/>
  <c r="C54" i="58"/>
  <c r="B59" i="58"/>
  <c r="C59" i="58"/>
  <c r="B41" i="57"/>
  <c r="C41" i="57"/>
  <c r="C36" i="57"/>
  <c r="B44" i="57"/>
  <c r="C44" i="57"/>
  <c r="B50" i="57"/>
  <c r="B53" i="57"/>
  <c r="C53" i="57"/>
  <c r="C50" i="57"/>
  <c r="B60" i="57"/>
  <c r="C60" i="57"/>
  <c r="B13" i="56"/>
  <c r="C13" i="56"/>
  <c r="A13" i="56"/>
  <c r="A20" i="56"/>
  <c r="A24" i="56"/>
  <c r="A28" i="56"/>
  <c r="A32" i="56"/>
  <c r="A36" i="56"/>
  <c r="A41" i="56"/>
  <c r="A44" i="56"/>
  <c r="A50" i="56"/>
  <c r="A53" i="56"/>
  <c r="C9" i="56"/>
  <c r="A58" i="56"/>
  <c r="B20" i="56"/>
  <c r="B24" i="56"/>
  <c r="C24" i="56"/>
  <c r="C20" i="56"/>
  <c r="B28" i="56"/>
  <c r="C28" i="56"/>
  <c r="B32" i="56"/>
  <c r="B36" i="56"/>
  <c r="C36" i="56"/>
  <c r="B41" i="56"/>
  <c r="C41" i="56"/>
  <c r="C32" i="56"/>
  <c r="B44" i="56"/>
  <c r="C44" i="56"/>
  <c r="B50" i="56"/>
  <c r="C50" i="56"/>
  <c r="B53" i="56"/>
  <c r="C53" i="56"/>
  <c r="B58" i="56"/>
  <c r="C58" i="56"/>
  <c r="B13" i="55"/>
  <c r="A13" i="55"/>
  <c r="A20" i="55"/>
  <c r="A24" i="55"/>
  <c r="A28" i="55"/>
  <c r="A32" i="55"/>
  <c r="A36" i="55"/>
  <c r="C8" i="55"/>
  <c r="A41" i="55"/>
  <c r="A44" i="55"/>
  <c r="A50" i="55"/>
  <c r="A53" i="55"/>
  <c r="A60" i="55"/>
  <c r="B20" i="55"/>
  <c r="C13" i="55"/>
  <c r="B24" i="55"/>
  <c r="C20" i="55"/>
  <c r="B28" i="55"/>
  <c r="C28" i="55"/>
  <c r="C24" i="55"/>
  <c r="B32" i="55"/>
  <c r="C32" i="55"/>
  <c r="B36" i="55"/>
  <c r="C36" i="55"/>
  <c r="B41" i="55"/>
  <c r="C41" i="55"/>
  <c r="B44" i="55"/>
  <c r="C44" i="55"/>
  <c r="B50" i="55"/>
  <c r="C50" i="55"/>
  <c r="B53" i="55"/>
  <c r="C53" i="55"/>
  <c r="B60" i="55"/>
  <c r="C60" i="55"/>
</calcChain>
</file>

<file path=xl/sharedStrings.xml><?xml version="1.0" encoding="utf-8"?>
<sst xmlns="http://schemas.openxmlformats.org/spreadsheetml/2006/main" count="1078" uniqueCount="164">
  <si>
    <t>日次</t>
    <rPh sb="0" eb="2">
      <t>ニチジ</t>
    </rPh>
    <phoneticPr fontId="6"/>
  </si>
  <si>
    <t>月　日</t>
    <phoneticPr fontId="6"/>
  </si>
  <si>
    <t>曜
日</t>
    <rPh sb="0" eb="1">
      <t>ヨウ</t>
    </rPh>
    <rPh sb="2" eb="3">
      <t>ニチ</t>
    </rPh>
    <phoneticPr fontId="8"/>
  </si>
  <si>
    <t>時間</t>
    <rPh sb="0" eb="2">
      <t>ジカン</t>
    </rPh>
    <phoneticPr fontId="8"/>
  </si>
  <si>
    <t>都市（空港）</t>
    <rPh sb="0" eb="1">
      <t>ミヤコ</t>
    </rPh>
    <rPh sb="1" eb="2">
      <t>シ</t>
    </rPh>
    <rPh sb="3" eb="5">
      <t>クウコウ</t>
    </rPh>
    <phoneticPr fontId="8"/>
  </si>
  <si>
    <t>成田</t>
    <rPh sb="0" eb="2">
      <t>ナリタ</t>
    </rPh>
    <phoneticPr fontId="6"/>
  </si>
  <si>
    <t>泊</t>
    <rPh sb="0" eb="1">
      <t>ハク</t>
    </rPh>
    <phoneticPr fontId="8"/>
  </si>
  <si>
    <t>成田</t>
    <rPh sb="0" eb="2">
      <t>ナリタ</t>
    </rPh>
    <phoneticPr fontId="8"/>
  </si>
  <si>
    <t>発</t>
    <rPh sb="0" eb="1">
      <t>ハツ</t>
    </rPh>
    <phoneticPr fontId="8"/>
  </si>
  <si>
    <t>着</t>
  </si>
  <si>
    <t>発</t>
    <rPh sb="0" eb="1">
      <t>ハツ</t>
    </rPh>
    <phoneticPr fontId="1"/>
  </si>
  <si>
    <t>着</t>
    <rPh sb="0" eb="1">
      <t>チャク</t>
    </rPh>
    <phoneticPr fontId="1"/>
  </si>
  <si>
    <t>発</t>
    <rPh sb="0" eb="1">
      <t>ハツ</t>
    </rPh>
    <phoneticPr fontId="6"/>
  </si>
  <si>
    <t>着</t>
    <rPh sb="0" eb="1">
      <t>チャク</t>
    </rPh>
    <phoneticPr fontId="6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</si>
  <si>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8"/>
  </si>
  <si>
    <t>サイパン</t>
    <phoneticPr fontId="6"/>
  </si>
  <si>
    <t>【在サイパン領事事務所表敬訪問】</t>
    <rPh sb="1" eb="2">
      <t>ザイ</t>
    </rPh>
    <rPh sb="6" eb="8">
      <t>リョウジ</t>
    </rPh>
    <rPh sb="8" eb="10">
      <t>ジム</t>
    </rPh>
    <rPh sb="10" eb="11">
      <t>ショ</t>
    </rPh>
    <rPh sb="11" eb="13">
      <t>ヒョウケイ</t>
    </rPh>
    <rPh sb="13" eb="15">
      <t>ホウモン</t>
    </rPh>
    <phoneticPr fontId="6"/>
  </si>
  <si>
    <t>サイパン</t>
    <phoneticPr fontId="1"/>
  </si>
  <si>
    <t>テニアン</t>
    <phoneticPr fontId="1"/>
  </si>
  <si>
    <t>テニアン</t>
    <phoneticPr fontId="6"/>
  </si>
  <si>
    <t>行動及び概要</t>
    <rPh sb="0" eb="1">
      <t>ギョウ</t>
    </rPh>
    <rPh sb="1" eb="2">
      <t>ドウ</t>
    </rPh>
    <rPh sb="2" eb="3">
      <t>オヨ</t>
    </rPh>
    <rPh sb="4" eb="5">
      <t>ガイ</t>
    </rPh>
    <rPh sb="5" eb="6">
      <t>ヨウ</t>
    </rPh>
    <phoneticPr fontId="8"/>
  </si>
  <si>
    <t>泊</t>
    <rPh sb="0" eb="1">
      <t>ハク</t>
    </rPh>
    <phoneticPr fontId="6"/>
  </si>
  <si>
    <t>【HPOテニアン事務所表敬訪問】</t>
    <rPh sb="8" eb="10">
      <t>ジム</t>
    </rPh>
    <rPh sb="10" eb="11">
      <t>ショ</t>
    </rPh>
    <rPh sb="11" eb="13">
      <t>ヒョウケイ</t>
    </rPh>
    <rPh sb="13" eb="15">
      <t>ホウモン</t>
    </rPh>
    <phoneticPr fontId="6"/>
  </si>
  <si>
    <t>（UA827便）</t>
    <rPh sb="6" eb="7">
      <t>ビン</t>
    </rPh>
    <phoneticPr fontId="6"/>
  </si>
  <si>
    <t>【北マリアナ諸島歴史保存局表敬訪問】</t>
    <rPh sb="1" eb="2">
      <t>キタ</t>
    </rPh>
    <rPh sb="6" eb="8">
      <t>ショトウ</t>
    </rPh>
    <rPh sb="8" eb="10">
      <t>レキシ</t>
    </rPh>
    <rPh sb="10" eb="12">
      <t>ホゾン</t>
    </rPh>
    <rPh sb="12" eb="13">
      <t>キョク</t>
    </rPh>
    <rPh sb="13" eb="15">
      <t>ヒョウケイ</t>
    </rPh>
    <rPh sb="15" eb="17">
      <t>ホウモン</t>
    </rPh>
    <phoneticPr fontId="6"/>
  </si>
  <si>
    <t>グアム</t>
    <phoneticPr fontId="1"/>
  </si>
  <si>
    <t>サイパン</t>
    <phoneticPr fontId="6"/>
  </si>
  <si>
    <t>（UA196便）</t>
    <rPh sb="6" eb="7">
      <t>ビン</t>
    </rPh>
    <phoneticPr fontId="1"/>
  </si>
  <si>
    <t>（SIM2108便）</t>
    <rPh sb="8" eb="9">
      <t>ビン</t>
    </rPh>
    <phoneticPr fontId="6"/>
  </si>
  <si>
    <t>（UA117便）</t>
    <rPh sb="6" eb="7">
      <t>ビン</t>
    </rPh>
    <phoneticPr fontId="6"/>
  </si>
  <si>
    <t>【北マリアナ諸島歴史保存局結果報告】</t>
    <rPh sb="1" eb="2">
      <t>キタ</t>
    </rPh>
    <rPh sb="6" eb="8">
      <t>ショトウ</t>
    </rPh>
    <rPh sb="8" eb="10">
      <t>レキシ</t>
    </rPh>
    <rPh sb="10" eb="12">
      <t>ホゾン</t>
    </rPh>
    <rPh sb="12" eb="13">
      <t>キョク</t>
    </rPh>
    <rPh sb="13" eb="15">
      <t>ケッカ</t>
    </rPh>
    <rPh sb="15" eb="17">
      <t>ホウコク</t>
    </rPh>
    <phoneticPr fontId="6"/>
  </si>
  <si>
    <t>Date</t>
    <phoneticPr fontId="6"/>
  </si>
  <si>
    <t>Time</t>
    <phoneticPr fontId="8"/>
  </si>
  <si>
    <t>City (Airport)</t>
    <phoneticPr fontId="8"/>
  </si>
  <si>
    <t>Activity Outline</t>
    <phoneticPr fontId="8"/>
  </si>
  <si>
    <t>Dep</t>
    <phoneticPr fontId="8"/>
  </si>
  <si>
    <t>Narita</t>
    <phoneticPr fontId="8"/>
  </si>
  <si>
    <t>（Flight UA827）</t>
    <phoneticPr fontId="6"/>
  </si>
  <si>
    <t>Arr</t>
    <phoneticPr fontId="1"/>
  </si>
  <si>
    <t>Guam</t>
    <phoneticPr fontId="1"/>
  </si>
  <si>
    <t>Dep</t>
    <phoneticPr fontId="1"/>
  </si>
  <si>
    <t>（Flight UA104）</t>
    <phoneticPr fontId="6"/>
  </si>
  <si>
    <t>Arr</t>
    <phoneticPr fontId="1"/>
  </si>
  <si>
    <t>Saipan</t>
    <phoneticPr fontId="6"/>
  </si>
  <si>
    <t>Stay in Saipan</t>
    <phoneticPr fontId="6"/>
  </si>
  <si>
    <t>【Courtesy Call on Consular Office of Japan in Saipan】</t>
    <phoneticPr fontId="6"/>
  </si>
  <si>
    <t>【Courtesy Call on CNMI HPO】</t>
    <phoneticPr fontId="6"/>
  </si>
  <si>
    <t>Saipan</t>
    <phoneticPr fontId="1"/>
  </si>
  <si>
    <t>Tinian</t>
    <phoneticPr fontId="1"/>
  </si>
  <si>
    <t>【Courtesy Call on Tinian HPO】</t>
    <phoneticPr fontId="6"/>
  </si>
  <si>
    <t>Stay in Tinian</t>
    <phoneticPr fontId="6"/>
  </si>
  <si>
    <t>Stay in Tinian</t>
    <phoneticPr fontId="6"/>
  </si>
  <si>
    <t>Tinian</t>
    <phoneticPr fontId="1"/>
  </si>
  <si>
    <t>（Flight SIM2108）</t>
    <phoneticPr fontId="6"/>
  </si>
  <si>
    <t>Saipan</t>
    <phoneticPr fontId="1"/>
  </si>
  <si>
    <t>【Report Results to CNMI HPO】</t>
    <phoneticPr fontId="6"/>
  </si>
  <si>
    <t>（Flight UA117）</t>
    <phoneticPr fontId="6"/>
  </si>
  <si>
    <t>（Flight UA196）</t>
    <phoneticPr fontId="6"/>
  </si>
  <si>
    <t>Narita</t>
    <phoneticPr fontId="8"/>
  </si>
  <si>
    <t>※　The schedule may change due to the local situation.</t>
    <phoneticPr fontId="8"/>
  </si>
  <si>
    <t>【現地調査】</t>
    <rPh sb="1" eb="3">
      <t>ゲンチ</t>
    </rPh>
    <rPh sb="3" eb="5">
      <t>チョウサ</t>
    </rPh>
    <phoneticPr fontId="6"/>
  </si>
  <si>
    <t>【Field Survey】</t>
    <phoneticPr fontId="6"/>
  </si>
  <si>
    <t>【別紙1】</t>
    <rPh sb="1" eb="3">
      <t>ベッシ</t>
    </rPh>
    <phoneticPr fontId="1"/>
  </si>
  <si>
    <t>【Appendix1】</t>
    <phoneticPr fontId="1"/>
  </si>
  <si>
    <t>令和２年度 マリアナ諸島現地調査（第１次派遣） 日程表（案①）</t>
    <rPh sb="0" eb="2">
      <t>レイワ</t>
    </rPh>
    <rPh sb="3" eb="5">
      <t>ネンド</t>
    </rPh>
    <rPh sb="4" eb="5">
      <t>ド</t>
    </rPh>
    <rPh sb="10" eb="12">
      <t>ショトウ</t>
    </rPh>
    <rPh sb="12" eb="14">
      <t>ゲンチ</t>
    </rPh>
    <rPh sb="14" eb="16">
      <t>チョウサ</t>
    </rPh>
    <rPh sb="17" eb="18">
      <t>ダイ</t>
    </rPh>
    <rPh sb="19" eb="20">
      <t>ジ</t>
    </rPh>
    <rPh sb="20" eb="22">
      <t>ハケン</t>
    </rPh>
    <rPh sb="24" eb="26">
      <t>ニッテイ</t>
    </rPh>
    <rPh sb="26" eb="27">
      <t>ヒョウ</t>
    </rPh>
    <rPh sb="28" eb="29">
      <t>アン</t>
    </rPh>
    <phoneticPr fontId="8"/>
  </si>
  <si>
    <t>（UA174便）</t>
    <rPh sb="6" eb="7">
      <t>ビン</t>
    </rPh>
    <phoneticPr fontId="6"/>
  </si>
  <si>
    <t>（SIM1203便）</t>
    <rPh sb="8" eb="9">
      <t>ビン</t>
    </rPh>
    <phoneticPr fontId="6"/>
  </si>
  <si>
    <t>グアム</t>
    <phoneticPr fontId="6"/>
  </si>
  <si>
    <t>※　日本へ帰国後、検疫所長が指定する場所（自宅等）において14日間の待機の可能性がある。</t>
    <rPh sb="2" eb="4">
      <t>ニホン</t>
    </rPh>
    <rPh sb="5" eb="8">
      <t>キコクゴ</t>
    </rPh>
    <rPh sb="37" eb="40">
      <t>カノウセイ</t>
    </rPh>
    <phoneticPr fontId="8"/>
  </si>
  <si>
    <t>サイパン</t>
    <phoneticPr fontId="6"/>
  </si>
  <si>
    <t>（現地調査）</t>
    <rPh sb="1" eb="3">
      <t>ゲンチ</t>
    </rPh>
    <rPh sb="3" eb="5">
      <t>チョウサ</t>
    </rPh>
    <phoneticPr fontId="1"/>
  </si>
  <si>
    <t>機中</t>
    <rPh sb="0" eb="2">
      <t>キチュウ</t>
    </rPh>
    <phoneticPr fontId="6"/>
  </si>
  <si>
    <t>（UA874便）</t>
    <rPh sb="6" eb="7">
      <t>ビン</t>
    </rPh>
    <phoneticPr fontId="6"/>
  </si>
  <si>
    <t>【北マリアナ政府指定の施設において隔離措置の可能性】</t>
    <rPh sb="1" eb="2">
      <t>キタ</t>
    </rPh>
    <rPh sb="22" eb="25">
      <t>カノウセイ</t>
    </rPh>
    <phoneticPr fontId="1"/>
  </si>
  <si>
    <t>【解団】</t>
    <rPh sb="1" eb="3">
      <t>カイダン</t>
    </rPh>
    <phoneticPr fontId="1"/>
  </si>
  <si>
    <t>（ハイヤー又は専用バスで帰宅）</t>
    <rPh sb="5" eb="6">
      <t>マタ</t>
    </rPh>
    <rPh sb="7" eb="9">
      <t>センヨウ</t>
    </rPh>
    <rPh sb="12" eb="14">
      <t>キタク</t>
    </rPh>
    <phoneticPr fontId="1"/>
  </si>
  <si>
    <t>Stay in Guam</t>
    <phoneticPr fontId="6"/>
  </si>
  <si>
    <t>（Flight SIM1203）</t>
    <phoneticPr fontId="6"/>
  </si>
  <si>
    <t>【Possibility of Quarantine at the CNMI Government Designated Site】</t>
    <phoneticPr fontId="1"/>
  </si>
  <si>
    <t xml:space="preserve">  (Field Survey)</t>
    <phoneticPr fontId="1"/>
  </si>
  <si>
    <t>Stay in Saipan</t>
    <phoneticPr fontId="6"/>
  </si>
  <si>
    <t>※　Possibility to wait 14 days at a location designated by the quarantine station chief upon returning to Japan.</t>
    <phoneticPr fontId="8"/>
  </si>
  <si>
    <t>Field Survey of the Mariana Islands in FY2020 （1st Delegation） Schedule （Draft①）</t>
    <phoneticPr fontId="18"/>
  </si>
  <si>
    <t>Stay in Flight</t>
    <phoneticPr fontId="6"/>
  </si>
  <si>
    <t>令和２年度 マリアナ諸島現地調査（第１次派遣） 日程表（案）</t>
    <rPh sb="0" eb="2">
      <t>レイワ</t>
    </rPh>
    <rPh sb="3" eb="5">
      <t>ネンド</t>
    </rPh>
    <rPh sb="4" eb="5">
      <t>ド</t>
    </rPh>
    <rPh sb="10" eb="12">
      <t>ショトウ</t>
    </rPh>
    <rPh sb="12" eb="14">
      <t>ゲンチ</t>
    </rPh>
    <rPh sb="14" eb="16">
      <t>チョウサ</t>
    </rPh>
    <rPh sb="17" eb="18">
      <t>ダイ</t>
    </rPh>
    <rPh sb="19" eb="20">
      <t>ジ</t>
    </rPh>
    <rPh sb="20" eb="22">
      <t>ハケン</t>
    </rPh>
    <rPh sb="24" eb="26">
      <t>ニッテイ</t>
    </rPh>
    <rPh sb="26" eb="27">
      <t>ヒョウ</t>
    </rPh>
    <rPh sb="28" eb="29">
      <t>アン</t>
    </rPh>
    <phoneticPr fontId="8"/>
  </si>
  <si>
    <t>Field Survey of the Mariana Islands in FY2020 （1st Delegation） Schedule （Draft）</t>
    <phoneticPr fontId="18"/>
  </si>
  <si>
    <t>（Flight UA874）</t>
    <phoneticPr fontId="6"/>
  </si>
  <si>
    <t>（Flight UA174）</t>
    <phoneticPr fontId="6"/>
  </si>
  <si>
    <t>【Disbandment】</t>
    <phoneticPr fontId="6"/>
  </si>
  <si>
    <t xml:space="preserve">  (Go Home by Hired Car or Dedicated Bus)</t>
    <phoneticPr fontId="1"/>
  </si>
  <si>
    <t>月　日</t>
    <phoneticPr fontId="6"/>
  </si>
  <si>
    <t>サイパン</t>
    <phoneticPr fontId="6"/>
  </si>
  <si>
    <t>【北マリアナ政府指定の施設において隔離措置】</t>
    <rPh sb="1" eb="2">
      <t>キタ</t>
    </rPh>
    <phoneticPr fontId="1"/>
  </si>
  <si>
    <t>サイパン</t>
    <phoneticPr fontId="6"/>
  </si>
  <si>
    <t>サイパン</t>
    <phoneticPr fontId="1"/>
  </si>
  <si>
    <t>テニアン</t>
    <phoneticPr fontId="6"/>
  </si>
  <si>
    <t>テニアン</t>
    <phoneticPr fontId="6"/>
  </si>
  <si>
    <t>テニアン</t>
    <phoneticPr fontId="6"/>
  </si>
  <si>
    <t>テニアン</t>
    <phoneticPr fontId="1"/>
  </si>
  <si>
    <t>サイパン</t>
    <phoneticPr fontId="1"/>
  </si>
  <si>
    <t>※　本邦帰国後、検疫所長が指定する場所（自宅等）において14日間の行動制限措置あり。</t>
    <rPh sb="2" eb="4">
      <t>ホンポウ</t>
    </rPh>
    <rPh sb="4" eb="7">
      <t>キコクゴ</t>
    </rPh>
    <rPh sb="33" eb="35">
      <t>コウドウ</t>
    </rPh>
    <rPh sb="35" eb="37">
      <t>セイゲン</t>
    </rPh>
    <rPh sb="37" eb="39">
      <t>ソチ</t>
    </rPh>
    <phoneticPr fontId="8"/>
  </si>
  <si>
    <t>午前</t>
    <rPh sb="0" eb="2">
      <t>ゴゼン</t>
    </rPh>
    <phoneticPr fontId="1"/>
  </si>
  <si>
    <t>午後</t>
    <rPh sb="0" eb="2">
      <t>ゴゴ</t>
    </rPh>
    <phoneticPr fontId="1"/>
  </si>
  <si>
    <t>終日</t>
    <rPh sb="0" eb="2">
      <t>シュウジツ</t>
    </rPh>
    <phoneticPr fontId="1"/>
  </si>
  <si>
    <t>【サイパン現地調査】</t>
    <rPh sb="5" eb="7">
      <t>ゲンチ</t>
    </rPh>
    <rPh sb="7" eb="9">
      <t>チョウサ</t>
    </rPh>
    <phoneticPr fontId="6"/>
  </si>
  <si>
    <t>【テニアン現地調査】</t>
    <rPh sb="5" eb="7">
      <t>ゲンチ</t>
    </rPh>
    <rPh sb="7" eb="9">
      <t>チョウサ</t>
    </rPh>
    <phoneticPr fontId="6"/>
  </si>
  <si>
    <t>【Quarantine at the CNMI Government Designated Site】</t>
    <phoneticPr fontId="1"/>
  </si>
  <si>
    <t>※　To wait 14 days at a location designated by the quarantine station chief upon returning to Japan.</t>
    <phoneticPr fontId="8"/>
  </si>
  <si>
    <t>AM</t>
    <phoneticPr fontId="1"/>
  </si>
  <si>
    <t>PM</t>
    <phoneticPr fontId="1"/>
  </si>
  <si>
    <t>All Day</t>
    <phoneticPr fontId="1"/>
  </si>
  <si>
    <t>令和３年度 マリアナ諸島現地調査（第１次派遣） 日程表（案）</t>
    <rPh sb="0" eb="2">
      <t>レイワ</t>
    </rPh>
    <rPh sb="3" eb="5">
      <t>ネンド</t>
    </rPh>
    <rPh sb="4" eb="5">
      <t>ド</t>
    </rPh>
    <rPh sb="10" eb="12">
      <t>ショトウ</t>
    </rPh>
    <rPh sb="12" eb="14">
      <t>ゲンチ</t>
    </rPh>
    <rPh sb="14" eb="16">
      <t>チョウサ</t>
    </rPh>
    <rPh sb="17" eb="18">
      <t>ダイ</t>
    </rPh>
    <rPh sb="19" eb="20">
      <t>ジ</t>
    </rPh>
    <rPh sb="20" eb="22">
      <t>ハケン</t>
    </rPh>
    <rPh sb="24" eb="26">
      <t>ニッテイ</t>
    </rPh>
    <rPh sb="26" eb="27">
      <t>ヒョウ</t>
    </rPh>
    <rPh sb="28" eb="29">
      <t>アン</t>
    </rPh>
    <phoneticPr fontId="8"/>
  </si>
  <si>
    <t>（OZ101便）</t>
    <rPh sb="6" eb="7">
      <t>ビン</t>
    </rPh>
    <phoneticPr fontId="6"/>
  </si>
  <si>
    <t>仁川</t>
    <rPh sb="0" eb="2">
      <t>インチョン</t>
    </rPh>
    <phoneticPr fontId="1"/>
  </si>
  <si>
    <t>サイパン</t>
    <phoneticPr fontId="1"/>
  </si>
  <si>
    <t>（OZ625便）</t>
    <rPh sb="6" eb="7">
      <t>ビン</t>
    </rPh>
    <phoneticPr fontId="6"/>
  </si>
  <si>
    <t>※OZ625便は日曜日のみ運休</t>
    <rPh sb="6" eb="7">
      <t>ビン</t>
    </rPh>
    <rPh sb="8" eb="11">
      <t>ニチヨウビ</t>
    </rPh>
    <rPh sb="13" eb="15">
      <t>ウンキュウ</t>
    </rPh>
    <phoneticPr fontId="1"/>
  </si>
  <si>
    <t>※日本は海の日だが領事事務所は開館</t>
    <rPh sb="1" eb="3">
      <t>ニホン</t>
    </rPh>
    <rPh sb="4" eb="5">
      <t>ウミ</t>
    </rPh>
    <rPh sb="6" eb="7">
      <t>ヒ</t>
    </rPh>
    <rPh sb="9" eb="11">
      <t>リョウジ</t>
    </rPh>
    <rPh sb="11" eb="14">
      <t>ジムショ</t>
    </rPh>
    <rPh sb="15" eb="17">
      <t>カイカン</t>
    </rPh>
    <phoneticPr fontId="1"/>
  </si>
  <si>
    <t>【到着５日目の検査】</t>
    <rPh sb="1" eb="3">
      <t>トウチャク</t>
    </rPh>
    <rPh sb="4" eb="5">
      <t>ニチ</t>
    </rPh>
    <rPh sb="5" eb="6">
      <t>メ</t>
    </rPh>
    <rPh sb="7" eb="9">
      <t>ケンサ</t>
    </rPh>
    <phoneticPr fontId="6"/>
  </si>
  <si>
    <t>テニアン</t>
    <phoneticPr fontId="6"/>
  </si>
  <si>
    <t>【精算】</t>
    <rPh sb="0" eb="4">
      <t>(セイサン)</t>
    </rPh>
    <phoneticPr fontId="1"/>
  </si>
  <si>
    <t>午後</t>
    <rPh sb="0" eb="2">
      <t>ゴゴ</t>
    </rPh>
    <phoneticPr fontId="1"/>
  </si>
  <si>
    <t>（SIM2104便）</t>
    <rPh sb="8" eb="9">
      <t>ビン</t>
    </rPh>
    <phoneticPr fontId="6"/>
  </si>
  <si>
    <t>（OZ626便）</t>
    <rPh sb="6" eb="7">
      <t>ビン</t>
    </rPh>
    <phoneticPr fontId="6"/>
  </si>
  <si>
    <t>サイパン</t>
    <phoneticPr fontId="1"/>
  </si>
  <si>
    <t>仁川</t>
    <rPh sb="0" eb="2">
      <t>インチョン</t>
    </rPh>
    <phoneticPr fontId="1"/>
  </si>
  <si>
    <t>（OZ102便）</t>
    <rPh sb="6" eb="7">
      <t>ビン</t>
    </rPh>
    <phoneticPr fontId="1"/>
  </si>
  <si>
    <t>※OZ626便は月曜日のみ運休</t>
    <rPh sb="6" eb="7">
      <t>ビン</t>
    </rPh>
    <rPh sb="8" eb="11">
      <t>ゲツヨウビ</t>
    </rPh>
    <rPh sb="13" eb="15">
      <t>ウンキュウ</t>
    </rPh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</si>
  <si>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</si>
  <si>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</si>
  <si>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Incheon</t>
    <phoneticPr fontId="1"/>
  </si>
  <si>
    <t>Incheon</t>
    <phoneticPr fontId="1"/>
  </si>
  <si>
    <t>（Flight OZ101）</t>
    <phoneticPr fontId="6"/>
  </si>
  <si>
    <t>（Flight OZ625）</t>
    <phoneticPr fontId="6"/>
  </si>
  <si>
    <t>PM</t>
    <phoneticPr fontId="1"/>
  </si>
  <si>
    <t>（Flight SIM2104）</t>
    <phoneticPr fontId="6"/>
  </si>
  <si>
    <t>Incheon</t>
    <phoneticPr fontId="1"/>
  </si>
  <si>
    <t>（Flight OZ626）</t>
    <phoneticPr fontId="6"/>
  </si>
  <si>
    <t>（Flight OZ102）</t>
    <phoneticPr fontId="6"/>
  </si>
  <si>
    <t>令和３年度 マリアナ諸島現地調査（第１次派遣） 日程表（案１）</t>
    <rPh sb="0" eb="2">
      <t>レイワ</t>
    </rPh>
    <rPh sb="3" eb="5">
      <t>ネンド</t>
    </rPh>
    <rPh sb="4" eb="5">
      <t>ド</t>
    </rPh>
    <rPh sb="10" eb="12">
      <t>ショトウ</t>
    </rPh>
    <rPh sb="12" eb="14">
      <t>ゲンチ</t>
    </rPh>
    <rPh sb="14" eb="16">
      <t>チョウサ</t>
    </rPh>
    <rPh sb="17" eb="18">
      <t>ダイ</t>
    </rPh>
    <rPh sb="19" eb="20">
      <t>ジ</t>
    </rPh>
    <rPh sb="20" eb="22">
      <t>ハケン</t>
    </rPh>
    <rPh sb="24" eb="26">
      <t>ニッテイ</t>
    </rPh>
    <rPh sb="26" eb="27">
      <t>ヒョウ</t>
    </rPh>
    <rPh sb="28" eb="29">
      <t>アン</t>
    </rPh>
    <phoneticPr fontId="8"/>
  </si>
  <si>
    <t>【到着５日目の検査（検査結果は24時間後以降】</t>
    <rPh sb="1" eb="3">
      <t>トウチャク</t>
    </rPh>
    <rPh sb="4" eb="5">
      <t>ニチ</t>
    </rPh>
    <rPh sb="5" eb="6">
      <t>メ</t>
    </rPh>
    <rPh sb="7" eb="9">
      <t>ケンサ</t>
    </rPh>
    <rPh sb="10" eb="14">
      <t>ケンサケッカ</t>
    </rPh>
    <rPh sb="17" eb="19">
      <t>ジカン</t>
    </rPh>
    <rPh sb="19" eb="20">
      <t>ゴ</t>
    </rPh>
    <rPh sb="20" eb="22">
      <t>イコウ</t>
    </rPh>
    <phoneticPr fontId="6"/>
  </si>
  <si>
    <t>【到着５日目の検査が陰性なら措置解除】</t>
    <rPh sb="1" eb="3">
      <t>トウチャク</t>
    </rPh>
    <rPh sb="4" eb="6">
      <t>ニチメ</t>
    </rPh>
    <rPh sb="7" eb="9">
      <t>ケンサ</t>
    </rPh>
    <rPh sb="10" eb="12">
      <t>インセイ</t>
    </rPh>
    <rPh sb="14" eb="16">
      <t>ソチ</t>
    </rPh>
    <rPh sb="16" eb="18">
      <t>カイジョ</t>
    </rPh>
    <phoneticPr fontId="6"/>
  </si>
  <si>
    <t>令和３年度 マリアナ諸島現地調査（第１次派遣） 日程表（案２）</t>
    <rPh sb="0" eb="2">
      <t>レイワ</t>
    </rPh>
    <rPh sb="3" eb="5">
      <t>ネンド</t>
    </rPh>
    <rPh sb="4" eb="5">
      <t>ド</t>
    </rPh>
    <rPh sb="10" eb="12">
      <t>ショトウ</t>
    </rPh>
    <rPh sb="12" eb="14">
      <t>ゲンチ</t>
    </rPh>
    <rPh sb="14" eb="16">
      <t>チョウサ</t>
    </rPh>
    <rPh sb="17" eb="18">
      <t>ダイ</t>
    </rPh>
    <rPh sb="19" eb="20">
      <t>ジ</t>
    </rPh>
    <rPh sb="20" eb="22">
      <t>ハケン</t>
    </rPh>
    <rPh sb="24" eb="26">
      <t>ニッテイ</t>
    </rPh>
    <rPh sb="26" eb="27">
      <t>ヒョウ</t>
    </rPh>
    <rPh sb="28" eb="29">
      <t>アン</t>
    </rPh>
    <phoneticPr fontId="8"/>
  </si>
  <si>
    <t>【Quarantine at the CNMI Government Designated Site】</t>
    <phoneticPr fontId="6"/>
  </si>
  <si>
    <t>【Quarantine Discharge if the 5th Day After Arrival Test is Negative】</t>
    <phoneticPr fontId="6"/>
  </si>
  <si>
    <t>AM</t>
    <phoneticPr fontId="1"/>
  </si>
  <si>
    <t>Field Survey of the Mariana Islands in FY2021 （1st Delegation） Schedule （Draft 2）</t>
    <phoneticPr fontId="18"/>
  </si>
  <si>
    <t>【5th Day After Arrival COVID-19 Test (Results Takes 24 Hours)】</t>
    <phoneticPr fontId="6"/>
  </si>
  <si>
    <t>【到着５日目の検査（検査結果は24時間後以降）】</t>
    <rPh sb="1" eb="3">
      <t>トウチャク</t>
    </rPh>
    <rPh sb="4" eb="5">
      <t>ニチ</t>
    </rPh>
    <rPh sb="5" eb="6">
      <t>メ</t>
    </rPh>
    <rPh sb="7" eb="9">
      <t>ケンサ</t>
    </rPh>
    <rPh sb="10" eb="14">
      <t>ケンサケッカ</t>
    </rPh>
    <rPh sb="17" eb="19">
      <t>ジカン</t>
    </rPh>
    <rPh sb="19" eb="20">
      <t>ゴ</t>
    </rPh>
    <rPh sb="20" eb="22">
      <t>イコウ</t>
    </rPh>
    <phoneticPr fontId="6"/>
  </si>
  <si>
    <t>【宿泊先へ移動】</t>
    <rPh sb="1" eb="4">
      <t>シュクハクサキ</t>
    </rPh>
    <rPh sb="5" eb="7">
      <t>イドウ</t>
    </rPh>
    <phoneticPr fontId="6"/>
  </si>
  <si>
    <t>借上げ（種類）</t>
    <rPh sb="0" eb="2">
      <t>カリア</t>
    </rPh>
    <rPh sb="4" eb="6">
      <t>シュルイ</t>
    </rPh>
    <phoneticPr fontId="8"/>
  </si>
  <si>
    <t>車両：（終日）レンタカー×１台</t>
    <rPh sb="4" eb="6">
      <t>シュウジツ</t>
    </rPh>
    <phoneticPr fontId="1"/>
  </si>
  <si>
    <t>車両：（半日）レンタカー×１台</t>
    <rPh sb="4" eb="6">
      <t>ハンニチ</t>
    </rPh>
    <phoneticPr fontId="1"/>
  </si>
  <si>
    <t>車両：（半日）ミニバン×１台</t>
    <rPh sb="4" eb="6">
      <t>ハンニチ</t>
    </rPh>
    <phoneticPr fontId="1"/>
  </si>
  <si>
    <t>車両：（送迎）ミニバン×１台</t>
    <rPh sb="4" eb="6">
      <t>ソウゲイ</t>
    </rPh>
    <phoneticPr fontId="1"/>
  </si>
  <si>
    <t>⑴新型コロナウィルスワクチン未接種班</t>
    <rPh sb="1" eb="3">
      <t>シンガタ</t>
    </rPh>
    <rPh sb="14" eb="17">
      <t>ミセッシュ</t>
    </rPh>
    <rPh sb="17" eb="18">
      <t>ハン</t>
    </rPh>
    <phoneticPr fontId="1"/>
  </si>
  <si>
    <t>⑵ワクチン接種済班</t>
    <rPh sb="5" eb="8">
      <t>セッシュズ</t>
    </rPh>
    <rPh sb="8" eb="9">
      <t>ハン</t>
    </rPh>
    <phoneticPr fontId="1"/>
  </si>
  <si>
    <t>車両：（送迎）ミニバン×１台</t>
  </si>
  <si>
    <t>車両：（終日）ミニバン×１台</t>
    <rPh sb="4" eb="6">
      <t>シュウジツ</t>
    </rPh>
    <phoneticPr fontId="1"/>
  </si>
  <si>
    <t>⑵車両：（終日）ミニバン×１台</t>
    <rPh sb="5" eb="7">
      <t>シュウジツ</t>
    </rPh>
    <phoneticPr fontId="1"/>
  </si>
  <si>
    <t>⑴車両：（終日）ミニバン×１台</t>
    <rPh sb="5" eb="7">
      <t>シュウジツ</t>
    </rPh>
    <phoneticPr fontId="1"/>
  </si>
  <si>
    <t>⑴⑵車両：（送迎）ミニバン×１台</t>
    <rPh sb="6" eb="8">
      <t>ソウゲイ</t>
    </rPh>
    <phoneticPr fontId="1"/>
  </si>
  <si>
    <t>車両：（送迎）ミニバン又は専用バス×１台</t>
    <rPh sb="4" eb="6">
      <t>ソウゲイ</t>
    </rPh>
    <rPh sb="11" eb="12">
      <t>マタ</t>
    </rPh>
    <rPh sb="13" eb="15">
      <t>センヨウ</t>
    </rPh>
    <phoneticPr fontId="1"/>
  </si>
  <si>
    <t>令和３年度 マリアナ諸島 協議・現地調査（第１次派遣） 日程表（案）</t>
    <rPh sb="0" eb="2">
      <t>レイワ</t>
    </rPh>
    <rPh sb="3" eb="5">
      <t>ネンド</t>
    </rPh>
    <rPh sb="4" eb="5">
      <t>ド</t>
    </rPh>
    <rPh sb="10" eb="12">
      <t>ショトウ</t>
    </rPh>
    <rPh sb="13" eb="15">
      <t>キョウギ</t>
    </rPh>
    <rPh sb="16" eb="18">
      <t>ゲンチ</t>
    </rPh>
    <rPh sb="18" eb="20">
      <t>チョウサ</t>
    </rPh>
    <rPh sb="21" eb="22">
      <t>ダイ</t>
    </rPh>
    <rPh sb="23" eb="24">
      <t>ジ</t>
    </rPh>
    <rPh sb="24" eb="26">
      <t>ハケン</t>
    </rPh>
    <rPh sb="28" eb="30">
      <t>ニッテイ</t>
    </rPh>
    <rPh sb="30" eb="31">
      <t>ヒョウ</t>
    </rPh>
    <rPh sb="32" eb="33">
      <t>アン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</si>
</sst>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;@"/>
    <numFmt numFmtId="177" formatCode="aaa"/>
    <numFmt numFmtId="178" formatCode="hh:mm;@"/>
    <numFmt numFmtId="179" formatCode="[$-409]d\-mmm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2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>
      <alignment vertical="center"/>
    </xf>
  </cellStyleXfs>
  <cellXfs count="183">
    <xf numFmtId="0" fontId="0" fillId="0" borderId="0" xfId="0">
      <alignment vertical="center"/>
    </xf>
    <xf numFmtId="49" fontId="4" fillId="0" borderId="0" xfId="2" applyNumberFormat="1" applyFont="1" applyBorder="1"/>
    <xf numFmtId="176" fontId="4" fillId="0" borderId="0" xfId="2" applyNumberFormat="1" applyFont="1"/>
    <xf numFmtId="177" fontId="4" fillId="0" borderId="0" xfId="2" applyNumberFormat="1" applyFont="1"/>
    <xf numFmtId="178" fontId="4" fillId="0" borderId="0" xfId="2" applyNumberFormat="1" applyFont="1"/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3" xfId="2" applyFont="1" applyFill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center" vertical="center"/>
    </xf>
    <xf numFmtId="177" fontId="12" fillId="0" borderId="4" xfId="2" applyNumberFormat="1" applyFont="1" applyFill="1" applyBorder="1" applyAlignment="1">
      <alignment vertical="center"/>
    </xf>
    <xf numFmtId="178" fontId="12" fillId="0" borderId="5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" fontId="12" fillId="0" borderId="3" xfId="2" applyNumberFormat="1" applyFont="1" applyFill="1" applyBorder="1" applyAlignment="1">
      <alignment horizontal="center" vertical="center"/>
    </xf>
    <xf numFmtId="177" fontId="12" fillId="0" borderId="4" xfId="2" applyNumberFormat="1" applyFont="1" applyFill="1" applyBorder="1" applyAlignment="1">
      <alignment horizontal="center" vertical="center"/>
    </xf>
    <xf numFmtId="20" fontId="12" fillId="0" borderId="0" xfId="2" applyNumberFormat="1" applyFont="1" applyFill="1" applyBorder="1" applyAlignment="1">
      <alignment horizontal="distributed" vertical="center"/>
    </xf>
    <xf numFmtId="0" fontId="11" fillId="0" borderId="7" xfId="2" applyFont="1" applyFill="1" applyBorder="1" applyAlignment="1">
      <alignment horizontal="center" vertical="center"/>
    </xf>
    <xf numFmtId="176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178" fontId="12" fillId="0" borderId="8" xfId="2" applyNumberFormat="1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13" xfId="2" applyFont="1" applyFill="1" applyBorder="1" applyAlignment="1">
      <alignment horizontal="distributed" vertical="center"/>
    </xf>
    <xf numFmtId="176" fontId="13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vertical="center"/>
    </xf>
    <xf numFmtId="0" fontId="12" fillId="0" borderId="6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distributed" vertical="center"/>
    </xf>
    <xf numFmtId="0" fontId="10" fillId="0" borderId="0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right" vertical="center"/>
    </xf>
    <xf numFmtId="0" fontId="12" fillId="0" borderId="9" xfId="2" applyFont="1" applyFill="1" applyBorder="1" applyAlignment="1">
      <alignment vertical="center"/>
    </xf>
    <xf numFmtId="1" fontId="12" fillId="0" borderId="1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right" vertical="center"/>
    </xf>
    <xf numFmtId="1" fontId="12" fillId="0" borderId="7" xfId="3" applyNumberFormat="1" applyFont="1" applyFill="1" applyBorder="1" applyAlignment="1">
      <alignment vertical="center"/>
    </xf>
    <xf numFmtId="0" fontId="12" fillId="0" borderId="9" xfId="2" applyFont="1" applyFill="1" applyBorder="1" applyAlignment="1">
      <alignment horizontal="right" vertical="center"/>
    </xf>
    <xf numFmtId="1" fontId="12" fillId="0" borderId="3" xfId="3" applyNumberFormat="1" applyFont="1" applyFill="1" applyBorder="1" applyAlignment="1">
      <alignment vertical="center"/>
    </xf>
    <xf numFmtId="1" fontId="12" fillId="0" borderId="14" xfId="3" applyNumberFormat="1" applyFont="1" applyFill="1" applyBorder="1" applyAlignment="1">
      <alignment vertical="center"/>
    </xf>
    <xf numFmtId="0" fontId="4" fillId="0" borderId="16" xfId="2" applyFont="1" applyBorder="1" applyAlignment="1">
      <alignment vertical="center"/>
    </xf>
    <xf numFmtId="1" fontId="12" fillId="0" borderId="18" xfId="3" applyNumberFormat="1" applyFont="1" applyFill="1" applyBorder="1" applyAlignment="1">
      <alignment vertical="center"/>
    </xf>
    <xf numFmtId="176" fontId="13" fillId="0" borderId="19" xfId="3" applyNumberFormat="1" applyFont="1" applyFill="1" applyBorder="1" applyAlignment="1">
      <alignment vertical="center"/>
    </xf>
    <xf numFmtId="177" fontId="13" fillId="0" borderId="19" xfId="3" applyNumberFormat="1" applyFont="1" applyFill="1" applyBorder="1" applyAlignment="1">
      <alignment vertical="center"/>
    </xf>
    <xf numFmtId="178" fontId="12" fillId="0" borderId="20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right" vertical="center"/>
    </xf>
    <xf numFmtId="0" fontId="12" fillId="0" borderId="21" xfId="2" applyFont="1" applyFill="1" applyBorder="1" applyAlignment="1">
      <alignment vertical="center"/>
    </xf>
    <xf numFmtId="0" fontId="12" fillId="0" borderId="11" xfId="2" applyFont="1" applyFill="1" applyBorder="1" applyAlignment="1">
      <alignment horizontal="center" vertical="center"/>
    </xf>
    <xf numFmtId="177" fontId="14" fillId="0" borderId="4" xfId="2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20" fontId="12" fillId="0" borderId="0" xfId="2" applyNumberFormat="1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left" vertical="center"/>
    </xf>
    <xf numFmtId="0" fontId="4" fillId="0" borderId="10" xfId="2" applyFont="1" applyBorder="1" applyAlignment="1">
      <alignment vertical="center"/>
    </xf>
    <xf numFmtId="20" fontId="12" fillId="0" borderId="29" xfId="2" applyNumberFormat="1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13" fillId="0" borderId="32" xfId="3" applyFont="1" applyFill="1" applyBorder="1" applyAlignment="1">
      <alignment horizontal="center" vertical="center"/>
    </xf>
    <xf numFmtId="49" fontId="13" fillId="0" borderId="0" xfId="2" applyNumberFormat="1" applyFont="1" applyAlignment="1">
      <alignment horizontal="left" vertical="center"/>
    </xf>
    <xf numFmtId="177" fontId="15" fillId="0" borderId="1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2" fillId="0" borderId="12" xfId="2" applyFont="1" applyFill="1" applyBorder="1" applyAlignment="1">
      <alignment horizontal="left" vertical="center"/>
    </xf>
    <xf numFmtId="0" fontId="13" fillId="0" borderId="33" xfId="3" applyFont="1" applyFill="1" applyBorder="1" applyAlignment="1">
      <alignment vertical="center"/>
    </xf>
    <xf numFmtId="0" fontId="12" fillId="0" borderId="34" xfId="2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20" fontId="14" fillId="0" borderId="0" xfId="2" applyNumberFormat="1" applyFont="1" applyAlignment="1">
      <alignment horizontal="center" vertical="center"/>
    </xf>
    <xf numFmtId="0" fontId="14" fillId="0" borderId="0" xfId="2" applyFont="1"/>
    <xf numFmtId="0" fontId="16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20" fontId="14" fillId="0" borderId="0" xfId="2" applyNumberFormat="1" applyFont="1" applyAlignment="1">
      <alignment vertical="center"/>
    </xf>
    <xf numFmtId="178" fontId="14" fillId="0" borderId="5" xfId="2" applyNumberFormat="1" applyFont="1" applyFill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19" fillId="0" borderId="0" xfId="0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79" fontId="12" fillId="0" borderId="4" xfId="2" applyNumberFormat="1" applyFont="1" applyFill="1" applyBorder="1" applyAlignment="1">
      <alignment horizontal="center" vertical="center"/>
    </xf>
    <xf numFmtId="20" fontId="12" fillId="0" borderId="29" xfId="2" applyNumberFormat="1" applyFont="1" applyFill="1" applyBorder="1" applyAlignment="1">
      <alignment horizontal="distributed" vertical="center"/>
    </xf>
    <xf numFmtId="0" fontId="12" fillId="0" borderId="29" xfId="2" applyFont="1" applyFill="1" applyBorder="1" applyAlignment="1">
      <alignment horizontal="distributed" vertical="center"/>
    </xf>
    <xf numFmtId="0" fontId="12" fillId="0" borderId="46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178" fontId="12" fillId="0" borderId="47" xfId="2" applyNumberFormat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31" xfId="2" applyNumberFormat="1" applyFont="1" applyFill="1" applyBorder="1" applyAlignment="1">
      <alignment vertical="center"/>
    </xf>
    <xf numFmtId="178" fontId="12" fillId="0" borderId="6" xfId="2" applyNumberFormat="1" applyFont="1" applyFill="1" applyBorder="1" applyAlignment="1">
      <alignment vertical="center"/>
    </xf>
    <xf numFmtId="178" fontId="12" fillId="0" borderId="0" xfId="2" applyNumberFormat="1" applyFont="1" applyFill="1" applyBorder="1" applyAlignment="1">
      <alignment vertical="center"/>
    </xf>
    <xf numFmtId="178" fontId="12" fillId="0" borderId="29" xfId="2" applyNumberFormat="1" applyFont="1" applyFill="1" applyBorder="1" applyAlignment="1">
      <alignment vertical="center"/>
    </xf>
    <xf numFmtId="178" fontId="12" fillId="0" borderId="8" xfId="2" applyNumberFormat="1" applyFont="1" applyFill="1" applyBorder="1" applyAlignment="1">
      <alignment vertical="center"/>
    </xf>
    <xf numFmtId="178" fontId="12" fillId="0" borderId="9" xfId="2" applyNumberFormat="1" applyFont="1" applyFill="1" applyBorder="1" applyAlignment="1">
      <alignment vertical="center"/>
    </xf>
    <xf numFmtId="178" fontId="12" fillId="0" borderId="10" xfId="2" applyNumberFormat="1" applyFont="1" applyFill="1" applyBorder="1" applyAlignment="1">
      <alignment vertical="center"/>
    </xf>
    <xf numFmtId="178" fontId="12" fillId="0" borderId="5" xfId="2" applyNumberFormat="1" applyFont="1" applyFill="1" applyBorder="1" applyAlignment="1">
      <alignment vertical="center"/>
    </xf>
    <xf numFmtId="178" fontId="12" fillId="0" borderId="20" xfId="2" applyNumberFormat="1" applyFont="1" applyFill="1" applyBorder="1" applyAlignment="1">
      <alignment vertical="center"/>
    </xf>
    <xf numFmtId="178" fontId="12" fillId="0" borderId="2" xfId="2" applyNumberFormat="1" applyFont="1" applyFill="1" applyBorder="1" applyAlignment="1">
      <alignment vertical="center"/>
    </xf>
    <xf numFmtId="178" fontId="12" fillId="0" borderId="30" xfId="2" applyNumberFormat="1" applyFont="1" applyFill="1" applyBorder="1" applyAlignment="1">
      <alignment vertical="center"/>
    </xf>
    <xf numFmtId="178" fontId="12" fillId="0" borderId="21" xfId="2" applyNumberFormat="1" applyFont="1" applyFill="1" applyBorder="1" applyAlignment="1">
      <alignment vertical="center"/>
    </xf>
    <xf numFmtId="49" fontId="7" fillId="0" borderId="0" xfId="2" applyNumberFormat="1" applyFont="1" applyAlignment="1">
      <alignment horizontal="center" vertical="center"/>
    </xf>
    <xf numFmtId="56" fontId="5" fillId="0" borderId="0" xfId="2" applyNumberFormat="1" applyFont="1" applyBorder="1" applyAlignment="1">
      <alignment vertical="center"/>
    </xf>
    <xf numFmtId="177" fontId="15" fillId="0" borderId="4" xfId="3" applyNumberFormat="1" applyFont="1" applyFill="1" applyBorder="1" applyAlignment="1">
      <alignment vertical="center"/>
    </xf>
    <xf numFmtId="49" fontId="7" fillId="0" borderId="0" xfId="2" applyNumberFormat="1" applyFont="1" applyAlignment="1">
      <alignment horizontal="center" vertical="center"/>
    </xf>
    <xf numFmtId="49" fontId="9" fillId="0" borderId="0" xfId="2" applyNumberFormat="1" applyFont="1" applyBorder="1"/>
    <xf numFmtId="56" fontId="9" fillId="0" borderId="0" xfId="2" applyNumberFormat="1" applyFont="1" applyBorder="1" applyAlignment="1">
      <alignment vertical="center"/>
    </xf>
    <xf numFmtId="49" fontId="7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1" fontId="12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" fontId="12" fillId="0" borderId="17" xfId="3" applyNumberFormat="1" applyFont="1" applyFill="1" applyBorder="1" applyAlignment="1">
      <alignment vertical="center"/>
    </xf>
    <xf numFmtId="176" fontId="13" fillId="0" borderId="48" xfId="3" applyNumberFormat="1" applyFont="1" applyFill="1" applyBorder="1" applyAlignment="1">
      <alignment vertical="center"/>
    </xf>
    <xf numFmtId="177" fontId="13" fillId="0" borderId="48" xfId="3" applyNumberFormat="1" applyFont="1" applyFill="1" applyBorder="1" applyAlignment="1">
      <alignment vertical="center"/>
    </xf>
    <xf numFmtId="1" fontId="12" fillId="0" borderId="14" xfId="2" applyNumberFormat="1" applyFont="1" applyFill="1" applyBorder="1" applyAlignment="1">
      <alignment horizontal="center" vertical="center"/>
    </xf>
    <xf numFmtId="179" fontId="12" fillId="0" borderId="1" xfId="2" applyNumberFormat="1" applyFont="1" applyFill="1" applyBorder="1" applyAlignment="1">
      <alignment horizontal="center" vertical="center"/>
    </xf>
    <xf numFmtId="177" fontId="12" fillId="0" borderId="1" xfId="2" applyNumberFormat="1" applyFont="1" applyFill="1" applyBorder="1" applyAlignment="1">
      <alignment horizontal="center" vertical="center"/>
    </xf>
    <xf numFmtId="178" fontId="12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13" fillId="0" borderId="3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2" fillId="0" borderId="17" xfId="2" applyFont="1" applyFill="1" applyBorder="1" applyAlignment="1">
      <alignment horizontal="right" vertical="center"/>
    </xf>
    <xf numFmtId="0" fontId="12" fillId="0" borderId="3" xfId="2" applyFont="1" applyFill="1" applyBorder="1" applyAlignment="1">
      <alignment horizontal="left" vertical="center"/>
    </xf>
    <xf numFmtId="0" fontId="12" fillId="0" borderId="14" xfId="2" applyFont="1" applyFill="1" applyBorder="1" applyAlignment="1">
      <alignment horizontal="right" vertical="center"/>
    </xf>
    <xf numFmtId="0" fontId="12" fillId="0" borderId="3" xfId="2" applyFont="1" applyFill="1" applyBorder="1" applyAlignment="1">
      <alignment horizontal="right" vertical="center"/>
    </xf>
    <xf numFmtId="0" fontId="4" fillId="0" borderId="0" xfId="2" applyFont="1" applyAlignment="1">
      <alignment shrinkToFit="1"/>
    </xf>
    <xf numFmtId="0" fontId="9" fillId="0" borderId="0" xfId="2" applyFont="1" applyAlignment="1">
      <alignment vertical="center" shrinkToFit="1"/>
    </xf>
    <xf numFmtId="0" fontId="4" fillId="0" borderId="6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left" vertical="center" shrinkToFit="1"/>
    </xf>
    <xf numFmtId="0" fontId="4" fillId="0" borderId="6" xfId="2" applyFont="1" applyBorder="1" applyAlignment="1">
      <alignment horizontal="left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6" xfId="2" applyFont="1" applyBorder="1" applyAlignment="1">
      <alignment vertical="center" shrinkToFit="1"/>
    </xf>
    <xf numFmtId="0" fontId="4" fillId="0" borderId="57" xfId="2" applyFont="1" applyBorder="1" applyAlignment="1">
      <alignment vertical="center" shrinkToFit="1"/>
    </xf>
    <xf numFmtId="0" fontId="4" fillId="0" borderId="21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178" fontId="10" fillId="2" borderId="55" xfId="2" applyNumberFormat="1" applyFont="1" applyFill="1" applyBorder="1" applyAlignment="1">
      <alignment horizontal="center" vertical="center" shrinkToFit="1"/>
    </xf>
    <xf numFmtId="178" fontId="10" fillId="2" borderId="56" xfId="2" applyNumberFormat="1" applyFont="1" applyFill="1" applyBorder="1" applyAlignment="1">
      <alignment horizontal="center" vertical="center" shrinkToFit="1"/>
    </xf>
    <xf numFmtId="49" fontId="7" fillId="0" borderId="0" xfId="2" applyNumberFormat="1" applyFont="1" applyAlignment="1">
      <alignment horizontal="center" vertical="center"/>
    </xf>
    <xf numFmtId="0" fontId="10" fillId="2" borderId="23" xfId="2" applyFont="1" applyFill="1" applyBorder="1" applyAlignment="1">
      <alignment horizontal="center" vertical="center" textRotation="255"/>
    </xf>
    <xf numFmtId="0" fontId="10" fillId="2" borderId="25" xfId="2" applyFont="1" applyFill="1" applyBorder="1" applyAlignment="1">
      <alignment horizontal="center" vertical="center" textRotation="255"/>
    </xf>
    <xf numFmtId="0" fontId="10" fillId="2" borderId="24" xfId="2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177" fontId="10" fillId="2" borderId="24" xfId="2" applyNumberFormat="1" applyFont="1" applyFill="1" applyBorder="1" applyAlignment="1">
      <alignment horizontal="center" vertical="center" wrapText="1"/>
    </xf>
    <xf numFmtId="177" fontId="10" fillId="2" borderId="26" xfId="2" applyNumberFormat="1" applyFont="1" applyFill="1" applyBorder="1" applyAlignment="1">
      <alignment horizontal="center" vertical="center" wrapText="1"/>
    </xf>
    <xf numFmtId="178" fontId="10" fillId="2" borderId="39" xfId="2" applyNumberFormat="1" applyFont="1" applyFill="1" applyBorder="1" applyAlignment="1">
      <alignment horizontal="center" vertical="center"/>
    </xf>
    <xf numFmtId="178" fontId="10" fillId="2" borderId="27" xfId="2" applyNumberFormat="1" applyFont="1" applyFill="1" applyBorder="1" applyAlignment="1">
      <alignment horizontal="center" vertical="center"/>
    </xf>
    <xf numFmtId="0" fontId="10" fillId="2" borderId="40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2" borderId="52" xfId="2" applyFont="1" applyFill="1" applyBorder="1" applyAlignment="1">
      <alignment horizontal="center" vertical="center"/>
    </xf>
    <xf numFmtId="0" fontId="10" fillId="2" borderId="53" xfId="2" applyFont="1" applyFill="1" applyBorder="1" applyAlignment="1">
      <alignment horizontal="center" vertical="center"/>
    </xf>
    <xf numFmtId="0" fontId="10" fillId="2" borderId="54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51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37" xfId="2" applyFont="1" applyFill="1" applyBorder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43" xfId="2" applyFont="1" applyFill="1" applyBorder="1" applyAlignment="1">
      <alignment horizontal="center" vertical="center"/>
    </xf>
    <xf numFmtId="0" fontId="10" fillId="2" borderId="44" xfId="2" applyFont="1" applyFill="1" applyBorder="1" applyAlignment="1">
      <alignment horizontal="center" vertical="center"/>
    </xf>
    <xf numFmtId="0" fontId="10" fillId="2" borderId="45" xfId="2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_kiyokoBLT1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13</xdr:col>
      <xdr:colOff>0</xdr:colOff>
      <xdr:row>80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13</xdr:col>
      <xdr:colOff>0</xdr:colOff>
      <xdr:row>80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80</xdr:row>
      <xdr:rowOff>104775</xdr:rowOff>
    </xdr:from>
    <xdr:to>
      <xdr:col>13</xdr:col>
      <xdr:colOff>0</xdr:colOff>
      <xdr:row>80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28600" y="1797367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13</xdr:col>
      <xdr:colOff>0</xdr:colOff>
      <xdr:row>81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181165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9</xdr:col>
      <xdr:colOff>0</xdr:colOff>
      <xdr:row>52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10204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9</xdr:col>
      <xdr:colOff>0</xdr:colOff>
      <xdr:row>52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0" y="110204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0" y="16754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9</xdr:col>
      <xdr:colOff>0</xdr:colOff>
      <xdr:row>52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/>
        </xdr:cNvSpPr>
      </xdr:nvSpPr>
      <xdr:spPr bwMode="auto">
        <a:xfrm>
          <a:off x="0" y="110204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/>
        </xdr:cNvSpPr>
      </xdr:nvSpPr>
      <xdr:spPr bwMode="auto">
        <a:xfrm>
          <a:off x="0" y="16754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rrowheads="1"/>
        </xdr:cNvSpPr>
      </xdr:nvSpPr>
      <xdr:spPr bwMode="auto">
        <a:xfrm>
          <a:off x="0" y="16506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79</xdr:row>
      <xdr:rowOff>104775</xdr:rowOff>
    </xdr:from>
    <xdr:to>
      <xdr:col>9</xdr:col>
      <xdr:colOff>0</xdr:colOff>
      <xdr:row>79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rrowheads="1"/>
        </xdr:cNvSpPr>
      </xdr:nvSpPr>
      <xdr:spPr bwMode="auto">
        <a:xfrm>
          <a:off x="228600" y="16859250"/>
          <a:ext cx="7943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9</xdr:col>
      <xdr:colOff>0</xdr:colOff>
      <xdr:row>80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rrowheads="1"/>
        </xdr:cNvSpPr>
      </xdr:nvSpPr>
      <xdr:spPr bwMode="auto">
        <a:xfrm>
          <a:off x="0" y="170021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56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rrowheads="1"/>
        </xdr:cNvSpPr>
      </xdr:nvSpPr>
      <xdr:spPr bwMode="auto">
        <a:xfrm>
          <a:off x="0" y="118586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0" y="16344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0" y="16344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80</xdr:row>
      <xdr:rowOff>104775</xdr:rowOff>
    </xdr:from>
    <xdr:to>
      <xdr:col>11</xdr:col>
      <xdr:colOff>0</xdr:colOff>
      <xdr:row>80</xdr:row>
      <xdr:rowOff>104775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228600" y="1644967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0" y="165544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0" y="92106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0" y="92106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rrowheads="1"/>
        </xdr:cNvSpPr>
      </xdr:nvSpPr>
      <xdr:spPr bwMode="auto">
        <a:xfrm>
          <a:off x="0" y="1616392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9</xdr:col>
      <xdr:colOff>0</xdr:colOff>
      <xdr:row>51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rrowheads="1"/>
        </xdr:cNvSpPr>
      </xdr:nvSpPr>
      <xdr:spPr bwMode="auto">
        <a:xfrm>
          <a:off x="0" y="92106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9</xdr:col>
      <xdr:colOff>0</xdr:colOff>
      <xdr:row>78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rrowheads="1"/>
        </xdr:cNvSpPr>
      </xdr:nvSpPr>
      <xdr:spPr bwMode="auto">
        <a:xfrm>
          <a:off x="0" y="1616392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77</xdr:row>
      <xdr:rowOff>0</xdr:rowOff>
    </xdr:from>
    <xdr:to>
      <xdr:col>9</xdr:col>
      <xdr:colOff>0</xdr:colOff>
      <xdr:row>77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rrowheads="1"/>
        </xdr:cNvSpPr>
      </xdr:nvSpPr>
      <xdr:spPr bwMode="auto">
        <a:xfrm>
          <a:off x="0" y="159162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78</xdr:row>
      <xdr:rowOff>104775</xdr:rowOff>
    </xdr:from>
    <xdr:to>
      <xdr:col>9</xdr:col>
      <xdr:colOff>0</xdr:colOff>
      <xdr:row>78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rrowheads="1"/>
        </xdr:cNvSpPr>
      </xdr:nvSpPr>
      <xdr:spPr bwMode="auto">
        <a:xfrm>
          <a:off x="228600" y="16268700"/>
          <a:ext cx="91916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9</xdr:col>
      <xdr:colOff>0</xdr:colOff>
      <xdr:row>79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rrowheads="1"/>
        </xdr:cNvSpPr>
      </xdr:nvSpPr>
      <xdr:spPr bwMode="auto">
        <a:xfrm>
          <a:off x="0" y="16411575"/>
          <a:ext cx="94202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Arrowheads="1"/>
        </xdr:cNvSpPr>
      </xdr:nvSpPr>
      <xdr:spPr bwMode="auto">
        <a:xfrm>
          <a:off x="0" y="113061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82</xdr:row>
      <xdr:rowOff>104775</xdr:rowOff>
    </xdr:from>
    <xdr:to>
      <xdr:col>11</xdr:col>
      <xdr:colOff>0</xdr:colOff>
      <xdr:row>82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28600" y="1797367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11</xdr:col>
      <xdr:colOff>0</xdr:colOff>
      <xdr:row>83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181165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112299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0" y="112299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173831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112299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173831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171354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89</xdr:row>
      <xdr:rowOff>104775</xdr:rowOff>
    </xdr:from>
    <xdr:to>
      <xdr:col>9</xdr:col>
      <xdr:colOff>0</xdr:colOff>
      <xdr:row>89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228600" y="17487900"/>
          <a:ext cx="7943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90</xdr:row>
      <xdr:rowOff>0</xdr:rowOff>
    </xdr:from>
    <xdr:to>
      <xdr:col>9</xdr:col>
      <xdr:colOff>0</xdr:colOff>
      <xdr:row>90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0" y="176307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0" y="120681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0" y="17240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0" y="17240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0" y="169926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80</xdr:row>
      <xdr:rowOff>104775</xdr:rowOff>
    </xdr:from>
    <xdr:to>
      <xdr:col>11</xdr:col>
      <xdr:colOff>0</xdr:colOff>
      <xdr:row>80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228600" y="1734502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0" y="17487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116490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0" y="116490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0" y="196881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0" y="116490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0</xdr:colOff>
      <xdr:row>88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0" y="1968817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9</xdr:col>
      <xdr:colOff>0</xdr:colOff>
      <xdr:row>87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0" y="194405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88</xdr:row>
      <xdr:rowOff>104775</xdr:rowOff>
    </xdr:from>
    <xdr:to>
      <xdr:col>9</xdr:col>
      <xdr:colOff>0</xdr:colOff>
      <xdr:row>88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228600" y="19792950"/>
          <a:ext cx="7943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89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0" y="199358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65</xdr:row>
      <xdr:rowOff>0</xdr:rowOff>
    </xdr:from>
    <xdr:to>
      <xdr:col>9</xdr:col>
      <xdr:colOff>0</xdr:colOff>
      <xdr:row>65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0" y="14373225"/>
          <a:ext cx="8172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178689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0" y="176212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79</xdr:row>
      <xdr:rowOff>104775</xdr:rowOff>
    </xdr:from>
    <xdr:to>
      <xdr:col>11</xdr:col>
      <xdr:colOff>0</xdr:colOff>
      <xdr:row>79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228600" y="1797367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0" y="181165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0" y="17659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0" y="1765935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/>
        </xdr:cNvSpPr>
      </xdr:nvSpPr>
      <xdr:spPr bwMode="auto">
        <a:xfrm>
          <a:off x="0" y="174117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82</xdr:row>
      <xdr:rowOff>104775</xdr:rowOff>
    </xdr:from>
    <xdr:to>
      <xdr:col>11</xdr:col>
      <xdr:colOff>0</xdr:colOff>
      <xdr:row>82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228600" y="17764125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11</xdr:col>
      <xdr:colOff>0</xdr:colOff>
      <xdr:row>83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0" y="17907000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0" y="1644967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0" y="1644967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0" y="162020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81</xdr:row>
      <xdr:rowOff>104775</xdr:rowOff>
    </xdr:from>
    <xdr:to>
      <xdr:col>11</xdr:col>
      <xdr:colOff>0</xdr:colOff>
      <xdr:row>81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228600" y="16554450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0" y="1690687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11</xdr:col>
      <xdr:colOff>0</xdr:colOff>
      <xdr:row>80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0" y="1690687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79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0" y="166592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80</xdr:row>
      <xdr:rowOff>104775</xdr:rowOff>
    </xdr:from>
    <xdr:to>
      <xdr:col>11</xdr:col>
      <xdr:colOff>0</xdr:colOff>
      <xdr:row>80</xdr:row>
      <xdr:rowOff>104775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228600" y="17011650"/>
          <a:ext cx="85248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11</xdr:col>
      <xdr:colOff>0</xdr:colOff>
      <xdr:row>81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0" y="17154525"/>
          <a:ext cx="87534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O70"/>
  <sheetViews>
    <sheetView tabSelected="1" view="pageBreakPreview" zoomScale="85" zoomScaleNormal="100" zoomScaleSheetLayoutView="85" workbookViewId="0">
      <selection activeCell="A3" sqref="A3:N3"/>
    </sheetView>
  </sheetViews>
  <sheetFormatPr defaultRowHeight="19.5" x14ac:dyDescent="0.45"/>
  <cols>
    <col min="1" max="1" width="4.1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22.625" style="5" customWidth="1"/>
    <col min="10" max="10" width="2.875" style="5" customWidth="1"/>
    <col min="11" max="11" width="12" style="5" customWidth="1"/>
    <col min="12" max="12" width="12.625" style="67" customWidth="1"/>
    <col min="13" max="13" width="4.125" style="5" customWidth="1"/>
    <col min="14" max="14" width="28.125" style="142" customWidth="1"/>
    <col min="15" max="15" width="9" style="80"/>
    <col min="16" max="16384" width="9" style="5"/>
  </cols>
  <sheetData>
    <row r="1" spans="1:15" ht="21" customHeight="1" x14ac:dyDescent="0.45">
      <c r="L1" s="6"/>
      <c r="M1" s="75"/>
    </row>
    <row r="2" spans="1:15" ht="7.5" customHeight="1" x14ac:dyDescent="0.45">
      <c r="M2" s="8"/>
    </row>
    <row r="3" spans="1:15" s="9" customFormat="1" ht="27" customHeight="1" x14ac:dyDescent="0.15">
      <c r="A3" s="154" t="s">
        <v>163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81"/>
    </row>
    <row r="4" spans="1:15" s="9" customFormat="1" ht="18" customHeight="1" thickBot="1" x14ac:dyDescent="0.2">
      <c r="A4" s="69"/>
      <c r="B4" s="69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43"/>
      <c r="O4" s="81"/>
    </row>
    <row r="5" spans="1:15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1" t="s">
        <v>20</v>
      </c>
      <c r="H5" s="172"/>
      <c r="I5" s="172"/>
      <c r="J5" s="172"/>
      <c r="K5" s="172"/>
      <c r="L5" s="172"/>
      <c r="M5" s="173"/>
      <c r="N5" s="152" t="s">
        <v>150</v>
      </c>
      <c r="O5" s="77"/>
    </row>
    <row r="6" spans="1:15" s="67" customFormat="1" ht="21" customHeight="1" thickBot="1" x14ac:dyDescent="0.5">
      <c r="A6" s="156"/>
      <c r="B6" s="158"/>
      <c r="C6" s="160"/>
      <c r="D6" s="162"/>
      <c r="E6" s="165"/>
      <c r="F6" s="166"/>
      <c r="G6" s="165" t="s">
        <v>155</v>
      </c>
      <c r="H6" s="167"/>
      <c r="I6" s="167"/>
      <c r="J6" s="168" t="s">
        <v>156</v>
      </c>
      <c r="K6" s="169"/>
      <c r="L6" s="169"/>
      <c r="M6" s="170"/>
      <c r="N6" s="153"/>
      <c r="O6" s="77"/>
    </row>
    <row r="7" spans="1:15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6"/>
      <c r="J7" s="17"/>
      <c r="K7" s="17"/>
      <c r="L7" s="68"/>
      <c r="M7" s="73"/>
      <c r="N7" s="144"/>
      <c r="O7" s="78"/>
    </row>
    <row r="8" spans="1:15" s="7" customFormat="1" ht="16.5" customHeight="1" x14ac:dyDescent="0.15">
      <c r="A8" s="18">
        <v>1</v>
      </c>
      <c r="B8" s="12">
        <v>44441</v>
      </c>
      <c r="C8" s="19">
        <f>WEEKDAY(B8)</f>
        <v>5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6"/>
      <c r="J8" s="17"/>
      <c r="K8" s="17"/>
      <c r="L8" s="57"/>
      <c r="M8" s="71"/>
      <c r="N8" s="144"/>
      <c r="O8" s="78"/>
    </row>
    <row r="9" spans="1:15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11</v>
      </c>
      <c r="G9" s="37"/>
      <c r="H9" s="16"/>
      <c r="I9" s="16"/>
      <c r="J9" s="17"/>
      <c r="K9" s="17"/>
      <c r="L9" s="57"/>
      <c r="M9" s="71"/>
      <c r="N9" s="144"/>
      <c r="O9" s="78"/>
    </row>
    <row r="10" spans="1:15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10</v>
      </c>
      <c r="G10" s="37" t="s">
        <v>115</v>
      </c>
      <c r="H10" s="16"/>
      <c r="I10" s="16"/>
      <c r="J10" s="17"/>
      <c r="K10" s="17"/>
      <c r="L10" s="57"/>
      <c r="M10" s="71"/>
      <c r="N10" s="145"/>
      <c r="O10" s="131" t="s">
        <v>116</v>
      </c>
    </row>
    <row r="11" spans="1:15" s="7" customFormat="1" ht="16.5" customHeight="1" x14ac:dyDescent="0.15">
      <c r="A11" s="18"/>
      <c r="B11" s="12"/>
      <c r="C11" s="19"/>
      <c r="D11" s="14">
        <v>6.9444444444444434E-2</v>
      </c>
      <c r="E11" s="20" t="s">
        <v>17</v>
      </c>
      <c r="F11" s="60" t="s">
        <v>11</v>
      </c>
      <c r="G11" s="37"/>
      <c r="H11" s="16"/>
      <c r="I11" s="16"/>
      <c r="J11" s="17"/>
      <c r="K11" s="17"/>
      <c r="L11" s="57"/>
      <c r="M11" s="71"/>
      <c r="N11" s="144"/>
      <c r="O11" s="78"/>
    </row>
    <row r="12" spans="1:15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 t="s">
        <v>92</v>
      </c>
      <c r="I12" s="34"/>
      <c r="J12" s="136"/>
      <c r="K12" s="34" t="s">
        <v>149</v>
      </c>
      <c r="L12" s="57"/>
      <c r="M12" s="71"/>
      <c r="N12" s="146" t="s">
        <v>161</v>
      </c>
      <c r="O12" s="78"/>
    </row>
    <row r="13" spans="1:15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26"/>
      <c r="J13" s="137"/>
      <c r="K13" s="36"/>
      <c r="L13" s="55" t="s">
        <v>15</v>
      </c>
      <c r="M13" s="72" t="s">
        <v>21</v>
      </c>
      <c r="N13" s="147"/>
      <c r="O13" s="78"/>
    </row>
    <row r="14" spans="1:15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6"/>
      <c r="J14" s="136"/>
      <c r="K14" s="17"/>
      <c r="L14" s="15"/>
      <c r="M14" s="32"/>
      <c r="N14" s="144"/>
      <c r="O14" s="78"/>
    </row>
    <row r="15" spans="1:15" s="7" customFormat="1" ht="16.5" customHeight="1" x14ac:dyDescent="0.15">
      <c r="A15" s="18">
        <f>A8+1</f>
        <v>2</v>
      </c>
      <c r="B15" s="12">
        <f>MAX(B7:B$13)+1</f>
        <v>44442</v>
      </c>
      <c r="C15" s="19">
        <f>WEEKDAY(B15)</f>
        <v>6</v>
      </c>
      <c r="D15" s="14" t="s">
        <v>103</v>
      </c>
      <c r="E15" s="20"/>
      <c r="F15" s="60"/>
      <c r="G15" s="37"/>
      <c r="H15" s="34" t="s">
        <v>92</v>
      </c>
      <c r="I15" s="34"/>
      <c r="J15" s="136"/>
      <c r="K15" s="34" t="s">
        <v>104</v>
      </c>
      <c r="L15" s="15"/>
      <c r="M15" s="32"/>
      <c r="N15" s="148" t="s">
        <v>159</v>
      </c>
      <c r="O15" s="79"/>
    </row>
    <row r="16" spans="1:15" s="7" customFormat="1" ht="16.5" customHeight="1" x14ac:dyDescent="0.15">
      <c r="A16" s="35"/>
      <c r="B16" s="22"/>
      <c r="C16" s="70"/>
      <c r="D16" s="24"/>
      <c r="E16" s="25"/>
      <c r="F16" s="61"/>
      <c r="G16" s="25"/>
      <c r="H16" s="26"/>
      <c r="I16" s="26"/>
      <c r="J16" s="137"/>
      <c r="K16" s="36"/>
      <c r="L16" s="55" t="s">
        <v>15</v>
      </c>
      <c r="M16" s="72" t="s">
        <v>21</v>
      </c>
      <c r="N16" s="147"/>
      <c r="O16" s="78"/>
    </row>
    <row r="17" spans="1:15" s="7" customFormat="1" ht="16.5" customHeight="1" x14ac:dyDescent="0.15">
      <c r="A17" s="11"/>
      <c r="B17" s="30"/>
      <c r="C17" s="112"/>
      <c r="D17" s="14"/>
      <c r="E17" s="15"/>
      <c r="F17" s="60"/>
      <c r="G17" s="15"/>
      <c r="H17" s="16"/>
      <c r="I17" s="16"/>
      <c r="J17" s="136"/>
      <c r="K17" s="17"/>
      <c r="L17" s="15"/>
      <c r="M17" s="32"/>
      <c r="N17" s="144"/>
      <c r="O17" s="78"/>
    </row>
    <row r="18" spans="1:15" s="7" customFormat="1" ht="16.5" customHeight="1" x14ac:dyDescent="0.15">
      <c r="A18" s="18">
        <f>A15+1</f>
        <v>3</v>
      </c>
      <c r="B18" s="12">
        <f>MAX(B$7:B15)+1</f>
        <v>44443</v>
      </c>
      <c r="C18" s="19">
        <f>WEEKDAY(B18)</f>
        <v>7</v>
      </c>
      <c r="D18" s="14" t="s">
        <v>103</v>
      </c>
      <c r="E18" s="33"/>
      <c r="F18" s="60"/>
      <c r="G18" s="37"/>
      <c r="H18" s="34" t="s">
        <v>92</v>
      </c>
      <c r="I18" s="34"/>
      <c r="J18" s="136"/>
      <c r="K18" s="34" t="s">
        <v>104</v>
      </c>
      <c r="L18" s="15"/>
      <c r="M18" s="32"/>
      <c r="N18" s="148" t="s">
        <v>159</v>
      </c>
      <c r="O18" s="78"/>
    </row>
    <row r="19" spans="1:15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26"/>
      <c r="J19" s="137"/>
      <c r="K19" s="36"/>
      <c r="L19" s="55" t="s">
        <v>15</v>
      </c>
      <c r="M19" s="72" t="s">
        <v>21</v>
      </c>
      <c r="N19" s="147"/>
      <c r="O19" s="78"/>
    </row>
    <row r="20" spans="1:15" s="7" customFormat="1" ht="16.5" customHeight="1" x14ac:dyDescent="0.15">
      <c r="A20" s="11"/>
      <c r="B20" s="30"/>
      <c r="C20" s="31"/>
      <c r="D20" s="14"/>
      <c r="E20" s="37"/>
      <c r="F20" s="62"/>
      <c r="G20" s="38"/>
      <c r="H20" s="28"/>
      <c r="I20" s="28"/>
      <c r="J20" s="138"/>
      <c r="K20" s="41"/>
      <c r="L20" s="15"/>
      <c r="M20" s="32"/>
      <c r="N20" s="144"/>
      <c r="O20" s="78"/>
    </row>
    <row r="21" spans="1:15" s="7" customFormat="1" ht="16.5" customHeight="1" x14ac:dyDescent="0.15">
      <c r="A21" s="18">
        <f>A18+1</f>
        <v>4</v>
      </c>
      <c r="B21" s="12">
        <f>MAX(B$7:B18)+1</f>
        <v>44444</v>
      </c>
      <c r="C21" s="56">
        <f>WEEKDAY(B21)</f>
        <v>1</v>
      </c>
      <c r="D21" s="14" t="s">
        <v>103</v>
      </c>
      <c r="E21" s="33"/>
      <c r="F21" s="60"/>
      <c r="G21" s="15"/>
      <c r="H21" s="34" t="s">
        <v>92</v>
      </c>
      <c r="I21" s="34"/>
      <c r="J21" s="139"/>
      <c r="K21" s="34" t="s">
        <v>104</v>
      </c>
      <c r="L21" s="15"/>
      <c r="M21" s="32"/>
      <c r="N21" s="148" t="s">
        <v>159</v>
      </c>
      <c r="O21" s="78"/>
    </row>
    <row r="22" spans="1:15" s="7" customFormat="1" ht="16.5" customHeight="1" x14ac:dyDescent="0.15">
      <c r="A22" s="35"/>
      <c r="B22" s="22"/>
      <c r="C22" s="23"/>
      <c r="D22" s="24"/>
      <c r="E22" s="25"/>
      <c r="F22" s="61"/>
      <c r="G22" s="43"/>
      <c r="H22" s="39"/>
      <c r="I22" s="39"/>
      <c r="J22" s="140"/>
      <c r="K22" s="43"/>
      <c r="L22" s="55" t="s">
        <v>15</v>
      </c>
      <c r="M22" s="27" t="s">
        <v>6</v>
      </c>
      <c r="N22" s="147"/>
      <c r="O22" s="78"/>
    </row>
    <row r="23" spans="1:15" s="10" customFormat="1" ht="16.5" customHeight="1" x14ac:dyDescent="0.15">
      <c r="A23" s="40"/>
      <c r="B23" s="12"/>
      <c r="C23" s="13"/>
      <c r="D23" s="14"/>
      <c r="E23" s="37"/>
      <c r="F23" s="62"/>
      <c r="G23" s="15"/>
      <c r="H23" s="28"/>
      <c r="I23" s="28"/>
      <c r="J23" s="141"/>
      <c r="K23" s="41"/>
      <c r="L23" s="15"/>
      <c r="M23" s="32"/>
      <c r="N23" s="148"/>
      <c r="O23" s="82"/>
    </row>
    <row r="24" spans="1:15" s="10" customFormat="1" ht="16.5" customHeight="1" x14ac:dyDescent="0.15">
      <c r="A24" s="18">
        <f>A21+1</f>
        <v>5</v>
      </c>
      <c r="B24" s="12">
        <f>MAX(B$7:B21)+1</f>
        <v>44445</v>
      </c>
      <c r="C24" s="19">
        <f>WEEKDAY(B24)</f>
        <v>2</v>
      </c>
      <c r="D24" s="14" t="s">
        <v>103</v>
      </c>
      <c r="E24" s="33"/>
      <c r="F24" s="62"/>
      <c r="G24" s="37"/>
      <c r="H24" s="34" t="s">
        <v>92</v>
      </c>
      <c r="I24" s="34"/>
      <c r="J24" s="141"/>
      <c r="K24" s="34" t="s">
        <v>104</v>
      </c>
      <c r="L24" s="15"/>
      <c r="M24" s="32"/>
      <c r="N24" s="148" t="s">
        <v>159</v>
      </c>
      <c r="O24" s="82"/>
    </row>
    <row r="25" spans="1:15" s="10" customFormat="1" ht="16.5" customHeight="1" x14ac:dyDescent="0.15">
      <c r="A25" s="42"/>
      <c r="B25" s="22"/>
      <c r="C25" s="23"/>
      <c r="D25" s="24"/>
      <c r="E25" s="25"/>
      <c r="F25" s="61"/>
      <c r="G25" s="25"/>
      <c r="H25" s="39"/>
      <c r="I25" s="39"/>
      <c r="J25" s="140"/>
      <c r="K25" s="43"/>
      <c r="L25" s="55" t="s">
        <v>15</v>
      </c>
      <c r="M25" s="27" t="s">
        <v>6</v>
      </c>
      <c r="N25" s="149"/>
      <c r="O25" s="82"/>
    </row>
    <row r="26" spans="1:15" s="10" customFormat="1" ht="16.5" customHeight="1" x14ac:dyDescent="0.15">
      <c r="A26" s="44"/>
      <c r="B26" s="30"/>
      <c r="C26" s="31"/>
      <c r="D26" s="14"/>
      <c r="E26" s="15"/>
      <c r="F26" s="60"/>
      <c r="G26" s="15"/>
      <c r="H26" s="28"/>
      <c r="I26" s="28"/>
      <c r="J26" s="41"/>
      <c r="K26" s="41"/>
      <c r="L26" s="15"/>
      <c r="M26" s="32"/>
      <c r="N26" s="148"/>
      <c r="O26" s="82"/>
    </row>
    <row r="27" spans="1:15" s="10" customFormat="1" ht="16.5" customHeight="1" x14ac:dyDescent="0.15">
      <c r="A27" s="18">
        <f>A24+1</f>
        <v>6</v>
      </c>
      <c r="B27" s="12">
        <f>MAX(B$7:B25)+1</f>
        <v>44446</v>
      </c>
      <c r="C27" s="19">
        <f>WEEKDAY(B27)</f>
        <v>3</v>
      </c>
      <c r="D27" s="14"/>
      <c r="E27" s="20"/>
      <c r="F27" s="60"/>
      <c r="G27" s="37"/>
      <c r="H27" s="34" t="s">
        <v>148</v>
      </c>
      <c r="I27" s="34"/>
      <c r="J27" s="41"/>
      <c r="K27" s="41"/>
      <c r="L27" s="37"/>
      <c r="M27" s="58"/>
      <c r="N27" s="148" t="s">
        <v>160</v>
      </c>
      <c r="O27" s="82"/>
    </row>
    <row r="28" spans="1:15" s="10" customFormat="1" ht="16.5" customHeight="1" x14ac:dyDescent="0.15">
      <c r="A28" s="18"/>
      <c r="B28" s="12"/>
      <c r="C28" s="19"/>
      <c r="D28" s="14" t="s">
        <v>103</v>
      </c>
      <c r="E28" s="20"/>
      <c r="F28" s="60"/>
      <c r="G28" s="37"/>
      <c r="H28" s="34" t="s">
        <v>92</v>
      </c>
      <c r="I28" s="34"/>
      <c r="J28" s="141"/>
      <c r="K28" s="34" t="s">
        <v>104</v>
      </c>
      <c r="L28" s="37"/>
      <c r="M28" s="58"/>
      <c r="N28" s="148" t="s">
        <v>159</v>
      </c>
      <c r="O28" s="82"/>
    </row>
    <row r="29" spans="1:15" s="10" customFormat="1" ht="16.5" customHeight="1" x14ac:dyDescent="0.15">
      <c r="A29" s="45"/>
      <c r="B29" s="22"/>
      <c r="C29" s="23"/>
      <c r="D29" s="24"/>
      <c r="E29" s="46"/>
      <c r="F29" s="63"/>
      <c r="G29" s="25"/>
      <c r="H29" s="39"/>
      <c r="I29" s="39"/>
      <c r="J29" s="140"/>
      <c r="K29" s="43"/>
      <c r="L29" s="55" t="s">
        <v>15</v>
      </c>
      <c r="M29" s="27" t="s">
        <v>6</v>
      </c>
      <c r="N29" s="149"/>
      <c r="O29" s="82"/>
    </row>
    <row r="30" spans="1:15" s="10" customFormat="1" ht="16.5" customHeight="1" x14ac:dyDescent="0.15">
      <c r="A30" s="40"/>
      <c r="B30" s="12"/>
      <c r="C30" s="13"/>
      <c r="D30" s="14"/>
      <c r="E30" s="37"/>
      <c r="F30" s="62"/>
      <c r="G30" s="15"/>
      <c r="H30" s="28"/>
      <c r="I30" s="28"/>
      <c r="J30" s="138"/>
      <c r="K30" s="41"/>
      <c r="L30" s="15"/>
      <c r="M30" s="32"/>
      <c r="N30" s="148"/>
      <c r="O30" s="82"/>
    </row>
    <row r="31" spans="1:15" s="10" customFormat="1" ht="16.5" customHeight="1" x14ac:dyDescent="0.15">
      <c r="A31" s="18">
        <f>A27+1</f>
        <v>7</v>
      </c>
      <c r="B31" s="12">
        <f>MAX(B$7:B27)+1</f>
        <v>44447</v>
      </c>
      <c r="C31" s="19">
        <f>WEEKDAY(B31)</f>
        <v>4</v>
      </c>
      <c r="D31" s="14"/>
      <c r="E31" s="33"/>
      <c r="F31" s="62"/>
      <c r="G31" s="37"/>
      <c r="H31" s="34" t="s">
        <v>141</v>
      </c>
      <c r="I31" s="34"/>
      <c r="J31" s="141"/>
      <c r="K31" s="34"/>
      <c r="L31" s="15"/>
      <c r="M31" s="32"/>
      <c r="N31" s="148" t="s">
        <v>158</v>
      </c>
      <c r="O31" s="82"/>
    </row>
    <row r="32" spans="1:15" s="10" customFormat="1" ht="16.5" customHeight="1" x14ac:dyDescent="0.15">
      <c r="A32" s="18"/>
      <c r="B32" s="12"/>
      <c r="C32" s="19"/>
      <c r="D32" s="14" t="s">
        <v>102</v>
      </c>
      <c r="E32" s="33"/>
      <c r="F32" s="62"/>
      <c r="G32" s="37"/>
      <c r="H32" s="34" t="s">
        <v>16</v>
      </c>
      <c r="I32" s="34"/>
      <c r="J32" s="41"/>
      <c r="K32" s="41"/>
      <c r="L32" s="15"/>
      <c r="M32" s="32"/>
      <c r="N32" s="148"/>
      <c r="O32" s="82"/>
    </row>
    <row r="33" spans="1:15" s="10" customFormat="1" ht="16.5" customHeight="1" x14ac:dyDescent="0.15">
      <c r="A33" s="18"/>
      <c r="B33" s="12"/>
      <c r="C33" s="19"/>
      <c r="D33" s="14" t="s">
        <v>102</v>
      </c>
      <c r="E33" s="33"/>
      <c r="F33" s="62"/>
      <c r="G33" s="37"/>
      <c r="H33" s="34" t="s">
        <v>24</v>
      </c>
      <c r="I33" s="34"/>
      <c r="J33" s="41"/>
      <c r="K33" s="41"/>
      <c r="L33" s="15"/>
      <c r="M33" s="32"/>
      <c r="N33" s="148"/>
      <c r="O33" s="82"/>
    </row>
    <row r="34" spans="1:15" s="10" customFormat="1" ht="16.5" customHeight="1" x14ac:dyDescent="0.15">
      <c r="A34" s="18"/>
      <c r="B34" s="12"/>
      <c r="C34" s="19"/>
      <c r="D34" s="14"/>
      <c r="E34" s="33"/>
      <c r="F34" s="62"/>
      <c r="G34" s="37"/>
      <c r="H34" s="34" t="s">
        <v>104</v>
      </c>
      <c r="I34" s="34"/>
      <c r="J34" s="41"/>
      <c r="K34" s="41"/>
      <c r="L34" s="15"/>
      <c r="M34" s="32"/>
      <c r="N34" s="148"/>
      <c r="O34" s="82"/>
    </row>
    <row r="35" spans="1:15" s="10" customFormat="1" ht="16.5" customHeight="1" x14ac:dyDescent="0.15">
      <c r="A35" s="42"/>
      <c r="B35" s="22"/>
      <c r="C35" s="23"/>
      <c r="D35" s="24"/>
      <c r="E35" s="25"/>
      <c r="F35" s="61"/>
      <c r="G35" s="25"/>
      <c r="H35" s="39"/>
      <c r="I35" s="39"/>
      <c r="J35" s="43"/>
      <c r="K35" s="43"/>
      <c r="L35" s="55" t="s">
        <v>15</v>
      </c>
      <c r="M35" s="27" t="s">
        <v>6</v>
      </c>
      <c r="N35" s="149"/>
      <c r="O35" s="82"/>
    </row>
    <row r="36" spans="1:15" s="10" customFormat="1" ht="16.5" customHeight="1" x14ac:dyDescent="0.15">
      <c r="A36" s="44"/>
      <c r="B36" s="30"/>
      <c r="C36" s="31"/>
      <c r="D36" s="14"/>
      <c r="E36" s="15"/>
      <c r="F36" s="66"/>
      <c r="G36" s="15"/>
      <c r="H36" s="28"/>
      <c r="I36" s="28"/>
      <c r="J36" s="41"/>
      <c r="K36" s="41"/>
      <c r="L36" s="15"/>
      <c r="M36" s="32"/>
      <c r="N36" s="148"/>
      <c r="O36" s="82"/>
    </row>
    <row r="37" spans="1:15" s="10" customFormat="1" ht="16.5" customHeight="1" x14ac:dyDescent="0.15">
      <c r="A37" s="18">
        <f>A31+1</f>
        <v>8</v>
      </c>
      <c r="B37" s="12">
        <f>MAX(B$7:B35)+1</f>
        <v>44448</v>
      </c>
      <c r="C37" s="19">
        <f>WEEKDAY(B37)</f>
        <v>5</v>
      </c>
      <c r="D37" s="14">
        <v>0.375</v>
      </c>
      <c r="E37" s="33" t="s">
        <v>17</v>
      </c>
      <c r="F37" s="60" t="s">
        <v>10</v>
      </c>
      <c r="G37" s="37" t="s">
        <v>66</v>
      </c>
      <c r="H37" s="34"/>
      <c r="I37" s="34"/>
      <c r="J37" s="41"/>
      <c r="K37" s="41"/>
      <c r="L37" s="15"/>
      <c r="M37" s="32"/>
      <c r="N37" s="148" t="s">
        <v>157</v>
      </c>
      <c r="O37" s="82"/>
    </row>
    <row r="38" spans="1:15" s="10" customFormat="1" ht="16.5" customHeight="1" x14ac:dyDescent="0.15">
      <c r="A38" s="18"/>
      <c r="B38" s="12"/>
      <c r="C38" s="19"/>
      <c r="D38" s="14">
        <v>0.38541666666666669</v>
      </c>
      <c r="E38" s="33" t="s">
        <v>18</v>
      </c>
      <c r="F38" s="60" t="s">
        <v>11</v>
      </c>
      <c r="G38" s="37"/>
      <c r="H38" s="34"/>
      <c r="I38" s="34"/>
      <c r="J38" s="41"/>
      <c r="K38" s="41"/>
      <c r="L38" s="15"/>
      <c r="M38" s="32"/>
      <c r="N38" s="148"/>
      <c r="O38" s="82"/>
    </row>
    <row r="39" spans="1:15" s="10" customFormat="1" ht="16.5" customHeight="1" x14ac:dyDescent="0.15">
      <c r="A39" s="18"/>
      <c r="B39" s="12"/>
      <c r="C39" s="19"/>
      <c r="D39" s="14"/>
      <c r="E39" s="33"/>
      <c r="F39" s="60"/>
      <c r="G39" s="37"/>
      <c r="H39" s="34" t="s">
        <v>22</v>
      </c>
      <c r="I39" s="34"/>
      <c r="J39" s="41"/>
      <c r="K39" s="41"/>
      <c r="L39" s="15"/>
      <c r="M39" s="32"/>
      <c r="N39" s="148"/>
      <c r="O39" s="82"/>
    </row>
    <row r="40" spans="1:15" s="10" customFormat="1" ht="16.5" customHeight="1" x14ac:dyDescent="0.15">
      <c r="A40" s="18"/>
      <c r="B40" s="12"/>
      <c r="C40" s="19"/>
      <c r="D40" s="14"/>
      <c r="E40" s="33"/>
      <c r="F40" s="60"/>
      <c r="G40" s="37"/>
      <c r="H40" s="34" t="s">
        <v>105</v>
      </c>
      <c r="I40" s="34"/>
      <c r="J40" s="41"/>
      <c r="K40" s="41"/>
      <c r="L40" s="15"/>
      <c r="M40" s="32"/>
      <c r="N40" s="148" t="s">
        <v>151</v>
      </c>
      <c r="O40" s="82"/>
    </row>
    <row r="41" spans="1:15" s="10" customFormat="1" ht="16.5" customHeight="1" x14ac:dyDescent="0.15">
      <c r="A41" s="45"/>
      <c r="B41" s="22"/>
      <c r="C41" s="23"/>
      <c r="D41" s="24"/>
      <c r="E41" s="46"/>
      <c r="F41" s="63"/>
      <c r="G41" s="25"/>
      <c r="H41" s="39"/>
      <c r="I41" s="39"/>
      <c r="J41" s="43"/>
      <c r="K41" s="43"/>
      <c r="L41" s="55" t="s">
        <v>19</v>
      </c>
      <c r="M41" s="27" t="s">
        <v>6</v>
      </c>
      <c r="N41" s="149"/>
      <c r="O41" s="82"/>
    </row>
    <row r="42" spans="1:15" s="10" customFormat="1" ht="16.5" customHeight="1" x14ac:dyDescent="0.15">
      <c r="A42" s="44"/>
      <c r="B42" s="30"/>
      <c r="C42" s="31"/>
      <c r="D42" s="14"/>
      <c r="E42" s="118"/>
      <c r="F42" s="119"/>
      <c r="G42" s="15"/>
      <c r="H42" s="28"/>
      <c r="I42" s="28"/>
      <c r="J42" s="41"/>
      <c r="K42" s="41"/>
      <c r="L42" s="15"/>
      <c r="M42" s="32"/>
      <c r="N42" s="148"/>
      <c r="O42" s="82"/>
    </row>
    <row r="43" spans="1:15" s="10" customFormat="1" ht="16.5" customHeight="1" x14ac:dyDescent="0.15">
      <c r="A43" s="18">
        <f>A37+1</f>
        <v>9</v>
      </c>
      <c r="B43" s="12">
        <f>MAX(B$7:B37)+1</f>
        <v>44449</v>
      </c>
      <c r="C43" s="19">
        <f>WEEKDAY(B43)</f>
        <v>6</v>
      </c>
      <c r="D43" s="14" t="s">
        <v>103</v>
      </c>
      <c r="E43" s="33"/>
      <c r="F43" s="60"/>
      <c r="G43" s="37"/>
      <c r="H43" s="34" t="s">
        <v>105</v>
      </c>
      <c r="I43" s="34"/>
      <c r="J43" s="41"/>
      <c r="K43" s="41"/>
      <c r="L43" s="15"/>
      <c r="M43" s="32"/>
      <c r="N43" s="148" t="s">
        <v>151</v>
      </c>
      <c r="O43" s="82"/>
    </row>
    <row r="44" spans="1:15" s="10" customFormat="1" ht="16.5" customHeight="1" x14ac:dyDescent="0.15">
      <c r="A44" s="45"/>
      <c r="B44" s="22"/>
      <c r="C44" s="23"/>
      <c r="D44" s="24"/>
      <c r="E44" s="46"/>
      <c r="F44" s="63"/>
      <c r="G44" s="25"/>
      <c r="H44" s="39"/>
      <c r="I44" s="39"/>
      <c r="J44" s="43"/>
      <c r="K44" s="43"/>
      <c r="L44" s="55" t="s">
        <v>19</v>
      </c>
      <c r="M44" s="27" t="s">
        <v>6</v>
      </c>
      <c r="N44" s="149"/>
      <c r="O44" s="82"/>
    </row>
    <row r="45" spans="1:15" s="10" customFormat="1" ht="16.5" customHeight="1" x14ac:dyDescent="0.15">
      <c r="A45" s="44"/>
      <c r="B45" s="30"/>
      <c r="C45" s="31"/>
      <c r="D45" s="14"/>
      <c r="E45" s="15"/>
      <c r="F45" s="60"/>
      <c r="G45" s="15"/>
      <c r="H45" s="28"/>
      <c r="I45" s="28"/>
      <c r="J45" s="41"/>
      <c r="K45" s="41"/>
      <c r="L45" s="15"/>
      <c r="M45" s="32"/>
      <c r="N45" s="148"/>
      <c r="O45" s="82"/>
    </row>
    <row r="46" spans="1:15" s="10" customFormat="1" ht="16.5" customHeight="1" x14ac:dyDescent="0.15">
      <c r="A46" s="18">
        <f>A43+1</f>
        <v>10</v>
      </c>
      <c r="B46" s="12">
        <f>MAX(B$7:B44)+1</f>
        <v>44450</v>
      </c>
      <c r="C46" s="19">
        <f>WEEKDAY(B46)</f>
        <v>7</v>
      </c>
      <c r="D46" s="14" t="s">
        <v>103</v>
      </c>
      <c r="E46" s="33"/>
      <c r="F46" s="60"/>
      <c r="G46" s="37"/>
      <c r="H46" s="34" t="s">
        <v>105</v>
      </c>
      <c r="I46" s="34"/>
      <c r="J46" s="41"/>
      <c r="K46" s="41"/>
      <c r="L46" s="37"/>
      <c r="M46" s="58"/>
      <c r="N46" s="148" t="s">
        <v>151</v>
      </c>
      <c r="O46" s="82"/>
    </row>
    <row r="47" spans="1:15" s="10" customFormat="1" ht="16.5" customHeight="1" x14ac:dyDescent="0.15">
      <c r="A47" s="45"/>
      <c r="B47" s="22"/>
      <c r="C47" s="23"/>
      <c r="D47" s="24"/>
      <c r="E47" s="46"/>
      <c r="F47" s="63"/>
      <c r="G47" s="25"/>
      <c r="H47" s="39"/>
      <c r="I47" s="39"/>
      <c r="J47" s="43"/>
      <c r="K47" s="43"/>
      <c r="L47" s="55" t="s">
        <v>19</v>
      </c>
      <c r="M47" s="27" t="s">
        <v>6</v>
      </c>
      <c r="N47" s="149"/>
      <c r="O47" s="82"/>
    </row>
    <row r="48" spans="1:15" s="10" customFormat="1" ht="16.5" customHeight="1" x14ac:dyDescent="0.15">
      <c r="A48" s="44"/>
      <c r="B48" s="30"/>
      <c r="C48" s="31"/>
      <c r="D48" s="14"/>
      <c r="E48" s="118"/>
      <c r="F48" s="119"/>
      <c r="G48" s="15"/>
      <c r="H48" s="28"/>
      <c r="I48" s="28"/>
      <c r="J48" s="41"/>
      <c r="K48" s="41"/>
      <c r="L48" s="15"/>
      <c r="M48" s="32"/>
      <c r="N48" s="148"/>
      <c r="O48" s="82"/>
    </row>
    <row r="49" spans="1:15" s="10" customFormat="1" ht="16.5" customHeight="1" x14ac:dyDescent="0.15">
      <c r="A49" s="18">
        <f>A46+1</f>
        <v>11</v>
      </c>
      <c r="B49" s="12">
        <f>MAX(B$7:B46)+1</f>
        <v>44451</v>
      </c>
      <c r="C49" s="56">
        <f>WEEKDAY(B49)</f>
        <v>1</v>
      </c>
      <c r="D49" s="14" t="s">
        <v>103</v>
      </c>
      <c r="E49" s="20"/>
      <c r="F49" s="60"/>
      <c r="G49" s="37"/>
      <c r="H49" s="34" t="s">
        <v>105</v>
      </c>
      <c r="I49" s="34"/>
      <c r="J49" s="41"/>
      <c r="K49" s="41"/>
      <c r="L49" s="15"/>
      <c r="M49" s="32"/>
      <c r="N49" s="148" t="s">
        <v>151</v>
      </c>
      <c r="O49" s="82"/>
    </row>
    <row r="50" spans="1:15" s="10" customFormat="1" ht="16.5" customHeight="1" x14ac:dyDescent="0.15">
      <c r="A50" s="45"/>
      <c r="B50" s="22"/>
      <c r="C50" s="23"/>
      <c r="D50" s="24"/>
      <c r="E50" s="46"/>
      <c r="F50" s="63"/>
      <c r="G50" s="25"/>
      <c r="H50" s="39"/>
      <c r="I50" s="39"/>
      <c r="J50" s="43"/>
      <c r="K50" s="43"/>
      <c r="L50" s="55" t="s">
        <v>19</v>
      </c>
      <c r="M50" s="27" t="s">
        <v>6</v>
      </c>
      <c r="N50" s="149"/>
      <c r="O50" s="82"/>
    </row>
    <row r="51" spans="1:15" s="10" customFormat="1" ht="16.5" customHeight="1" x14ac:dyDescent="0.15">
      <c r="A51" s="44"/>
      <c r="B51" s="30"/>
      <c r="C51" s="31"/>
      <c r="D51" s="14"/>
      <c r="E51" s="15"/>
      <c r="F51" s="60"/>
      <c r="G51" s="15"/>
      <c r="H51" s="28"/>
      <c r="I51" s="28"/>
      <c r="J51" s="41"/>
      <c r="K51" s="41"/>
      <c r="L51" s="15"/>
      <c r="M51" s="32"/>
      <c r="N51" s="148"/>
      <c r="O51" s="82"/>
    </row>
    <row r="52" spans="1:15" s="10" customFormat="1" ht="16.5" customHeight="1" x14ac:dyDescent="0.15">
      <c r="A52" s="18">
        <f>A49+1</f>
        <v>12</v>
      </c>
      <c r="B52" s="12">
        <f>MAX(B$7:B50)+1</f>
        <v>44452</v>
      </c>
      <c r="C52" s="19">
        <f>WEEKDAY(B52)</f>
        <v>2</v>
      </c>
      <c r="D52" s="14" t="s">
        <v>103</v>
      </c>
      <c r="E52" s="20"/>
      <c r="F52" s="60"/>
      <c r="G52" s="37"/>
      <c r="H52" s="34" t="s">
        <v>105</v>
      </c>
      <c r="I52" s="34"/>
      <c r="J52" s="41"/>
      <c r="K52" s="41"/>
      <c r="L52" s="37"/>
      <c r="M52" s="58"/>
      <c r="N52" s="148" t="s">
        <v>151</v>
      </c>
      <c r="O52" s="82"/>
    </row>
    <row r="53" spans="1:15" s="10" customFormat="1" ht="16.5" customHeight="1" x14ac:dyDescent="0.15">
      <c r="A53" s="45"/>
      <c r="B53" s="22"/>
      <c r="C53" s="23"/>
      <c r="D53" s="24"/>
      <c r="E53" s="46"/>
      <c r="F53" s="63"/>
      <c r="G53" s="25"/>
      <c r="H53" s="39"/>
      <c r="I53" s="39"/>
      <c r="J53" s="43"/>
      <c r="K53" s="43"/>
      <c r="L53" s="55" t="s">
        <v>19</v>
      </c>
      <c r="M53" s="27" t="s">
        <v>6</v>
      </c>
      <c r="N53" s="149"/>
      <c r="O53" s="82"/>
    </row>
    <row r="54" spans="1:15" s="10" customFormat="1" ht="16.5" customHeight="1" x14ac:dyDescent="0.15">
      <c r="A54" s="44"/>
      <c r="B54" s="30"/>
      <c r="C54" s="31"/>
      <c r="D54" s="14"/>
      <c r="E54" s="15"/>
      <c r="F54" s="60"/>
      <c r="G54" s="15"/>
      <c r="H54" s="28"/>
      <c r="I54" s="28"/>
      <c r="J54" s="41"/>
      <c r="K54" s="41"/>
      <c r="L54" s="15"/>
      <c r="M54" s="74"/>
      <c r="N54" s="148"/>
      <c r="O54" s="82"/>
    </row>
    <row r="55" spans="1:15" s="10" customFormat="1" ht="16.5" customHeight="1" x14ac:dyDescent="0.15">
      <c r="A55" s="18">
        <f>A52+1</f>
        <v>13</v>
      </c>
      <c r="B55" s="12">
        <f>MAX(B$7:B53)+1</f>
        <v>44453</v>
      </c>
      <c r="C55" s="19">
        <f>WEEKDAY(B55)</f>
        <v>3</v>
      </c>
      <c r="D55" s="14"/>
      <c r="E55" s="33"/>
      <c r="F55" s="60"/>
      <c r="G55" s="37"/>
      <c r="H55" s="34"/>
      <c r="I55" s="34"/>
      <c r="J55" s="41"/>
      <c r="K55" s="41"/>
      <c r="L55" s="15"/>
      <c r="M55" s="32"/>
      <c r="N55" s="148" t="s">
        <v>152</v>
      </c>
      <c r="O55" s="82"/>
    </row>
    <row r="56" spans="1:15" s="10" customFormat="1" ht="16.5" customHeight="1" x14ac:dyDescent="0.15">
      <c r="A56" s="18"/>
      <c r="B56" s="12"/>
      <c r="C56" s="56"/>
      <c r="D56" s="14">
        <v>0.4375</v>
      </c>
      <c r="E56" s="33" t="s">
        <v>18</v>
      </c>
      <c r="F56" s="60" t="s">
        <v>10</v>
      </c>
      <c r="G56" s="37" t="s">
        <v>122</v>
      </c>
      <c r="H56" s="34"/>
      <c r="I56" s="34"/>
      <c r="J56" s="41"/>
      <c r="K56" s="41"/>
      <c r="L56" s="15"/>
      <c r="M56" s="32"/>
      <c r="N56" s="148"/>
      <c r="O56" s="82"/>
    </row>
    <row r="57" spans="1:15" s="10" customFormat="1" ht="16.5" customHeight="1" x14ac:dyDescent="0.15">
      <c r="A57" s="18"/>
      <c r="B57" s="12"/>
      <c r="C57" s="19"/>
      <c r="D57" s="14">
        <v>0.44791666666666669</v>
      </c>
      <c r="E57" s="33" t="s">
        <v>17</v>
      </c>
      <c r="F57" s="60" t="s">
        <v>11</v>
      </c>
      <c r="G57" s="15"/>
      <c r="H57" s="34"/>
      <c r="I57" s="34"/>
      <c r="J57" s="41"/>
      <c r="K57" s="41"/>
      <c r="L57" s="15"/>
      <c r="M57" s="32"/>
      <c r="N57" s="148"/>
      <c r="O57" s="82"/>
    </row>
    <row r="58" spans="1:15" s="10" customFormat="1" ht="16.5" customHeight="1" x14ac:dyDescent="0.15">
      <c r="A58" s="18"/>
      <c r="B58" s="12"/>
      <c r="C58" s="19"/>
      <c r="D58" s="14" t="s">
        <v>102</v>
      </c>
      <c r="E58" s="33"/>
      <c r="F58" s="60"/>
      <c r="G58" s="15"/>
      <c r="H58" s="34" t="s">
        <v>30</v>
      </c>
      <c r="I58" s="34"/>
      <c r="J58" s="41"/>
      <c r="K58" s="41"/>
      <c r="L58" s="15"/>
      <c r="M58" s="32"/>
      <c r="N58" s="148" t="s">
        <v>153</v>
      </c>
      <c r="O58" s="83"/>
    </row>
    <row r="59" spans="1:15" s="10" customFormat="1" ht="16.5" customHeight="1" x14ac:dyDescent="0.15">
      <c r="A59" s="45"/>
      <c r="B59" s="22"/>
      <c r="C59" s="23"/>
      <c r="D59" s="24"/>
      <c r="E59" s="25"/>
      <c r="F59" s="61"/>
      <c r="G59" s="25"/>
      <c r="H59" s="39"/>
      <c r="I59" s="39"/>
      <c r="J59" s="43"/>
      <c r="K59" s="43"/>
      <c r="L59" s="55" t="s">
        <v>71</v>
      </c>
      <c r="M59" s="27" t="s">
        <v>6</v>
      </c>
      <c r="N59" s="149"/>
      <c r="O59" s="82"/>
    </row>
    <row r="60" spans="1:15" s="10" customFormat="1" ht="16.5" customHeight="1" x14ac:dyDescent="0.15">
      <c r="A60" s="44"/>
      <c r="B60" s="30"/>
      <c r="C60" s="31"/>
      <c r="D60" s="14"/>
      <c r="E60" s="28"/>
      <c r="F60" s="60"/>
      <c r="G60" s="15"/>
      <c r="H60" s="28"/>
      <c r="I60" s="28"/>
      <c r="J60" s="41"/>
      <c r="K60" s="41"/>
      <c r="L60" s="15"/>
      <c r="M60" s="74"/>
      <c r="N60" s="148"/>
      <c r="O60" s="82"/>
    </row>
    <row r="61" spans="1:15" s="10" customFormat="1" ht="16.5" customHeight="1" x14ac:dyDescent="0.15">
      <c r="A61" s="18">
        <f>A55+1</f>
        <v>14</v>
      </c>
      <c r="B61" s="12">
        <f>MAX(B$7:B59)+1</f>
        <v>44454</v>
      </c>
      <c r="C61" s="19">
        <f>WEEKDAY(B61)</f>
        <v>4</v>
      </c>
      <c r="D61" s="14">
        <v>0.11805555555555557</v>
      </c>
      <c r="E61" s="29" t="s">
        <v>17</v>
      </c>
      <c r="F61" s="64" t="s">
        <v>10</v>
      </c>
      <c r="G61" s="37" t="s">
        <v>123</v>
      </c>
      <c r="H61" s="34"/>
      <c r="I61" s="34"/>
      <c r="J61" s="59"/>
      <c r="K61" s="59"/>
      <c r="L61" s="37"/>
      <c r="M61" s="32"/>
      <c r="N61" s="146" t="s">
        <v>154</v>
      </c>
      <c r="O61" s="131" t="s">
        <v>127</v>
      </c>
    </row>
    <row r="62" spans="1:15" s="10" customFormat="1" ht="16.5" customHeight="1" x14ac:dyDescent="0.15">
      <c r="A62" s="18"/>
      <c r="B62" s="12"/>
      <c r="C62" s="19"/>
      <c r="D62" s="14">
        <v>0.27777777777777779</v>
      </c>
      <c r="E62" s="29" t="s">
        <v>113</v>
      </c>
      <c r="F62" s="64" t="s">
        <v>11</v>
      </c>
      <c r="G62" s="37"/>
      <c r="H62" s="34"/>
      <c r="I62" s="34"/>
      <c r="J62" s="59"/>
      <c r="K62" s="59"/>
      <c r="L62" s="37"/>
      <c r="M62" s="32"/>
      <c r="N62" s="148"/>
      <c r="O62" s="82"/>
    </row>
    <row r="63" spans="1:15" s="10" customFormat="1" ht="16.5" customHeight="1" x14ac:dyDescent="0.15">
      <c r="A63" s="18"/>
      <c r="B63" s="12"/>
      <c r="C63" s="19"/>
      <c r="D63" s="14">
        <v>0.41666666666666669</v>
      </c>
      <c r="E63" s="29" t="s">
        <v>113</v>
      </c>
      <c r="F63" s="64" t="s">
        <v>10</v>
      </c>
      <c r="G63" s="37" t="s">
        <v>126</v>
      </c>
      <c r="H63" s="34"/>
      <c r="I63" s="34"/>
      <c r="J63" s="59"/>
      <c r="K63" s="59"/>
      <c r="L63" s="37"/>
      <c r="M63" s="32"/>
      <c r="N63" s="148"/>
      <c r="O63" s="82"/>
    </row>
    <row r="64" spans="1:15" s="10" customFormat="1" ht="16.5" customHeight="1" x14ac:dyDescent="0.15">
      <c r="A64" s="18"/>
      <c r="B64" s="12"/>
      <c r="C64" s="19"/>
      <c r="D64" s="14">
        <v>0.51388888888888895</v>
      </c>
      <c r="E64" s="29" t="s">
        <v>5</v>
      </c>
      <c r="F64" s="64" t="s">
        <v>13</v>
      </c>
      <c r="G64" s="15"/>
      <c r="H64" s="28"/>
      <c r="I64" s="28"/>
      <c r="J64" s="59"/>
      <c r="K64" s="59"/>
      <c r="L64" s="37"/>
      <c r="M64" s="32"/>
      <c r="N64" s="146"/>
      <c r="O64" s="82"/>
    </row>
    <row r="65" spans="1:15" s="10" customFormat="1" ht="16.5" customHeight="1" x14ac:dyDescent="0.15">
      <c r="A65" s="18"/>
      <c r="B65" s="12"/>
      <c r="C65" s="19"/>
      <c r="D65" s="14"/>
      <c r="E65" s="33"/>
      <c r="F65" s="64"/>
      <c r="G65" s="15"/>
      <c r="H65" s="28" t="s">
        <v>74</v>
      </c>
      <c r="I65" s="28"/>
      <c r="J65" s="59"/>
      <c r="K65" s="59"/>
      <c r="L65" s="37"/>
      <c r="M65" s="32"/>
      <c r="N65" s="146" t="s">
        <v>162</v>
      </c>
      <c r="O65" s="82"/>
    </row>
    <row r="66" spans="1:15" s="10" customFormat="1" ht="16.5" customHeight="1" x14ac:dyDescent="0.15">
      <c r="A66" s="18"/>
      <c r="B66" s="12"/>
      <c r="C66" s="19"/>
      <c r="D66" s="14"/>
      <c r="E66" s="33"/>
      <c r="F66" s="64"/>
      <c r="G66" s="15"/>
      <c r="H66" s="28" t="s">
        <v>75</v>
      </c>
      <c r="I66" s="28"/>
      <c r="J66" s="59"/>
      <c r="K66" s="59"/>
      <c r="L66" s="37"/>
      <c r="M66" s="32"/>
      <c r="N66" s="148"/>
      <c r="O66" s="82"/>
    </row>
    <row r="67" spans="1:15" s="10" customFormat="1" ht="16.5" customHeight="1" thickBot="1" x14ac:dyDescent="0.2">
      <c r="A67" s="47"/>
      <c r="B67" s="48"/>
      <c r="C67" s="49"/>
      <c r="D67" s="50"/>
      <c r="E67" s="51"/>
      <c r="F67" s="65"/>
      <c r="G67" s="51"/>
      <c r="H67" s="52"/>
      <c r="I67" s="52"/>
      <c r="J67" s="53"/>
      <c r="K67" s="53"/>
      <c r="L67" s="51"/>
      <c r="M67" s="54"/>
      <c r="N67" s="150"/>
      <c r="O67" s="82"/>
    </row>
    <row r="68" spans="1:15" s="10" customFormat="1" ht="12.75" customHeight="1" x14ac:dyDescent="0.15">
      <c r="A68" s="120"/>
      <c r="B68" s="121"/>
      <c r="C68" s="122"/>
      <c r="D68" s="129"/>
      <c r="E68" s="15"/>
      <c r="F68" s="15"/>
      <c r="G68" s="15"/>
      <c r="H68" s="28"/>
      <c r="I68" s="28"/>
      <c r="J68" s="41"/>
      <c r="K68" s="41"/>
      <c r="L68" s="15"/>
      <c r="M68" s="28"/>
      <c r="N68" s="151"/>
      <c r="O68" s="82"/>
    </row>
    <row r="69" spans="1:15" s="2" customFormat="1" ht="21.75" customHeight="1" x14ac:dyDescent="0.45">
      <c r="A69" s="111" t="s">
        <v>14</v>
      </c>
      <c r="C69" s="3"/>
      <c r="D69" s="4"/>
      <c r="E69" s="5"/>
      <c r="F69" s="5"/>
      <c r="G69" s="5"/>
      <c r="H69" s="5"/>
      <c r="I69" s="5"/>
      <c r="J69" s="5"/>
      <c r="K69" s="5"/>
      <c r="L69" s="67"/>
      <c r="M69" s="5"/>
      <c r="N69" s="142"/>
      <c r="O69" s="80"/>
    </row>
    <row r="70" spans="1:15" s="2" customFormat="1" ht="22.5" customHeight="1" x14ac:dyDescent="0.5">
      <c r="A70" s="114" t="s">
        <v>100</v>
      </c>
      <c r="C70" s="3"/>
      <c r="D70" s="4"/>
      <c r="E70" s="5"/>
      <c r="F70" s="5"/>
      <c r="G70" s="5"/>
      <c r="H70" s="5"/>
      <c r="I70" s="5"/>
      <c r="J70" s="5"/>
      <c r="K70" s="5"/>
      <c r="L70" s="67"/>
      <c r="M70" s="5"/>
      <c r="N70" s="142"/>
      <c r="O70" s="80"/>
    </row>
  </sheetData>
  <mergeCells count="10">
    <mergeCell ref="N5:N6"/>
    <mergeCell ref="A3:N3"/>
    <mergeCell ref="A5:A6"/>
    <mergeCell ref="B5:B6"/>
    <mergeCell ref="C5:C6"/>
    <mergeCell ref="D5:D6"/>
    <mergeCell ref="E5:F6"/>
    <mergeCell ref="G6:I6"/>
    <mergeCell ref="J6:M6"/>
    <mergeCell ref="G5:M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L68"/>
  <sheetViews>
    <sheetView view="pageBreakPreview" zoomScale="55" zoomScaleNormal="100" zoomScaleSheetLayoutView="55" workbookViewId="0">
      <selection activeCell="A3" sqref="A3:J4"/>
    </sheetView>
  </sheetViews>
  <sheetFormatPr defaultColWidth="9" defaultRowHeight="19.5" x14ac:dyDescent="0.45"/>
  <cols>
    <col min="1" max="1" width="5.5" style="1" customWidth="1"/>
    <col min="2" max="2" width="11.25" style="2" customWidth="1"/>
    <col min="3" max="3" width="8" style="3" customWidth="1"/>
    <col min="4" max="4" width="10.625" style="4" customWidth="1"/>
    <col min="5" max="5" width="6.625" style="5" customWidth="1"/>
    <col min="6" max="6" width="11.25" style="5" customWidth="1"/>
    <col min="7" max="7" width="2.625" style="5" customWidth="1"/>
    <col min="8" max="8" width="3.75" style="5" customWidth="1"/>
    <col min="9" max="9" width="47.625" style="5" customWidth="1"/>
    <col min="10" max="10" width="30.625" style="5" customWidth="1"/>
    <col min="11" max="11" width="2.125" style="5" customWidth="1"/>
    <col min="12" max="12" width="9" style="87"/>
    <col min="13" max="16384" width="9" style="5"/>
  </cols>
  <sheetData>
    <row r="1" spans="1:12" ht="20.25" customHeight="1" x14ac:dyDescent="0.45">
      <c r="J1" s="117" t="s">
        <v>63</v>
      </c>
    </row>
    <row r="2" spans="1:12" ht="7.5" customHeight="1" x14ac:dyDescent="0.45">
      <c r="J2" s="8"/>
    </row>
    <row r="3" spans="1:12" s="9" customFormat="1" ht="27" customHeight="1" x14ac:dyDescent="0.15">
      <c r="A3" s="177" t="s">
        <v>85</v>
      </c>
      <c r="B3" s="178"/>
      <c r="C3" s="178"/>
      <c r="D3" s="178"/>
      <c r="E3" s="178"/>
      <c r="F3" s="178"/>
      <c r="G3" s="178"/>
      <c r="H3" s="178"/>
      <c r="I3" s="178"/>
      <c r="J3" s="178"/>
      <c r="K3" s="88"/>
      <c r="L3" s="89"/>
    </row>
    <row r="4" spans="1:12" s="9" customFormat="1" ht="27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88"/>
      <c r="L4" s="89"/>
    </row>
    <row r="5" spans="1:12" s="9" customFormat="1" ht="18" customHeight="1" thickBot="1" x14ac:dyDescent="0.2">
      <c r="A5" s="69"/>
      <c r="B5" s="69"/>
      <c r="C5" s="113"/>
      <c r="D5" s="113"/>
      <c r="E5" s="113"/>
      <c r="F5" s="113"/>
      <c r="G5" s="113"/>
      <c r="H5" s="113"/>
      <c r="I5" s="113"/>
      <c r="J5" s="113"/>
      <c r="L5" s="89"/>
    </row>
    <row r="6" spans="1:12" s="67" customFormat="1" ht="21" customHeight="1" x14ac:dyDescent="0.45">
      <c r="A6" s="155"/>
      <c r="B6" s="179" t="s">
        <v>31</v>
      </c>
      <c r="C6" s="180"/>
      <c r="D6" s="161" t="s">
        <v>32</v>
      </c>
      <c r="E6" s="163" t="s">
        <v>33</v>
      </c>
      <c r="F6" s="164"/>
      <c r="G6" s="174" t="s">
        <v>34</v>
      </c>
      <c r="H6" s="174"/>
      <c r="I6" s="174"/>
      <c r="J6" s="175"/>
      <c r="L6" s="87"/>
    </row>
    <row r="7" spans="1:12" s="67" customFormat="1" ht="21" customHeight="1" thickBot="1" x14ac:dyDescent="0.5">
      <c r="A7" s="156"/>
      <c r="B7" s="181"/>
      <c r="C7" s="182"/>
      <c r="D7" s="162"/>
      <c r="E7" s="165"/>
      <c r="F7" s="166"/>
      <c r="G7" s="167"/>
      <c r="H7" s="167"/>
      <c r="I7" s="167"/>
      <c r="J7" s="176"/>
      <c r="L7" s="87"/>
    </row>
    <row r="8" spans="1:12" s="7" customFormat="1" ht="16.5" customHeight="1" thickTop="1" x14ac:dyDescent="0.15">
      <c r="A8" s="11"/>
      <c r="B8" s="12"/>
      <c r="C8" s="13"/>
      <c r="D8" s="14"/>
      <c r="E8" s="15"/>
      <c r="F8" s="60"/>
      <c r="G8" s="15"/>
      <c r="H8" s="16"/>
      <c r="I8" s="17"/>
      <c r="J8" s="73"/>
      <c r="L8" s="90"/>
    </row>
    <row r="9" spans="1:12" s="7" customFormat="1" ht="16.5" customHeight="1" x14ac:dyDescent="0.15">
      <c r="A9" s="18">
        <v>1</v>
      </c>
      <c r="B9" s="91">
        <v>44246</v>
      </c>
      <c r="C9" s="19" t="str">
        <f>TEXT(B9,"ddd")</f>
        <v>Fri</v>
      </c>
      <c r="D9" s="14">
        <v>0.45833333333333331</v>
      </c>
      <c r="E9" s="15" t="s">
        <v>35</v>
      </c>
      <c r="F9" s="92" t="s">
        <v>36</v>
      </c>
      <c r="G9" s="37" t="s">
        <v>86</v>
      </c>
      <c r="H9" s="34"/>
      <c r="I9" s="17"/>
      <c r="J9" s="71"/>
      <c r="L9" s="90"/>
    </row>
    <row r="10" spans="1:12" s="7" customFormat="1" ht="16.5" customHeight="1" x14ac:dyDescent="0.15">
      <c r="A10" s="18"/>
      <c r="B10" s="12"/>
      <c r="C10" s="19"/>
      <c r="D10" s="14"/>
      <c r="E10" s="15"/>
      <c r="F10" s="92"/>
      <c r="G10" s="37"/>
      <c r="H10" s="16"/>
      <c r="I10" s="17"/>
      <c r="J10" s="71"/>
      <c r="L10" s="90"/>
    </row>
    <row r="11" spans="1:12" s="7" customFormat="1" ht="16.5" customHeight="1" x14ac:dyDescent="0.15">
      <c r="A11" s="21"/>
      <c r="B11" s="22"/>
      <c r="C11" s="23"/>
      <c r="D11" s="24"/>
      <c r="E11" s="25"/>
      <c r="F11" s="61"/>
      <c r="G11" s="25"/>
      <c r="H11" s="26"/>
      <c r="I11" s="36"/>
      <c r="J11" s="94" t="s">
        <v>83</v>
      </c>
      <c r="L11" s="90"/>
    </row>
    <row r="12" spans="1:12" s="7" customFormat="1" ht="16.5" customHeight="1" x14ac:dyDescent="0.15">
      <c r="A12" s="11"/>
      <c r="B12" s="30"/>
      <c r="C12" s="31"/>
      <c r="D12" s="14"/>
      <c r="E12" s="15"/>
      <c r="F12" s="60"/>
      <c r="G12" s="15"/>
      <c r="H12" s="16"/>
      <c r="I12" s="17"/>
      <c r="J12" s="32"/>
      <c r="L12" s="90"/>
    </row>
    <row r="13" spans="1:12" s="7" customFormat="1" ht="16.5" customHeight="1" x14ac:dyDescent="0.15">
      <c r="A13" s="18">
        <f>A9+1</f>
        <v>2</v>
      </c>
      <c r="B13" s="91">
        <f>MAX(B8:B$11)+1</f>
        <v>44247</v>
      </c>
      <c r="C13" s="56" t="str">
        <f>TEXT(B13,"ddd")</f>
        <v>Sat</v>
      </c>
      <c r="D13" s="14">
        <v>7.2916666666666671E-2</v>
      </c>
      <c r="E13" s="15" t="s">
        <v>38</v>
      </c>
      <c r="F13" s="92" t="s">
        <v>39</v>
      </c>
      <c r="G13" s="37"/>
      <c r="H13" s="34"/>
      <c r="I13" s="17"/>
      <c r="J13" s="32"/>
      <c r="L13" s="90"/>
    </row>
    <row r="14" spans="1:12" s="7" customFormat="1" ht="16.5" customHeight="1" x14ac:dyDescent="0.15">
      <c r="A14" s="18"/>
      <c r="B14" s="91"/>
      <c r="C14" s="56"/>
      <c r="D14" s="14">
        <v>0.3125</v>
      </c>
      <c r="E14" s="15" t="s">
        <v>40</v>
      </c>
      <c r="F14" s="92" t="s">
        <v>39</v>
      </c>
      <c r="G14" s="37" t="s">
        <v>87</v>
      </c>
      <c r="H14" s="34"/>
      <c r="I14" s="17"/>
      <c r="J14" s="32"/>
      <c r="L14" s="90"/>
    </row>
    <row r="15" spans="1:12" s="7" customFormat="1" ht="16.5" customHeight="1" x14ac:dyDescent="0.15">
      <c r="A15" s="18"/>
      <c r="B15" s="12"/>
      <c r="C15" s="19"/>
      <c r="D15" s="14">
        <v>0.34097222222222223</v>
      </c>
      <c r="E15" s="15" t="s">
        <v>38</v>
      </c>
      <c r="F15" s="93" t="s">
        <v>43</v>
      </c>
      <c r="G15" s="15"/>
      <c r="H15" s="34"/>
      <c r="I15" s="17"/>
      <c r="J15" s="32"/>
      <c r="L15" s="90"/>
    </row>
    <row r="16" spans="1:12" s="7" customFormat="1" ht="16.5" customHeight="1" x14ac:dyDescent="0.15">
      <c r="A16" s="18"/>
      <c r="B16" s="12"/>
      <c r="C16" s="19"/>
      <c r="D16" s="14"/>
      <c r="E16" s="33"/>
      <c r="F16" s="60"/>
      <c r="G16" s="37"/>
      <c r="H16" s="34" t="s">
        <v>78</v>
      </c>
      <c r="I16" s="17"/>
      <c r="J16" s="32"/>
      <c r="L16" s="90"/>
    </row>
    <row r="17" spans="1:12" s="7" customFormat="1" ht="16.5" customHeight="1" x14ac:dyDescent="0.15">
      <c r="A17" s="18"/>
      <c r="B17" s="12"/>
      <c r="C17" s="19"/>
      <c r="D17" s="14"/>
      <c r="E17" s="33"/>
      <c r="F17" s="60"/>
      <c r="G17" s="37"/>
      <c r="H17" s="34" t="s">
        <v>79</v>
      </c>
      <c r="I17" s="17"/>
      <c r="J17" s="32"/>
      <c r="L17" s="90"/>
    </row>
    <row r="18" spans="1:12" s="7" customFormat="1" ht="16.5" customHeight="1" x14ac:dyDescent="0.15">
      <c r="A18" s="18"/>
      <c r="B18" s="12"/>
      <c r="C18" s="19"/>
      <c r="D18" s="14"/>
      <c r="E18" s="33"/>
      <c r="F18" s="60"/>
      <c r="G18" s="15"/>
      <c r="H18" s="34"/>
      <c r="I18" s="17"/>
      <c r="J18" s="32"/>
      <c r="L18" s="90"/>
    </row>
    <row r="19" spans="1:12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36"/>
      <c r="J19" s="94" t="s">
        <v>80</v>
      </c>
      <c r="L19" s="90"/>
    </row>
    <row r="20" spans="1:12" s="7" customFormat="1" ht="16.5" customHeight="1" x14ac:dyDescent="0.15">
      <c r="A20" s="11"/>
      <c r="B20" s="30"/>
      <c r="C20" s="31"/>
      <c r="D20" s="14"/>
      <c r="E20" s="15"/>
      <c r="F20" s="60"/>
      <c r="G20" s="15"/>
      <c r="H20" s="16"/>
      <c r="I20" s="17"/>
      <c r="J20" s="32"/>
      <c r="L20" s="90"/>
    </row>
    <row r="21" spans="1:12" s="7" customFormat="1" ht="16.5" customHeight="1" x14ac:dyDescent="0.15">
      <c r="A21" s="18">
        <f>A13+1</f>
        <v>3</v>
      </c>
      <c r="B21" s="91">
        <f>MAX(B$8:B19)+1</f>
        <v>44248</v>
      </c>
      <c r="C21" s="56" t="str">
        <f>TEXT(B21,"ddd")</f>
        <v>Sun</v>
      </c>
      <c r="D21" s="14"/>
      <c r="E21" s="33"/>
      <c r="F21" s="60"/>
      <c r="G21" s="37"/>
      <c r="H21" s="34" t="s">
        <v>78</v>
      </c>
      <c r="I21" s="17"/>
      <c r="J21" s="32"/>
      <c r="L21" s="95"/>
    </row>
    <row r="22" spans="1:12" s="7" customFormat="1" ht="16.5" customHeight="1" x14ac:dyDescent="0.15">
      <c r="A22" s="18"/>
      <c r="B22" s="91"/>
      <c r="C22" s="56"/>
      <c r="D22" s="14"/>
      <c r="E22" s="33"/>
      <c r="F22" s="60"/>
      <c r="G22" s="37"/>
      <c r="H22" s="34" t="s">
        <v>79</v>
      </c>
      <c r="I22" s="17"/>
      <c r="J22" s="32"/>
      <c r="L22" s="95"/>
    </row>
    <row r="23" spans="1:12" s="7" customFormat="1" ht="16.5" customHeight="1" x14ac:dyDescent="0.15">
      <c r="A23" s="35"/>
      <c r="B23" s="22"/>
      <c r="C23" s="23"/>
      <c r="D23" s="24"/>
      <c r="E23" s="25"/>
      <c r="F23" s="61"/>
      <c r="G23" s="25"/>
      <c r="H23" s="26"/>
      <c r="I23" s="36"/>
      <c r="J23" s="94" t="s">
        <v>80</v>
      </c>
      <c r="L23" s="90"/>
    </row>
    <row r="24" spans="1:12" s="7" customFormat="1" ht="16.5" customHeight="1" x14ac:dyDescent="0.15">
      <c r="A24" s="11"/>
      <c r="B24" s="30"/>
      <c r="C24" s="31"/>
      <c r="D24" s="14"/>
      <c r="E24" s="15"/>
      <c r="F24" s="60"/>
      <c r="G24" s="15"/>
      <c r="H24" s="16"/>
      <c r="I24" s="17"/>
      <c r="J24" s="32"/>
      <c r="L24" s="90"/>
    </row>
    <row r="25" spans="1:12" s="7" customFormat="1" ht="16.5" customHeight="1" x14ac:dyDescent="0.15">
      <c r="A25" s="18">
        <f>A21+1</f>
        <v>4</v>
      </c>
      <c r="B25" s="91">
        <f>MAX(B$8:B23)+1</f>
        <v>44249</v>
      </c>
      <c r="C25" s="19" t="str">
        <f>TEXT(B25,"ddd")</f>
        <v>Mon</v>
      </c>
      <c r="D25" s="14"/>
      <c r="E25" s="33"/>
      <c r="F25" s="60"/>
      <c r="G25" s="37"/>
      <c r="H25" s="34" t="s">
        <v>78</v>
      </c>
      <c r="I25" s="17"/>
      <c r="J25" s="32"/>
      <c r="L25" s="90"/>
    </row>
    <row r="26" spans="1:12" s="7" customFormat="1" ht="16.5" customHeight="1" x14ac:dyDescent="0.15">
      <c r="A26" s="18"/>
      <c r="B26" s="91"/>
      <c r="C26" s="19"/>
      <c r="D26" s="14"/>
      <c r="E26" s="33"/>
      <c r="F26" s="60"/>
      <c r="G26" s="37"/>
      <c r="H26" s="34" t="s">
        <v>79</v>
      </c>
      <c r="I26" s="17"/>
      <c r="J26" s="32"/>
      <c r="L26" s="90"/>
    </row>
    <row r="27" spans="1:12" s="7" customFormat="1" ht="16.5" customHeight="1" x14ac:dyDescent="0.15">
      <c r="A27" s="35"/>
      <c r="B27" s="22"/>
      <c r="C27" s="23"/>
      <c r="D27" s="24"/>
      <c r="E27" s="25"/>
      <c r="F27" s="61"/>
      <c r="G27" s="25"/>
      <c r="H27" s="26"/>
      <c r="I27" s="36"/>
      <c r="J27" s="94" t="s">
        <v>80</v>
      </c>
      <c r="L27" s="90"/>
    </row>
    <row r="28" spans="1:12" s="7" customFormat="1" ht="16.5" customHeight="1" x14ac:dyDescent="0.15">
      <c r="A28" s="11"/>
      <c r="B28" s="30"/>
      <c r="C28" s="31"/>
      <c r="D28" s="14"/>
      <c r="E28" s="37"/>
      <c r="F28" s="62"/>
      <c r="G28" s="38"/>
      <c r="H28" s="28"/>
      <c r="I28" s="38"/>
      <c r="J28" s="32"/>
      <c r="L28" s="90"/>
    </row>
    <row r="29" spans="1:12" s="7" customFormat="1" ht="16.5" customHeight="1" x14ac:dyDescent="0.15">
      <c r="A29" s="18">
        <f>A25+1</f>
        <v>5</v>
      </c>
      <c r="B29" s="91">
        <f>MAX(B$8:B25)+1</f>
        <v>44250</v>
      </c>
      <c r="C29" s="56" t="str">
        <f>TEXT(B29,"ddd")</f>
        <v>Tue</v>
      </c>
      <c r="D29" s="14"/>
      <c r="E29" s="33"/>
      <c r="F29" s="60"/>
      <c r="G29" s="15"/>
      <c r="H29" s="34" t="s">
        <v>78</v>
      </c>
      <c r="I29" s="17"/>
      <c r="J29" s="32"/>
      <c r="L29" s="90"/>
    </row>
    <row r="30" spans="1:12" s="7" customFormat="1" ht="16.5" customHeight="1" x14ac:dyDescent="0.15">
      <c r="A30" s="18"/>
      <c r="B30" s="91"/>
      <c r="C30" s="56"/>
      <c r="D30" s="14"/>
      <c r="E30" s="33"/>
      <c r="F30" s="60"/>
      <c r="G30" s="15"/>
      <c r="H30" s="34" t="s">
        <v>79</v>
      </c>
      <c r="I30" s="17"/>
      <c r="J30" s="32"/>
      <c r="L30" s="90"/>
    </row>
    <row r="31" spans="1:12" s="7" customFormat="1" ht="16.5" customHeight="1" x14ac:dyDescent="0.15">
      <c r="A31" s="35"/>
      <c r="B31" s="22"/>
      <c r="C31" s="23"/>
      <c r="D31" s="24"/>
      <c r="E31" s="25"/>
      <c r="F31" s="61"/>
      <c r="G31" s="43"/>
      <c r="H31" s="39"/>
      <c r="I31" s="43"/>
      <c r="J31" s="94" t="s">
        <v>80</v>
      </c>
      <c r="L31" s="90"/>
    </row>
    <row r="32" spans="1:12" s="10" customFormat="1" ht="16.5" customHeight="1" x14ac:dyDescent="0.15">
      <c r="A32" s="40"/>
      <c r="B32" s="12"/>
      <c r="C32" s="13"/>
      <c r="D32" s="14"/>
      <c r="E32" s="37"/>
      <c r="F32" s="62"/>
      <c r="G32" s="15"/>
      <c r="H32" s="28"/>
      <c r="I32" s="41"/>
      <c r="J32" s="32"/>
      <c r="L32" s="90"/>
    </row>
    <row r="33" spans="1:12" s="10" customFormat="1" ht="16.5" customHeight="1" x14ac:dyDescent="0.15">
      <c r="A33" s="18">
        <f>A29+1</f>
        <v>6</v>
      </c>
      <c r="B33" s="91">
        <f>MAX(B$8:B29)+1</f>
        <v>44251</v>
      </c>
      <c r="C33" s="19" t="str">
        <f>TEXT(B33,"ddd")</f>
        <v>Wed</v>
      </c>
      <c r="D33" s="14"/>
      <c r="E33" s="33"/>
      <c r="F33" s="62"/>
      <c r="G33" s="37"/>
      <c r="H33" s="34" t="s">
        <v>78</v>
      </c>
      <c r="I33" s="17"/>
      <c r="J33" s="32"/>
      <c r="L33" s="90"/>
    </row>
    <row r="34" spans="1:12" s="10" customFormat="1" ht="16.5" customHeight="1" x14ac:dyDescent="0.15">
      <c r="A34" s="18"/>
      <c r="B34" s="91"/>
      <c r="C34" s="19"/>
      <c r="D34" s="14"/>
      <c r="E34" s="33"/>
      <c r="F34" s="62"/>
      <c r="G34" s="37"/>
      <c r="H34" s="34" t="s">
        <v>79</v>
      </c>
      <c r="I34" s="17"/>
      <c r="J34" s="32"/>
      <c r="L34" s="90"/>
    </row>
    <row r="35" spans="1:12" s="10" customFormat="1" ht="16.5" customHeight="1" x14ac:dyDescent="0.15">
      <c r="A35" s="42"/>
      <c r="B35" s="22"/>
      <c r="C35" s="23"/>
      <c r="D35" s="24"/>
      <c r="E35" s="25"/>
      <c r="F35" s="61"/>
      <c r="G35" s="25"/>
      <c r="H35" s="39"/>
      <c r="I35" s="43"/>
      <c r="J35" s="94" t="s">
        <v>80</v>
      </c>
      <c r="L35" s="90"/>
    </row>
    <row r="36" spans="1:12" s="10" customFormat="1" ht="16.5" customHeight="1" x14ac:dyDescent="0.15">
      <c r="A36" s="44"/>
      <c r="B36" s="30"/>
      <c r="C36" s="31"/>
      <c r="D36" s="14"/>
      <c r="E36" s="15"/>
      <c r="F36" s="60"/>
      <c r="G36" s="15"/>
      <c r="H36" s="28"/>
      <c r="I36" s="41"/>
      <c r="J36" s="32"/>
      <c r="L36" s="90"/>
    </row>
    <row r="37" spans="1:12" s="10" customFormat="1" ht="16.5" customHeight="1" x14ac:dyDescent="0.15">
      <c r="A37" s="18">
        <f>A33+1</f>
        <v>7</v>
      </c>
      <c r="B37" s="91">
        <f>MAX(B$8:B35)+1</f>
        <v>44252</v>
      </c>
      <c r="C37" s="19" t="str">
        <f>TEXT(B37,"ddd")</f>
        <v>Thu</v>
      </c>
      <c r="D37" s="14"/>
      <c r="E37" s="20"/>
      <c r="F37" s="60"/>
      <c r="G37" s="37"/>
      <c r="H37" s="34" t="s">
        <v>45</v>
      </c>
      <c r="I37" s="17"/>
      <c r="J37" s="58"/>
      <c r="L37" s="90"/>
    </row>
    <row r="38" spans="1:12" s="10" customFormat="1" ht="16.5" customHeight="1" x14ac:dyDescent="0.15">
      <c r="A38" s="18"/>
      <c r="B38" s="91"/>
      <c r="C38" s="19"/>
      <c r="D38" s="14"/>
      <c r="E38" s="20"/>
      <c r="F38" s="60"/>
      <c r="G38" s="37"/>
      <c r="H38" s="34" t="s">
        <v>46</v>
      </c>
      <c r="I38" s="17"/>
      <c r="J38" s="58"/>
      <c r="L38" s="90"/>
    </row>
    <row r="39" spans="1:12" s="10" customFormat="1" ht="16.5" customHeight="1" x14ac:dyDescent="0.15">
      <c r="A39" s="18"/>
      <c r="B39" s="91"/>
      <c r="C39" s="19"/>
      <c r="D39" s="14"/>
      <c r="E39" s="20"/>
      <c r="F39" s="60"/>
      <c r="G39" s="37"/>
      <c r="H39" s="34" t="s">
        <v>61</v>
      </c>
      <c r="I39" s="17"/>
      <c r="J39" s="58"/>
      <c r="L39" s="90"/>
    </row>
    <row r="40" spans="1:12" s="10" customFormat="1" ht="16.5" customHeight="1" x14ac:dyDescent="0.15">
      <c r="A40" s="45"/>
      <c r="B40" s="22"/>
      <c r="C40" s="23"/>
      <c r="D40" s="24"/>
      <c r="E40" s="46"/>
      <c r="F40" s="63"/>
      <c r="G40" s="25"/>
      <c r="H40" s="39"/>
      <c r="I40" s="43"/>
      <c r="J40" s="94" t="s">
        <v>80</v>
      </c>
      <c r="L40" s="90"/>
    </row>
    <row r="41" spans="1:12" s="10" customFormat="1" ht="16.5" customHeight="1" x14ac:dyDescent="0.15">
      <c r="A41" s="44"/>
      <c r="B41" s="30"/>
      <c r="C41" s="31"/>
      <c r="D41" s="14"/>
      <c r="E41" s="15"/>
      <c r="F41" s="60"/>
      <c r="G41" s="15"/>
      <c r="H41" s="28"/>
      <c r="I41" s="41"/>
      <c r="J41" s="32"/>
      <c r="L41" s="90"/>
    </row>
    <row r="42" spans="1:12" s="10" customFormat="1" ht="16.5" customHeight="1" x14ac:dyDescent="0.15">
      <c r="A42" s="18">
        <f>A37+1</f>
        <v>8</v>
      </c>
      <c r="B42" s="91">
        <f>MAX(B$8:B40)+1</f>
        <v>44253</v>
      </c>
      <c r="C42" s="19" t="str">
        <f>TEXT(B42,"ddd")</f>
        <v>Fri</v>
      </c>
      <c r="D42" s="14"/>
      <c r="E42" s="20"/>
      <c r="F42" s="60"/>
      <c r="G42" s="37"/>
      <c r="H42" s="34" t="s">
        <v>61</v>
      </c>
      <c r="I42" s="17"/>
      <c r="J42" s="58"/>
      <c r="L42" s="90"/>
    </row>
    <row r="43" spans="1:12" s="10" customFormat="1" ht="16.5" customHeight="1" x14ac:dyDescent="0.15">
      <c r="A43" s="45"/>
      <c r="B43" s="22"/>
      <c r="C43" s="23"/>
      <c r="D43" s="24"/>
      <c r="E43" s="46"/>
      <c r="F43" s="63"/>
      <c r="G43" s="25"/>
      <c r="H43" s="39"/>
      <c r="I43" s="43"/>
      <c r="J43" s="94" t="s">
        <v>80</v>
      </c>
      <c r="L43" s="90"/>
    </row>
    <row r="44" spans="1:12" s="10" customFormat="1" ht="16.5" customHeight="1" x14ac:dyDescent="0.15">
      <c r="A44" s="40"/>
      <c r="B44" s="12"/>
      <c r="C44" s="13"/>
      <c r="D44" s="14"/>
      <c r="E44" s="37"/>
      <c r="F44" s="62"/>
      <c r="G44" s="15"/>
      <c r="H44" s="28"/>
      <c r="I44" s="41"/>
      <c r="J44" s="32"/>
      <c r="L44" s="90"/>
    </row>
    <row r="45" spans="1:12" s="10" customFormat="1" ht="16.5" customHeight="1" x14ac:dyDescent="0.15">
      <c r="A45" s="18">
        <f>A42+1</f>
        <v>9</v>
      </c>
      <c r="B45" s="91">
        <f>MAX(B$8:B42)+1</f>
        <v>44254</v>
      </c>
      <c r="C45" s="56" t="str">
        <f>TEXT(B45,"ddd")</f>
        <v>Sat</v>
      </c>
      <c r="D45" s="14">
        <v>0.375</v>
      </c>
      <c r="E45" s="33" t="s">
        <v>40</v>
      </c>
      <c r="F45" s="60" t="s">
        <v>47</v>
      </c>
      <c r="G45" s="37" t="s">
        <v>77</v>
      </c>
      <c r="H45" s="34"/>
      <c r="I45" s="17"/>
      <c r="J45" s="32"/>
      <c r="L45" s="90"/>
    </row>
    <row r="46" spans="1:12" s="10" customFormat="1" ht="16.5" customHeight="1" x14ac:dyDescent="0.15">
      <c r="A46" s="18"/>
      <c r="B46" s="91"/>
      <c r="C46" s="56"/>
      <c r="D46" s="14">
        <v>0.38541666666666669</v>
      </c>
      <c r="E46" s="33" t="s">
        <v>38</v>
      </c>
      <c r="F46" s="60" t="s">
        <v>48</v>
      </c>
      <c r="G46" s="37"/>
      <c r="H46" s="34"/>
      <c r="I46" s="17"/>
      <c r="J46" s="32"/>
      <c r="L46" s="90"/>
    </row>
    <row r="47" spans="1:12" s="10" customFormat="1" ht="16.5" customHeight="1" x14ac:dyDescent="0.15">
      <c r="A47" s="18"/>
      <c r="B47" s="91"/>
      <c r="C47" s="56"/>
      <c r="D47" s="14"/>
      <c r="E47" s="33"/>
      <c r="F47" s="60"/>
      <c r="G47" s="15"/>
      <c r="H47" s="34" t="s">
        <v>49</v>
      </c>
      <c r="I47" s="17"/>
      <c r="J47" s="32"/>
      <c r="L47" s="90"/>
    </row>
    <row r="48" spans="1:12" s="10" customFormat="1" ht="16.5" customHeight="1" x14ac:dyDescent="0.15">
      <c r="A48" s="18"/>
      <c r="B48" s="91"/>
      <c r="C48" s="56"/>
      <c r="D48" s="14"/>
      <c r="E48" s="33"/>
      <c r="F48" s="60"/>
      <c r="G48" s="37"/>
      <c r="H48" s="34" t="s">
        <v>61</v>
      </c>
      <c r="I48" s="17"/>
      <c r="J48" s="32"/>
      <c r="L48" s="90"/>
    </row>
    <row r="49" spans="1:12" s="10" customFormat="1" ht="16.5" customHeight="1" x14ac:dyDescent="0.15">
      <c r="A49" s="42"/>
      <c r="B49" s="22"/>
      <c r="C49" s="23"/>
      <c r="D49" s="24"/>
      <c r="E49" s="25"/>
      <c r="F49" s="61"/>
      <c r="G49" s="25"/>
      <c r="H49" s="39"/>
      <c r="I49" s="43"/>
      <c r="J49" s="94" t="s">
        <v>50</v>
      </c>
      <c r="L49" s="90"/>
    </row>
    <row r="50" spans="1:12" s="10" customFormat="1" ht="16.5" customHeight="1" x14ac:dyDescent="0.15">
      <c r="A50" s="44"/>
      <c r="B50" s="30"/>
      <c r="C50" s="31"/>
      <c r="D50" s="14"/>
      <c r="E50" s="15"/>
      <c r="F50" s="66"/>
      <c r="G50" s="15"/>
      <c r="H50" s="28"/>
      <c r="I50" s="41"/>
      <c r="J50" s="32"/>
      <c r="L50" s="90"/>
    </row>
    <row r="51" spans="1:12" s="10" customFormat="1" ht="16.5" customHeight="1" x14ac:dyDescent="0.15">
      <c r="A51" s="18">
        <f>A45+1</f>
        <v>10</v>
      </c>
      <c r="B51" s="91">
        <f>MAX(B$8:B49)+1</f>
        <v>44255</v>
      </c>
      <c r="C51" s="56" t="str">
        <f>TEXT(B51,"ddd")</f>
        <v>Sun</v>
      </c>
      <c r="D51" s="14"/>
      <c r="E51" s="33"/>
      <c r="F51" s="60"/>
      <c r="G51" s="37"/>
      <c r="H51" s="34" t="s">
        <v>61</v>
      </c>
      <c r="I51" s="17"/>
      <c r="J51" s="32"/>
      <c r="L51" s="90"/>
    </row>
    <row r="52" spans="1:12" s="10" customFormat="1" ht="16.5" customHeight="1" x14ac:dyDescent="0.15">
      <c r="A52" s="45"/>
      <c r="B52" s="22"/>
      <c r="C52" s="23"/>
      <c r="D52" s="24"/>
      <c r="E52" s="46"/>
      <c r="F52" s="63"/>
      <c r="G52" s="25"/>
      <c r="H52" s="39"/>
      <c r="I52" s="43"/>
      <c r="J52" s="94" t="s">
        <v>50</v>
      </c>
      <c r="L52" s="90"/>
    </row>
    <row r="53" spans="1:12" s="10" customFormat="1" ht="16.5" customHeight="1" x14ac:dyDescent="0.15">
      <c r="A53" s="44"/>
      <c r="B53" s="30"/>
      <c r="C53" s="31"/>
      <c r="D53" s="96"/>
      <c r="E53" s="97"/>
      <c r="F53" s="98"/>
      <c r="G53" s="97"/>
      <c r="H53" s="97"/>
      <c r="I53" s="97"/>
      <c r="J53" s="99"/>
      <c r="L53" s="90"/>
    </row>
    <row r="54" spans="1:12" s="10" customFormat="1" ht="16.5" customHeight="1" x14ac:dyDescent="0.15">
      <c r="A54" s="18">
        <f>A51+1</f>
        <v>11</v>
      </c>
      <c r="B54" s="91">
        <f>MAX(B$8:B52)+1</f>
        <v>44256</v>
      </c>
      <c r="C54" s="19" t="str">
        <f>TEXT(B54,"ddd")</f>
        <v>Mon</v>
      </c>
      <c r="D54" s="14">
        <v>0.60416666666666663</v>
      </c>
      <c r="E54" s="33" t="s">
        <v>40</v>
      </c>
      <c r="F54" s="60" t="s">
        <v>48</v>
      </c>
      <c r="G54" s="37" t="s">
        <v>53</v>
      </c>
      <c r="H54" s="34"/>
      <c r="I54" s="100"/>
      <c r="J54" s="99"/>
      <c r="L54" s="90"/>
    </row>
    <row r="55" spans="1:12" s="10" customFormat="1" ht="16.5" customHeight="1" x14ac:dyDescent="0.15">
      <c r="A55" s="18"/>
      <c r="B55" s="91"/>
      <c r="C55" s="19"/>
      <c r="D55" s="14">
        <v>0.61458333333333337</v>
      </c>
      <c r="E55" s="33" t="s">
        <v>38</v>
      </c>
      <c r="F55" s="60" t="s">
        <v>47</v>
      </c>
      <c r="G55" s="37"/>
      <c r="H55" s="34"/>
      <c r="I55" s="100"/>
      <c r="J55" s="99"/>
      <c r="L55" s="90"/>
    </row>
    <row r="56" spans="1:12" s="10" customFormat="1" ht="16.5" customHeight="1" x14ac:dyDescent="0.15">
      <c r="A56" s="18"/>
      <c r="B56" s="91"/>
      <c r="C56" s="19"/>
      <c r="D56" s="14"/>
      <c r="E56" s="100"/>
      <c r="F56" s="101"/>
      <c r="G56" s="100"/>
      <c r="H56" s="34" t="s">
        <v>55</v>
      </c>
      <c r="I56" s="100"/>
      <c r="J56" s="99"/>
      <c r="L56" s="90"/>
    </row>
    <row r="57" spans="1:12" s="10" customFormat="1" ht="16.5" customHeight="1" x14ac:dyDescent="0.15">
      <c r="A57" s="45"/>
      <c r="B57" s="22"/>
      <c r="C57" s="23"/>
      <c r="D57" s="102"/>
      <c r="E57" s="103"/>
      <c r="F57" s="104"/>
      <c r="G57" s="103"/>
      <c r="H57" s="103"/>
      <c r="I57" s="103"/>
      <c r="J57" s="94" t="s">
        <v>44</v>
      </c>
      <c r="L57" s="90"/>
    </row>
    <row r="58" spans="1:12" s="10" customFormat="1" ht="16.5" customHeight="1" x14ac:dyDescent="0.15">
      <c r="A58" s="44"/>
      <c r="B58" s="30"/>
      <c r="C58" s="31"/>
      <c r="D58" s="105"/>
      <c r="E58" s="100"/>
      <c r="F58" s="101"/>
      <c r="G58" s="100"/>
      <c r="H58" s="100"/>
      <c r="I58" s="100"/>
      <c r="J58" s="99"/>
      <c r="L58" s="90"/>
    </row>
    <row r="59" spans="1:12" s="10" customFormat="1" ht="16.5" customHeight="1" x14ac:dyDescent="0.15">
      <c r="A59" s="18">
        <f>A54+1</f>
        <v>12</v>
      </c>
      <c r="B59" s="91">
        <f>MAX(B$8:B57)+1</f>
        <v>44257</v>
      </c>
      <c r="C59" s="19" t="str">
        <f>TEXT(B59,"ddd")</f>
        <v>Tue</v>
      </c>
      <c r="D59" s="14">
        <v>0.38541666666666669</v>
      </c>
      <c r="E59" s="15" t="s">
        <v>40</v>
      </c>
      <c r="F59" s="93" t="s">
        <v>43</v>
      </c>
      <c r="G59" s="37" t="s">
        <v>56</v>
      </c>
      <c r="H59" s="16"/>
      <c r="I59" s="17"/>
      <c r="J59" s="99"/>
      <c r="L59" s="90"/>
    </row>
    <row r="60" spans="1:12" s="10" customFormat="1" ht="16.5" customHeight="1" x14ac:dyDescent="0.15">
      <c r="A60" s="18"/>
      <c r="B60" s="12"/>
      <c r="C60" s="19"/>
      <c r="D60" s="14">
        <v>0.41666666666666669</v>
      </c>
      <c r="E60" s="15" t="s">
        <v>38</v>
      </c>
      <c r="F60" s="92" t="s">
        <v>39</v>
      </c>
      <c r="G60" s="15"/>
      <c r="H60" s="16"/>
      <c r="I60" s="17"/>
      <c r="J60" s="99"/>
      <c r="L60" s="90"/>
    </row>
    <row r="61" spans="1:12" s="10" customFormat="1" ht="16.5" customHeight="1" x14ac:dyDescent="0.15">
      <c r="A61" s="18"/>
      <c r="B61" s="12"/>
      <c r="C61" s="19"/>
      <c r="D61" s="14">
        <v>0.50347222222222221</v>
      </c>
      <c r="E61" s="15" t="s">
        <v>35</v>
      </c>
      <c r="F61" s="92" t="s">
        <v>39</v>
      </c>
      <c r="G61" s="37" t="s">
        <v>57</v>
      </c>
      <c r="H61" s="16"/>
      <c r="I61" s="17"/>
      <c r="J61" s="99"/>
      <c r="L61" s="90"/>
    </row>
    <row r="62" spans="1:12" s="10" customFormat="1" ht="16.5" customHeight="1" x14ac:dyDescent="0.15">
      <c r="A62" s="18"/>
      <c r="B62" s="12"/>
      <c r="C62" s="19"/>
      <c r="D62" s="14">
        <v>0.62152777777777779</v>
      </c>
      <c r="E62" s="15" t="s">
        <v>38</v>
      </c>
      <c r="F62" s="92" t="s">
        <v>36</v>
      </c>
      <c r="G62" s="37"/>
      <c r="H62" s="16"/>
      <c r="I62" s="17"/>
      <c r="J62" s="99"/>
      <c r="L62" s="90"/>
    </row>
    <row r="63" spans="1:12" s="10" customFormat="1" ht="16.5" customHeight="1" x14ac:dyDescent="0.15">
      <c r="A63" s="18"/>
      <c r="B63" s="12"/>
      <c r="C63" s="19"/>
      <c r="D63" s="14"/>
      <c r="E63" s="15"/>
      <c r="F63" s="92"/>
      <c r="G63" s="37"/>
      <c r="H63" s="34" t="s">
        <v>88</v>
      </c>
      <c r="I63" s="17"/>
      <c r="J63" s="99"/>
      <c r="L63" s="90"/>
    </row>
    <row r="64" spans="1:12" s="10" customFormat="1" ht="16.5" customHeight="1" x14ac:dyDescent="0.15">
      <c r="A64" s="18"/>
      <c r="B64" s="12"/>
      <c r="C64" s="19"/>
      <c r="D64" s="14"/>
      <c r="E64" s="15"/>
      <c r="F64" s="92"/>
      <c r="G64" s="37"/>
      <c r="H64" s="95" t="s">
        <v>89</v>
      </c>
      <c r="I64" s="17"/>
      <c r="J64" s="99"/>
      <c r="L64" s="90"/>
    </row>
    <row r="65" spans="1:12" s="10" customFormat="1" ht="16.5" customHeight="1" thickBot="1" x14ac:dyDescent="0.2">
      <c r="A65" s="47"/>
      <c r="B65" s="48"/>
      <c r="C65" s="49"/>
      <c r="D65" s="106"/>
      <c r="E65" s="107"/>
      <c r="F65" s="108"/>
      <c r="G65" s="107"/>
      <c r="H65" s="107"/>
      <c r="I65" s="107"/>
      <c r="J65" s="109"/>
      <c r="L65" s="90"/>
    </row>
    <row r="66" spans="1:12" ht="16.5" customHeight="1" x14ac:dyDescent="0.45"/>
    <row r="67" spans="1:12" ht="16.5" customHeight="1" x14ac:dyDescent="0.45">
      <c r="A67" s="115" t="s">
        <v>59</v>
      </c>
    </row>
    <row r="68" spans="1:12" ht="22.5" x14ac:dyDescent="0.5">
      <c r="A68" s="114" t="s">
        <v>81</v>
      </c>
    </row>
  </sheetData>
  <mergeCells count="6">
    <mergeCell ref="A3:J4"/>
    <mergeCell ref="A6:A7"/>
    <mergeCell ref="B6:C7"/>
    <mergeCell ref="D6:D7"/>
    <mergeCell ref="E6:F7"/>
    <mergeCell ref="G6:J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69"/>
  <sheetViews>
    <sheetView view="pageBreakPreview" zoomScale="85" zoomScaleNormal="100" zoomScaleSheetLayoutView="85" workbookViewId="0">
      <selection activeCell="H18" sqref="H1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64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76"/>
      <c r="D4" s="76"/>
      <c r="E4" s="76"/>
      <c r="F4" s="76"/>
      <c r="G4" s="76"/>
      <c r="H4" s="76"/>
      <c r="I4" s="76"/>
      <c r="J4" s="76"/>
      <c r="K4" s="76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44246</v>
      </c>
      <c r="C8" s="19">
        <f>WEEKDAY(B8)</f>
        <v>6</v>
      </c>
      <c r="D8" s="14">
        <v>0.45833333333333331</v>
      </c>
      <c r="E8" s="20" t="s">
        <v>7</v>
      </c>
      <c r="F8" s="60" t="s">
        <v>8</v>
      </c>
      <c r="G8" s="37" t="s">
        <v>23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0.65625</v>
      </c>
      <c r="E9" s="20" t="s">
        <v>25</v>
      </c>
      <c r="F9" s="60" t="s">
        <v>11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84"/>
      <c r="E10" s="29"/>
      <c r="F10" s="60"/>
      <c r="G10" s="15"/>
      <c r="H10" s="16"/>
      <c r="I10" s="17"/>
      <c r="J10" s="57"/>
      <c r="K10" s="71"/>
      <c r="M10" s="78"/>
    </row>
    <row r="11" spans="1:13" s="7" customFormat="1" ht="16.5" customHeight="1" x14ac:dyDescent="0.15">
      <c r="A11" s="21"/>
      <c r="B11" s="22"/>
      <c r="C11" s="23"/>
      <c r="D11" s="24"/>
      <c r="E11" s="25"/>
      <c r="F11" s="61"/>
      <c r="G11" s="25"/>
      <c r="H11" s="26"/>
      <c r="I11" s="36"/>
      <c r="J11" s="55" t="s">
        <v>67</v>
      </c>
      <c r="K11" s="72" t="s">
        <v>21</v>
      </c>
      <c r="M11" s="78"/>
    </row>
    <row r="12" spans="1:13" s="7" customFormat="1" ht="16.5" customHeight="1" x14ac:dyDescent="0.15">
      <c r="A12" s="11"/>
      <c r="B12" s="30"/>
      <c r="C12" s="31"/>
      <c r="D12" s="14"/>
      <c r="E12" s="15"/>
      <c r="F12" s="60"/>
      <c r="G12" s="15"/>
      <c r="H12" s="16"/>
      <c r="I12" s="17"/>
      <c r="J12" s="15"/>
      <c r="K12" s="32"/>
      <c r="M12" s="78"/>
    </row>
    <row r="13" spans="1:13" s="7" customFormat="1" ht="16.5" customHeight="1" x14ac:dyDescent="0.15">
      <c r="A13" s="18">
        <f>A8+1</f>
        <v>2</v>
      </c>
      <c r="B13" s="12">
        <f>MAX(B7:B$11)+1</f>
        <v>44247</v>
      </c>
      <c r="C13" s="56">
        <f>WEEKDAY(B13)</f>
        <v>7</v>
      </c>
      <c r="D13" s="14">
        <v>0.3125</v>
      </c>
      <c r="E13" s="20" t="s">
        <v>25</v>
      </c>
      <c r="F13" s="60" t="s">
        <v>10</v>
      </c>
      <c r="G13" s="37" t="s">
        <v>65</v>
      </c>
      <c r="H13" s="34"/>
      <c r="I13" s="17"/>
      <c r="J13" s="15"/>
      <c r="K13" s="32"/>
      <c r="M13" s="79"/>
    </row>
    <row r="14" spans="1:13" s="7" customFormat="1" ht="16.5" customHeight="1" x14ac:dyDescent="0.15">
      <c r="A14" s="18"/>
      <c r="B14" s="12"/>
      <c r="C14" s="56"/>
      <c r="D14" s="14">
        <v>0.34097222222222223</v>
      </c>
      <c r="E14" s="29" t="s">
        <v>15</v>
      </c>
      <c r="F14" s="60" t="s">
        <v>9</v>
      </c>
      <c r="G14" s="15"/>
      <c r="H14" s="34"/>
      <c r="I14" s="17"/>
      <c r="J14" s="15"/>
      <c r="K14" s="32"/>
      <c r="M14" s="79"/>
    </row>
    <row r="15" spans="1:13" s="7" customFormat="1" ht="16.5" customHeight="1" x14ac:dyDescent="0.15">
      <c r="A15" s="11"/>
      <c r="B15" s="30"/>
      <c r="C15" s="112"/>
      <c r="D15" s="14"/>
      <c r="E15" s="33"/>
      <c r="F15" s="60"/>
      <c r="G15" s="37"/>
      <c r="H15" s="34" t="s">
        <v>73</v>
      </c>
      <c r="I15" s="17"/>
      <c r="J15" s="15"/>
      <c r="K15" s="32"/>
      <c r="M15" s="78"/>
    </row>
    <row r="16" spans="1:13" s="7" customFormat="1" ht="16.5" customHeight="1" x14ac:dyDescent="0.15">
      <c r="A16" s="11"/>
      <c r="B16" s="30"/>
      <c r="C16" s="112"/>
      <c r="D16" s="14"/>
      <c r="E16" s="33"/>
      <c r="F16" s="60"/>
      <c r="G16" s="15"/>
      <c r="H16" s="34" t="s">
        <v>70</v>
      </c>
      <c r="I16" s="17"/>
      <c r="J16" s="15"/>
      <c r="K16" s="32"/>
      <c r="M16" s="78"/>
    </row>
    <row r="17" spans="1:13" s="7" customFormat="1" ht="16.5" customHeight="1" x14ac:dyDescent="0.15">
      <c r="A17" s="11"/>
      <c r="B17" s="30"/>
      <c r="C17" s="112"/>
      <c r="D17" s="14"/>
      <c r="E17" s="33"/>
      <c r="F17" s="60"/>
      <c r="G17" s="15"/>
      <c r="H17" s="34"/>
      <c r="I17" s="17"/>
      <c r="J17" s="15"/>
      <c r="K17" s="32"/>
      <c r="M17" s="79"/>
    </row>
    <row r="18" spans="1:13" s="7" customFormat="1" ht="16.5" customHeight="1" x14ac:dyDescent="0.15">
      <c r="A18" s="35"/>
      <c r="B18" s="22"/>
      <c r="C18" s="70"/>
      <c r="D18" s="24"/>
      <c r="E18" s="25"/>
      <c r="F18" s="61"/>
      <c r="G18" s="25"/>
      <c r="H18" s="26"/>
      <c r="I18" s="36"/>
      <c r="J18" s="55" t="s">
        <v>26</v>
      </c>
      <c r="K18" s="72" t="s">
        <v>21</v>
      </c>
      <c r="M18" s="78"/>
    </row>
    <row r="19" spans="1:13" s="7" customFormat="1" ht="16.5" customHeight="1" x14ac:dyDescent="0.15">
      <c r="A19" s="11"/>
      <c r="B19" s="30"/>
      <c r="C19" s="112"/>
      <c r="D19" s="14"/>
      <c r="E19" s="15"/>
      <c r="F19" s="60"/>
      <c r="G19" s="15"/>
      <c r="H19" s="16"/>
      <c r="I19" s="17"/>
      <c r="J19" s="15"/>
      <c r="K19" s="32"/>
      <c r="M19" s="78"/>
    </row>
    <row r="20" spans="1:13" s="7" customFormat="1" ht="16.5" customHeight="1" x14ac:dyDescent="0.15">
      <c r="A20" s="18">
        <f>A13+1</f>
        <v>3</v>
      </c>
      <c r="B20" s="12">
        <f>MAX(B$7:B13)+1</f>
        <v>44248</v>
      </c>
      <c r="C20" s="56">
        <f>WEEKDAY(B20)</f>
        <v>1</v>
      </c>
      <c r="D20" s="14"/>
      <c r="E20" s="33"/>
      <c r="F20" s="60"/>
      <c r="G20" s="37"/>
      <c r="H20" s="34" t="s">
        <v>73</v>
      </c>
      <c r="I20" s="17"/>
      <c r="J20" s="15"/>
      <c r="K20" s="32"/>
      <c r="M20" s="78"/>
    </row>
    <row r="21" spans="1:13" s="7" customFormat="1" ht="16.5" customHeight="1" x14ac:dyDescent="0.15">
      <c r="A21" s="18"/>
      <c r="B21" s="12"/>
      <c r="C21" s="19"/>
      <c r="D21" s="14"/>
      <c r="E21" s="33"/>
      <c r="F21" s="60"/>
      <c r="G21" s="37"/>
      <c r="H21" s="34" t="s">
        <v>70</v>
      </c>
      <c r="I21" s="17"/>
      <c r="J21" s="15"/>
      <c r="K21" s="32"/>
      <c r="M21" s="78"/>
    </row>
    <row r="22" spans="1:13" s="7" customFormat="1" ht="16.5" customHeight="1" x14ac:dyDescent="0.15">
      <c r="A22" s="35"/>
      <c r="B22" s="22"/>
      <c r="C22" s="23"/>
      <c r="D22" s="24"/>
      <c r="E22" s="25"/>
      <c r="F22" s="61"/>
      <c r="G22" s="25"/>
      <c r="H22" s="26"/>
      <c r="I22" s="36"/>
      <c r="J22" s="55" t="s">
        <v>26</v>
      </c>
      <c r="K22" s="72" t="s">
        <v>21</v>
      </c>
      <c r="M22" s="78"/>
    </row>
    <row r="23" spans="1:13" s="7" customFormat="1" ht="16.5" customHeight="1" x14ac:dyDescent="0.15">
      <c r="A23" s="11"/>
      <c r="B23" s="30"/>
      <c r="C23" s="31"/>
      <c r="D23" s="14"/>
      <c r="E23" s="37"/>
      <c r="F23" s="62"/>
      <c r="G23" s="38"/>
      <c r="H23" s="28"/>
      <c r="I23" s="38"/>
      <c r="J23" s="15"/>
      <c r="K23" s="32"/>
      <c r="M23" s="78"/>
    </row>
    <row r="24" spans="1:13" s="7" customFormat="1" ht="16.5" customHeight="1" x14ac:dyDescent="0.15">
      <c r="A24" s="18">
        <f>A20+1</f>
        <v>4</v>
      </c>
      <c r="B24" s="12">
        <f>MAX(B$7:B20)+1</f>
        <v>44249</v>
      </c>
      <c r="C24" s="19">
        <f>WEEKDAY(B24)</f>
        <v>2</v>
      </c>
      <c r="D24" s="14"/>
      <c r="E24" s="33"/>
      <c r="F24" s="60"/>
      <c r="G24" s="15"/>
      <c r="H24" s="34" t="s">
        <v>73</v>
      </c>
      <c r="I24" s="37"/>
      <c r="J24" s="15"/>
      <c r="K24" s="32"/>
      <c r="M24" s="78"/>
    </row>
    <row r="25" spans="1:13" s="7" customFormat="1" ht="16.5" customHeight="1" x14ac:dyDescent="0.15">
      <c r="A25" s="18"/>
      <c r="B25" s="12"/>
      <c r="C25" s="19"/>
      <c r="D25" s="14"/>
      <c r="E25" s="33"/>
      <c r="F25" s="60"/>
      <c r="G25" s="15"/>
      <c r="H25" s="34" t="s">
        <v>70</v>
      </c>
      <c r="I25" s="37"/>
      <c r="J25" s="15"/>
      <c r="K25" s="32"/>
      <c r="M25" s="78"/>
    </row>
    <row r="26" spans="1:13" s="7" customFormat="1" ht="16.5" customHeight="1" x14ac:dyDescent="0.15">
      <c r="A26" s="35"/>
      <c r="B26" s="22"/>
      <c r="C26" s="23"/>
      <c r="D26" s="24"/>
      <c r="E26" s="25"/>
      <c r="F26" s="61"/>
      <c r="G26" s="43"/>
      <c r="H26" s="39"/>
      <c r="I26" s="43"/>
      <c r="J26" s="55" t="s">
        <v>26</v>
      </c>
      <c r="K26" s="27" t="s">
        <v>6</v>
      </c>
      <c r="M26" s="78"/>
    </row>
    <row r="27" spans="1:13" s="10" customFormat="1" ht="16.5" customHeight="1" x14ac:dyDescent="0.15">
      <c r="A27" s="40"/>
      <c r="B27" s="12"/>
      <c r="C27" s="13"/>
      <c r="D27" s="14"/>
      <c r="E27" s="37"/>
      <c r="F27" s="62"/>
      <c r="G27" s="15"/>
      <c r="H27" s="28"/>
      <c r="I27" s="41"/>
      <c r="J27" s="15"/>
      <c r="K27" s="32"/>
      <c r="M27" s="82"/>
    </row>
    <row r="28" spans="1:13" s="10" customFormat="1" ht="16.5" customHeight="1" x14ac:dyDescent="0.15">
      <c r="A28" s="18">
        <f>A24+1</f>
        <v>5</v>
      </c>
      <c r="B28" s="12">
        <f>MAX(B$7:B24)+1</f>
        <v>44250</v>
      </c>
      <c r="C28" s="56">
        <f>WEEKDAY(B28)</f>
        <v>3</v>
      </c>
      <c r="D28" s="14"/>
      <c r="E28" s="33"/>
      <c r="F28" s="62"/>
      <c r="G28" s="37"/>
      <c r="H28" s="34" t="s">
        <v>73</v>
      </c>
      <c r="I28" s="41"/>
      <c r="J28" s="15"/>
      <c r="K28" s="32"/>
      <c r="M28" s="82"/>
    </row>
    <row r="29" spans="1:13" s="10" customFormat="1" ht="16.5" customHeight="1" x14ac:dyDescent="0.15">
      <c r="A29" s="18"/>
      <c r="B29" s="12"/>
      <c r="C29" s="56"/>
      <c r="D29" s="14"/>
      <c r="E29" s="33"/>
      <c r="F29" s="62"/>
      <c r="G29" s="37"/>
      <c r="H29" s="34" t="s">
        <v>70</v>
      </c>
      <c r="I29" s="41"/>
      <c r="J29" s="15"/>
      <c r="K29" s="32"/>
      <c r="M29" s="82"/>
    </row>
    <row r="30" spans="1:13" s="10" customFormat="1" ht="16.5" customHeight="1" x14ac:dyDescent="0.15">
      <c r="A30" s="42"/>
      <c r="B30" s="22"/>
      <c r="C30" s="23"/>
      <c r="D30" s="24"/>
      <c r="E30" s="25"/>
      <c r="F30" s="61"/>
      <c r="G30" s="25"/>
      <c r="H30" s="39"/>
      <c r="I30" s="43"/>
      <c r="J30" s="55" t="s">
        <v>26</v>
      </c>
      <c r="K30" s="27" t="s">
        <v>6</v>
      </c>
      <c r="M30" s="82"/>
    </row>
    <row r="31" spans="1:13" s="10" customFormat="1" ht="16.5" customHeight="1" x14ac:dyDescent="0.15">
      <c r="A31" s="44"/>
      <c r="B31" s="30"/>
      <c r="C31" s="31"/>
      <c r="D31" s="14"/>
      <c r="E31" s="15"/>
      <c r="F31" s="60"/>
      <c r="G31" s="15"/>
      <c r="H31" s="28"/>
      <c r="I31" s="41"/>
      <c r="J31" s="15"/>
      <c r="K31" s="32"/>
      <c r="M31" s="82"/>
    </row>
    <row r="32" spans="1:13" s="10" customFormat="1" ht="16.5" customHeight="1" x14ac:dyDescent="0.15">
      <c r="A32" s="18">
        <f>A28+1</f>
        <v>6</v>
      </c>
      <c r="B32" s="12">
        <f>MAX(B$7:B30)+1</f>
        <v>44251</v>
      </c>
      <c r="C32" s="19">
        <f>WEEKDAY(B32)</f>
        <v>4</v>
      </c>
      <c r="D32" s="14"/>
      <c r="E32" s="20"/>
      <c r="F32" s="60"/>
      <c r="G32" s="37"/>
      <c r="H32" s="34" t="s">
        <v>73</v>
      </c>
      <c r="I32" s="41"/>
      <c r="J32" s="37"/>
      <c r="K32" s="58"/>
      <c r="M32" s="82"/>
    </row>
    <row r="33" spans="1:13" s="10" customFormat="1" ht="16.5" customHeight="1" x14ac:dyDescent="0.15">
      <c r="A33" s="18"/>
      <c r="B33" s="12"/>
      <c r="C33" s="19"/>
      <c r="D33" s="14"/>
      <c r="E33" s="20"/>
      <c r="F33" s="60"/>
      <c r="G33" s="37"/>
      <c r="H33" s="34" t="s">
        <v>70</v>
      </c>
      <c r="I33" s="41"/>
      <c r="J33" s="37"/>
      <c r="K33" s="58"/>
      <c r="M33" s="82"/>
    </row>
    <row r="34" spans="1:13" s="10" customFormat="1" ht="16.5" customHeight="1" x14ac:dyDescent="0.15">
      <c r="A34" s="45"/>
      <c r="B34" s="22"/>
      <c r="C34" s="23"/>
      <c r="D34" s="24"/>
      <c r="E34" s="46"/>
      <c r="F34" s="63"/>
      <c r="G34" s="25"/>
      <c r="H34" s="39"/>
      <c r="I34" s="43"/>
      <c r="J34" s="55" t="s">
        <v>69</v>
      </c>
      <c r="K34" s="27" t="s">
        <v>6</v>
      </c>
      <c r="M34" s="82"/>
    </row>
    <row r="35" spans="1:13" s="10" customFormat="1" ht="16.5" customHeight="1" x14ac:dyDescent="0.15">
      <c r="A35" s="40"/>
      <c r="B35" s="12"/>
      <c r="C35" s="13"/>
      <c r="D35" s="14"/>
      <c r="E35" s="37"/>
      <c r="F35" s="62"/>
      <c r="G35" s="15"/>
      <c r="H35" s="28"/>
      <c r="I35" s="41"/>
      <c r="J35" s="15"/>
      <c r="K35" s="32"/>
      <c r="M35" s="82"/>
    </row>
    <row r="36" spans="1:13" s="10" customFormat="1" ht="16.5" customHeight="1" x14ac:dyDescent="0.15">
      <c r="A36" s="18">
        <f>A32+1</f>
        <v>7</v>
      </c>
      <c r="B36" s="12">
        <f>MAX(B$7:B32)+1</f>
        <v>44252</v>
      </c>
      <c r="C36" s="19">
        <f>WEEKDAY(B36)</f>
        <v>5</v>
      </c>
      <c r="D36" s="14"/>
      <c r="E36" s="33"/>
      <c r="F36" s="62"/>
      <c r="G36" s="37"/>
      <c r="H36" s="34" t="s">
        <v>16</v>
      </c>
      <c r="I36" s="41"/>
      <c r="J36" s="15"/>
      <c r="K36" s="32"/>
      <c r="M36" s="82"/>
    </row>
    <row r="37" spans="1:13" s="10" customFormat="1" ht="16.5" customHeight="1" x14ac:dyDescent="0.15">
      <c r="A37" s="18"/>
      <c r="B37" s="12"/>
      <c r="C37" s="19"/>
      <c r="D37" s="14"/>
      <c r="E37" s="33"/>
      <c r="F37" s="62"/>
      <c r="G37" s="37"/>
      <c r="H37" s="34" t="s">
        <v>24</v>
      </c>
      <c r="I37" s="41"/>
      <c r="J37" s="15"/>
      <c r="K37" s="32"/>
      <c r="M37" s="82"/>
    </row>
    <row r="38" spans="1:13" s="10" customFormat="1" ht="16.5" customHeight="1" x14ac:dyDescent="0.15">
      <c r="A38" s="18"/>
      <c r="B38" s="12"/>
      <c r="C38" s="56"/>
      <c r="D38" s="14"/>
      <c r="E38" s="33"/>
      <c r="F38" s="62"/>
      <c r="G38" s="37"/>
      <c r="H38" s="34" t="s">
        <v>60</v>
      </c>
      <c r="I38" s="41"/>
      <c r="J38" s="15"/>
      <c r="K38" s="32"/>
      <c r="M38" s="82"/>
    </row>
    <row r="39" spans="1:13" s="10" customFormat="1" ht="16.5" customHeight="1" x14ac:dyDescent="0.15">
      <c r="A39" s="42"/>
      <c r="B39" s="22"/>
      <c r="C39" s="23"/>
      <c r="D39" s="24"/>
      <c r="E39" s="25"/>
      <c r="F39" s="61"/>
      <c r="G39" s="25"/>
      <c r="H39" s="39"/>
      <c r="I39" s="43"/>
      <c r="J39" s="55" t="s">
        <v>69</v>
      </c>
      <c r="K39" s="27" t="s">
        <v>6</v>
      </c>
      <c r="M39" s="82"/>
    </row>
    <row r="40" spans="1:13" s="10" customFormat="1" ht="16.5" customHeight="1" x14ac:dyDescent="0.15">
      <c r="A40" s="44"/>
      <c r="B40" s="30"/>
      <c r="C40" s="31"/>
      <c r="D40" s="14"/>
      <c r="E40" s="15"/>
      <c r="F40" s="66"/>
      <c r="G40" s="15"/>
      <c r="H40" s="28"/>
      <c r="I40" s="41"/>
      <c r="J40" s="15"/>
      <c r="K40" s="32"/>
      <c r="M40" s="82"/>
    </row>
    <row r="41" spans="1:13" s="10" customFormat="1" ht="16.5" customHeight="1" x14ac:dyDescent="0.15">
      <c r="A41" s="18">
        <f>A36+1</f>
        <v>8</v>
      </c>
      <c r="B41" s="12">
        <f>MAX(B$7:B39)+1</f>
        <v>44253</v>
      </c>
      <c r="C41" s="19">
        <f>WEEKDAY(B41)</f>
        <v>6</v>
      </c>
      <c r="D41" s="14"/>
      <c r="E41" s="33"/>
      <c r="F41" s="60"/>
      <c r="G41" s="37"/>
      <c r="H41" s="34" t="s">
        <v>60</v>
      </c>
      <c r="I41" s="41"/>
      <c r="J41" s="15"/>
      <c r="K41" s="32"/>
      <c r="M41" s="82"/>
    </row>
    <row r="42" spans="1:13" s="10" customFormat="1" ht="16.5" customHeight="1" x14ac:dyDescent="0.15">
      <c r="A42" s="45"/>
      <c r="B42" s="22"/>
      <c r="C42" s="23"/>
      <c r="D42" s="24"/>
      <c r="E42" s="46"/>
      <c r="F42" s="63"/>
      <c r="G42" s="25"/>
      <c r="H42" s="39"/>
      <c r="I42" s="43"/>
      <c r="J42" s="55" t="s">
        <v>26</v>
      </c>
      <c r="K42" s="27" t="s">
        <v>6</v>
      </c>
      <c r="M42" s="82"/>
    </row>
    <row r="43" spans="1:13" s="10" customFormat="1" ht="16.5" customHeight="1" x14ac:dyDescent="0.15">
      <c r="A43" s="44"/>
      <c r="B43" s="30"/>
      <c r="C43" s="31"/>
      <c r="D43" s="14"/>
      <c r="E43" s="15"/>
      <c r="F43" s="66"/>
      <c r="G43" s="15"/>
      <c r="H43" s="28"/>
      <c r="I43" s="41"/>
      <c r="J43" s="15"/>
      <c r="K43" s="32"/>
      <c r="M43" s="82"/>
    </row>
    <row r="44" spans="1:13" s="10" customFormat="1" ht="16.5" customHeight="1" x14ac:dyDescent="0.15">
      <c r="A44" s="18">
        <f>A41+1</f>
        <v>9</v>
      </c>
      <c r="B44" s="12">
        <f>MAX(B$7:B42)+1</f>
        <v>44254</v>
      </c>
      <c r="C44" s="56">
        <f>WEEKDAY(B44)</f>
        <v>7</v>
      </c>
      <c r="D44" s="14">
        <v>0.375</v>
      </c>
      <c r="E44" s="33" t="s">
        <v>17</v>
      </c>
      <c r="F44" s="60" t="s">
        <v>10</v>
      </c>
      <c r="G44" s="37" t="s">
        <v>66</v>
      </c>
      <c r="H44" s="34"/>
      <c r="I44" s="41"/>
      <c r="J44" s="15"/>
      <c r="K44" s="32"/>
      <c r="M44" s="82"/>
    </row>
    <row r="45" spans="1:13" s="10" customFormat="1" ht="16.5" customHeight="1" x14ac:dyDescent="0.15">
      <c r="A45" s="18"/>
      <c r="B45" s="12"/>
      <c r="C45" s="19"/>
      <c r="D45" s="14">
        <v>0.38541666666666669</v>
      </c>
      <c r="E45" s="33" t="s">
        <v>18</v>
      </c>
      <c r="F45" s="60" t="s">
        <v>11</v>
      </c>
      <c r="G45" s="15"/>
      <c r="H45" s="34"/>
      <c r="I45" s="41"/>
      <c r="J45" s="15"/>
      <c r="K45" s="32"/>
      <c r="M45" s="82"/>
    </row>
    <row r="46" spans="1:13" s="10" customFormat="1" ht="16.5" customHeight="1" x14ac:dyDescent="0.15">
      <c r="A46" s="18"/>
      <c r="B46" s="12"/>
      <c r="C46" s="19"/>
      <c r="D46" s="14"/>
      <c r="E46" s="33"/>
      <c r="F46" s="60"/>
      <c r="G46" s="15"/>
      <c r="H46" s="34" t="s">
        <v>22</v>
      </c>
      <c r="I46" s="41"/>
      <c r="J46" s="15"/>
      <c r="K46" s="32"/>
      <c r="M46" s="82"/>
    </row>
    <row r="47" spans="1:13" s="10" customFormat="1" ht="16.5" customHeight="1" x14ac:dyDescent="0.15">
      <c r="A47" s="18"/>
      <c r="B47" s="12"/>
      <c r="C47" s="19"/>
      <c r="D47" s="14"/>
      <c r="E47" s="33"/>
      <c r="F47" s="60"/>
      <c r="G47" s="15"/>
      <c r="H47" s="34" t="s">
        <v>60</v>
      </c>
      <c r="I47" s="41"/>
      <c r="J47" s="15"/>
      <c r="K47" s="32"/>
      <c r="M47" s="82"/>
    </row>
    <row r="48" spans="1:13" s="10" customFormat="1" ht="16.5" customHeight="1" x14ac:dyDescent="0.15">
      <c r="A48" s="45"/>
      <c r="B48" s="22"/>
      <c r="C48" s="23"/>
      <c r="D48" s="24"/>
      <c r="E48" s="46"/>
      <c r="F48" s="63"/>
      <c r="G48" s="25"/>
      <c r="H48" s="39"/>
      <c r="I48" s="43"/>
      <c r="J48" s="55" t="s">
        <v>19</v>
      </c>
      <c r="K48" s="27" t="s">
        <v>6</v>
      </c>
      <c r="M48" s="82"/>
    </row>
    <row r="49" spans="1:13" s="10" customFormat="1" ht="16.5" customHeight="1" x14ac:dyDescent="0.15">
      <c r="A49" s="44"/>
      <c r="B49" s="30"/>
      <c r="C49" s="31"/>
      <c r="D49" s="14"/>
      <c r="E49" s="15"/>
      <c r="F49" s="60"/>
      <c r="G49" s="15"/>
      <c r="H49" s="28"/>
      <c r="I49" s="41"/>
      <c r="J49" s="15"/>
      <c r="K49" s="32"/>
      <c r="M49" s="82"/>
    </row>
    <row r="50" spans="1:13" s="10" customFormat="1" ht="16.5" customHeight="1" x14ac:dyDescent="0.15">
      <c r="A50" s="18">
        <f>A44+1</f>
        <v>10</v>
      </c>
      <c r="B50" s="12">
        <f>MAX(B$7:B48)+1</f>
        <v>44255</v>
      </c>
      <c r="C50" s="56">
        <f>WEEKDAY(B50)</f>
        <v>1</v>
      </c>
      <c r="D50" s="14"/>
      <c r="E50" s="20"/>
      <c r="F50" s="60"/>
      <c r="G50" s="37"/>
      <c r="H50" s="34" t="s">
        <v>60</v>
      </c>
      <c r="I50" s="41"/>
      <c r="J50" s="37"/>
      <c r="K50" s="58"/>
      <c r="M50" s="82"/>
    </row>
    <row r="51" spans="1:13" s="10" customFormat="1" ht="16.5" customHeight="1" x14ac:dyDescent="0.15">
      <c r="A51" s="45"/>
      <c r="B51" s="22"/>
      <c r="C51" s="23"/>
      <c r="D51" s="24"/>
      <c r="E51" s="46"/>
      <c r="F51" s="63"/>
      <c r="G51" s="25"/>
      <c r="H51" s="39"/>
      <c r="I51" s="43"/>
      <c r="J51" s="55" t="s">
        <v>19</v>
      </c>
      <c r="K51" s="27" t="s">
        <v>6</v>
      </c>
      <c r="M51" s="82"/>
    </row>
    <row r="52" spans="1:13" s="10" customFormat="1" ht="16.5" customHeight="1" x14ac:dyDescent="0.15">
      <c r="A52" s="44"/>
      <c r="B52" s="30"/>
      <c r="C52" s="31"/>
      <c r="D52" s="14"/>
      <c r="E52" s="15"/>
      <c r="F52" s="60"/>
      <c r="G52" s="15"/>
      <c r="H52" s="28"/>
      <c r="I52" s="41"/>
      <c r="J52" s="15"/>
      <c r="K52" s="74"/>
      <c r="M52" s="82"/>
    </row>
    <row r="53" spans="1:13" s="10" customFormat="1" ht="16.5" customHeight="1" x14ac:dyDescent="0.15">
      <c r="A53" s="18">
        <f>A50+1</f>
        <v>11</v>
      </c>
      <c r="B53" s="12">
        <f>MAX(B$7:B51)+1</f>
        <v>44256</v>
      </c>
      <c r="C53" s="19">
        <f>WEEKDAY(B53)</f>
        <v>2</v>
      </c>
      <c r="D53" s="14"/>
      <c r="E53" s="33"/>
      <c r="F53" s="60"/>
      <c r="G53" s="37"/>
      <c r="H53" s="34" t="s">
        <v>60</v>
      </c>
      <c r="I53" s="41"/>
      <c r="J53" s="15"/>
      <c r="K53" s="32"/>
      <c r="M53" s="82"/>
    </row>
    <row r="54" spans="1:13" s="10" customFormat="1" ht="16.5" customHeight="1" x14ac:dyDescent="0.15">
      <c r="A54" s="18"/>
      <c r="B54" s="12"/>
      <c r="C54" s="56"/>
      <c r="D54" s="14">
        <v>0.60416666666666663</v>
      </c>
      <c r="E54" s="33" t="s">
        <v>18</v>
      </c>
      <c r="F54" s="60" t="s">
        <v>10</v>
      </c>
      <c r="G54" s="37" t="s">
        <v>28</v>
      </c>
      <c r="H54" s="34"/>
      <c r="I54" s="41"/>
      <c r="J54" s="15"/>
      <c r="K54" s="32"/>
      <c r="M54" s="82"/>
    </row>
    <row r="55" spans="1:13" s="10" customFormat="1" ht="16.5" customHeight="1" x14ac:dyDescent="0.15">
      <c r="A55" s="18"/>
      <c r="B55" s="12"/>
      <c r="C55" s="19"/>
      <c r="D55" s="14">
        <v>0.61458333333333337</v>
      </c>
      <c r="E55" s="33" t="s">
        <v>17</v>
      </c>
      <c r="F55" s="60" t="s">
        <v>11</v>
      </c>
      <c r="G55" s="15"/>
      <c r="H55" s="34"/>
      <c r="I55" s="41"/>
      <c r="J55" s="15"/>
      <c r="K55" s="32"/>
      <c r="M55" s="82"/>
    </row>
    <row r="56" spans="1:13" s="10" customFormat="1" ht="16.5" customHeight="1" x14ac:dyDescent="0.15">
      <c r="A56" s="18"/>
      <c r="B56" s="12"/>
      <c r="C56" s="19"/>
      <c r="D56" s="14"/>
      <c r="E56" s="33"/>
      <c r="F56" s="60"/>
      <c r="G56" s="15"/>
      <c r="H56" s="34" t="s">
        <v>30</v>
      </c>
      <c r="I56" s="41"/>
      <c r="J56" s="15"/>
      <c r="K56" s="32"/>
      <c r="M56" s="83"/>
    </row>
    <row r="57" spans="1:13" s="10" customFormat="1" ht="16.5" customHeight="1" x14ac:dyDescent="0.15">
      <c r="A57" s="18"/>
      <c r="B57" s="12"/>
      <c r="C57" s="19"/>
      <c r="D57" s="14"/>
      <c r="E57" s="33"/>
      <c r="F57" s="60"/>
      <c r="G57" s="15"/>
      <c r="H57" s="34"/>
      <c r="I57" s="41"/>
      <c r="J57" s="15"/>
      <c r="K57" s="32"/>
      <c r="M57" s="82"/>
    </row>
    <row r="58" spans="1:13" s="10" customFormat="1" ht="16.5" customHeight="1" x14ac:dyDescent="0.15">
      <c r="A58" s="45"/>
      <c r="B58" s="22"/>
      <c r="C58" s="23"/>
      <c r="D58" s="24"/>
      <c r="E58" s="25"/>
      <c r="F58" s="61"/>
      <c r="G58" s="25"/>
      <c r="H58" s="39"/>
      <c r="I58" s="43"/>
      <c r="J58" s="55" t="s">
        <v>26</v>
      </c>
      <c r="K58" s="27" t="s">
        <v>6</v>
      </c>
      <c r="M58" s="82"/>
    </row>
    <row r="59" spans="1:13" s="10" customFormat="1" ht="16.5" customHeight="1" x14ac:dyDescent="0.15">
      <c r="A59" s="44"/>
      <c r="B59" s="30"/>
      <c r="C59" s="31"/>
      <c r="D59" s="14"/>
      <c r="E59" s="28"/>
      <c r="F59" s="60"/>
      <c r="G59" s="15"/>
      <c r="H59" s="28"/>
      <c r="I59" s="41"/>
      <c r="J59" s="15"/>
      <c r="K59" s="74"/>
      <c r="M59" s="82"/>
    </row>
    <row r="60" spans="1:13" s="10" customFormat="1" ht="16.5" customHeight="1" x14ac:dyDescent="0.15">
      <c r="A60" s="18">
        <f>A53+1</f>
        <v>12</v>
      </c>
      <c r="B60" s="12">
        <f>MAX(B$7:B58)+1</f>
        <v>44257</v>
      </c>
      <c r="C60" s="19">
        <f>WEEKDAY(B60)</f>
        <v>3</v>
      </c>
      <c r="D60" s="14">
        <v>0.38541666666666669</v>
      </c>
      <c r="E60" s="29" t="s">
        <v>26</v>
      </c>
      <c r="F60" s="64" t="s">
        <v>12</v>
      </c>
      <c r="G60" s="37" t="s">
        <v>29</v>
      </c>
      <c r="H60" s="34"/>
      <c r="I60" s="59"/>
      <c r="J60" s="37"/>
      <c r="K60" s="32"/>
      <c r="M60" s="82"/>
    </row>
    <row r="61" spans="1:13" s="10" customFormat="1" ht="16.5" customHeight="1" x14ac:dyDescent="0.15">
      <c r="A61" s="18"/>
      <c r="B61" s="12"/>
      <c r="C61" s="19"/>
      <c r="D61" s="14">
        <v>0.41319444444444442</v>
      </c>
      <c r="E61" s="29" t="s">
        <v>25</v>
      </c>
      <c r="F61" s="64" t="s">
        <v>11</v>
      </c>
      <c r="G61" s="37"/>
      <c r="H61" s="34"/>
      <c r="I61" s="59"/>
      <c r="J61" s="37"/>
      <c r="K61" s="32"/>
      <c r="M61" s="82"/>
    </row>
    <row r="62" spans="1:13" s="10" customFormat="1" ht="16.5" customHeight="1" x14ac:dyDescent="0.15">
      <c r="A62" s="18"/>
      <c r="B62" s="12"/>
      <c r="C62" s="19"/>
      <c r="D62" s="14">
        <v>0.5</v>
      </c>
      <c r="E62" s="29" t="s">
        <v>25</v>
      </c>
      <c r="F62" s="64" t="s">
        <v>10</v>
      </c>
      <c r="G62" s="37" t="s">
        <v>27</v>
      </c>
      <c r="H62" s="34"/>
      <c r="I62" s="59"/>
      <c r="J62" s="37"/>
      <c r="K62" s="32"/>
      <c r="M62" s="82"/>
    </row>
    <row r="63" spans="1:13" s="10" customFormat="1" ht="16.5" customHeight="1" x14ac:dyDescent="0.15">
      <c r="A63" s="18"/>
      <c r="B63" s="12"/>
      <c r="C63" s="19"/>
      <c r="D63" s="14">
        <v>0.62152777777777779</v>
      </c>
      <c r="E63" s="29" t="s">
        <v>5</v>
      </c>
      <c r="F63" s="64" t="s">
        <v>13</v>
      </c>
      <c r="G63" s="15"/>
      <c r="H63" s="28"/>
      <c r="I63" s="59"/>
      <c r="J63" s="37"/>
      <c r="K63" s="32"/>
      <c r="M63" s="82"/>
    </row>
    <row r="64" spans="1:13" s="10" customFormat="1" ht="16.5" customHeight="1" x14ac:dyDescent="0.15">
      <c r="A64" s="18"/>
      <c r="B64" s="12"/>
      <c r="C64" s="19"/>
      <c r="D64" s="14"/>
      <c r="E64" s="33"/>
      <c r="F64" s="64"/>
      <c r="G64" s="15"/>
      <c r="H64" s="28" t="s">
        <v>74</v>
      </c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/>
      <c r="E65" s="33"/>
      <c r="F65" s="64"/>
      <c r="G65" s="15"/>
      <c r="H65" s="28" t="s">
        <v>75</v>
      </c>
      <c r="I65" s="59"/>
      <c r="J65" s="37"/>
      <c r="K65" s="32"/>
      <c r="M65" s="82"/>
    </row>
    <row r="66" spans="1:13" s="10" customFormat="1" ht="16.5" customHeight="1" thickBot="1" x14ac:dyDescent="0.2">
      <c r="A66" s="47"/>
      <c r="B66" s="48"/>
      <c r="C66" s="49"/>
      <c r="D66" s="50"/>
      <c r="E66" s="51"/>
      <c r="F66" s="65"/>
      <c r="G66" s="51"/>
      <c r="H66" s="52"/>
      <c r="I66" s="53"/>
      <c r="J66" s="51"/>
      <c r="K66" s="54"/>
      <c r="M66" s="82"/>
    </row>
    <row r="67" spans="1:13" ht="16.5" customHeight="1" x14ac:dyDescent="0.45"/>
    <row r="68" spans="1:13" s="2" customFormat="1" ht="21.75" customHeight="1" x14ac:dyDescent="0.45">
      <c r="A68" s="111" t="s">
        <v>14</v>
      </c>
      <c r="C68" s="3"/>
      <c r="D68" s="4"/>
      <c r="E68" s="5"/>
      <c r="F68" s="5"/>
      <c r="G68" s="5"/>
      <c r="H68" s="5"/>
      <c r="I68" s="5"/>
      <c r="J68" s="67"/>
      <c r="K68" s="5"/>
      <c r="L68" s="5"/>
      <c r="M68" s="80"/>
    </row>
    <row r="69" spans="1:13" ht="22.5" customHeight="1" x14ac:dyDescent="0.5">
      <c r="A69" s="114" t="s">
        <v>68</v>
      </c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L67"/>
  <sheetViews>
    <sheetView view="pageBreakPreview" zoomScale="55" zoomScaleNormal="100" zoomScaleSheetLayoutView="55" workbookViewId="0">
      <selection activeCell="B9" sqref="B9"/>
    </sheetView>
  </sheetViews>
  <sheetFormatPr defaultColWidth="9" defaultRowHeight="19.5" x14ac:dyDescent="0.45"/>
  <cols>
    <col min="1" max="1" width="5.5" style="1" customWidth="1"/>
    <col min="2" max="2" width="11.25" style="2" customWidth="1"/>
    <col min="3" max="3" width="8" style="3" customWidth="1"/>
    <col min="4" max="4" width="10.625" style="4" customWidth="1"/>
    <col min="5" max="5" width="6.625" style="5" customWidth="1"/>
    <col min="6" max="6" width="11.25" style="5" customWidth="1"/>
    <col min="7" max="7" width="2.625" style="5" customWidth="1"/>
    <col min="8" max="8" width="3.75" style="5" customWidth="1"/>
    <col min="9" max="9" width="47.625" style="5" customWidth="1"/>
    <col min="10" max="10" width="30.625" style="5" customWidth="1"/>
    <col min="11" max="11" width="2.125" style="5" customWidth="1"/>
    <col min="12" max="12" width="9" style="87"/>
    <col min="13" max="16384" width="9" style="5"/>
  </cols>
  <sheetData>
    <row r="1" spans="1:12" ht="20.25" customHeight="1" x14ac:dyDescent="0.45">
      <c r="J1" s="86" t="s">
        <v>63</v>
      </c>
    </row>
    <row r="2" spans="1:12" ht="7.5" customHeight="1" x14ac:dyDescent="0.45">
      <c r="J2" s="8"/>
    </row>
    <row r="3" spans="1:12" s="9" customFormat="1" ht="27" customHeight="1" x14ac:dyDescent="0.15">
      <c r="A3" s="177" t="s">
        <v>82</v>
      </c>
      <c r="B3" s="178"/>
      <c r="C3" s="178"/>
      <c r="D3" s="178"/>
      <c r="E3" s="178"/>
      <c r="F3" s="178"/>
      <c r="G3" s="178"/>
      <c r="H3" s="178"/>
      <c r="I3" s="178"/>
      <c r="J3" s="178"/>
      <c r="K3" s="88"/>
      <c r="L3" s="89"/>
    </row>
    <row r="4" spans="1:12" s="9" customFormat="1" ht="27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88"/>
      <c r="L4" s="89"/>
    </row>
    <row r="5" spans="1:12" s="9" customFormat="1" ht="18" customHeight="1" thickBot="1" x14ac:dyDescent="0.2">
      <c r="A5" s="69"/>
      <c r="B5" s="69"/>
      <c r="C5" s="85"/>
      <c r="D5" s="85"/>
      <c r="E5" s="85"/>
      <c r="F5" s="85"/>
      <c r="G5" s="85"/>
      <c r="H5" s="85"/>
      <c r="I5" s="85"/>
      <c r="J5" s="85"/>
      <c r="L5" s="89"/>
    </row>
    <row r="6" spans="1:12" s="67" customFormat="1" ht="21" customHeight="1" x14ac:dyDescent="0.45">
      <c r="A6" s="155"/>
      <c r="B6" s="179" t="s">
        <v>31</v>
      </c>
      <c r="C6" s="180"/>
      <c r="D6" s="161" t="s">
        <v>32</v>
      </c>
      <c r="E6" s="163" t="s">
        <v>33</v>
      </c>
      <c r="F6" s="164"/>
      <c r="G6" s="174" t="s">
        <v>34</v>
      </c>
      <c r="H6" s="174"/>
      <c r="I6" s="174"/>
      <c r="J6" s="175"/>
      <c r="L6" s="87"/>
    </row>
    <row r="7" spans="1:12" s="67" customFormat="1" ht="21" customHeight="1" thickBot="1" x14ac:dyDescent="0.5">
      <c r="A7" s="156"/>
      <c r="B7" s="181"/>
      <c r="C7" s="182"/>
      <c r="D7" s="162"/>
      <c r="E7" s="165"/>
      <c r="F7" s="166"/>
      <c r="G7" s="167"/>
      <c r="H7" s="167"/>
      <c r="I7" s="167"/>
      <c r="J7" s="176"/>
      <c r="L7" s="87"/>
    </row>
    <row r="8" spans="1:12" s="7" customFormat="1" ht="16.5" customHeight="1" thickTop="1" x14ac:dyDescent="0.15">
      <c r="A8" s="11"/>
      <c r="B8" s="12"/>
      <c r="C8" s="13"/>
      <c r="D8" s="14"/>
      <c r="E8" s="15"/>
      <c r="F8" s="60"/>
      <c r="G8" s="15"/>
      <c r="H8" s="16"/>
      <c r="I8" s="17"/>
      <c r="J8" s="73"/>
      <c r="L8" s="90"/>
    </row>
    <row r="9" spans="1:12" s="7" customFormat="1" ht="16.5" customHeight="1" x14ac:dyDescent="0.15">
      <c r="A9" s="18">
        <v>1</v>
      </c>
      <c r="B9" s="91">
        <v>44246</v>
      </c>
      <c r="C9" s="19" t="str">
        <f>TEXT(B9,"ddd")</f>
        <v>Fri</v>
      </c>
      <c r="D9" s="14">
        <v>0.45833333333333331</v>
      </c>
      <c r="E9" s="15" t="s">
        <v>35</v>
      </c>
      <c r="F9" s="92" t="s">
        <v>36</v>
      </c>
      <c r="G9" s="37" t="s">
        <v>37</v>
      </c>
      <c r="H9" s="34"/>
      <c r="I9" s="17"/>
      <c r="J9" s="71"/>
      <c r="L9" s="90"/>
    </row>
    <row r="10" spans="1:12" s="7" customFormat="1" ht="16.5" customHeight="1" x14ac:dyDescent="0.15">
      <c r="A10" s="18"/>
      <c r="B10" s="12"/>
      <c r="C10" s="19"/>
      <c r="D10" s="14">
        <v>0.65277777777777779</v>
      </c>
      <c r="E10" s="15" t="s">
        <v>38</v>
      </c>
      <c r="F10" s="92" t="s">
        <v>39</v>
      </c>
      <c r="G10" s="37"/>
      <c r="H10" s="16"/>
      <c r="I10" s="17"/>
      <c r="J10" s="71"/>
      <c r="L10" s="90"/>
    </row>
    <row r="11" spans="1:12" s="7" customFormat="1" ht="16.5" customHeight="1" x14ac:dyDescent="0.15">
      <c r="A11" s="21"/>
      <c r="B11" s="22"/>
      <c r="C11" s="23"/>
      <c r="D11" s="24"/>
      <c r="E11" s="25"/>
      <c r="F11" s="61"/>
      <c r="G11" s="25"/>
      <c r="H11" s="26"/>
      <c r="I11" s="36"/>
      <c r="J11" s="94" t="s">
        <v>76</v>
      </c>
      <c r="L11" s="90"/>
    </row>
    <row r="12" spans="1:12" s="7" customFormat="1" ht="16.5" customHeight="1" x14ac:dyDescent="0.15">
      <c r="A12" s="11"/>
      <c r="B12" s="30"/>
      <c r="C12" s="31"/>
      <c r="D12" s="14"/>
      <c r="E12" s="15"/>
      <c r="F12" s="60"/>
      <c r="G12" s="15"/>
      <c r="H12" s="16"/>
      <c r="I12" s="17"/>
      <c r="J12" s="32"/>
      <c r="L12" s="90"/>
    </row>
    <row r="13" spans="1:12" s="7" customFormat="1" ht="16.5" customHeight="1" x14ac:dyDescent="0.15">
      <c r="A13" s="18">
        <f>A9+1</f>
        <v>2</v>
      </c>
      <c r="B13" s="91">
        <f>MAX(B8:B$11)+1</f>
        <v>44247</v>
      </c>
      <c r="C13" s="56" t="str">
        <f>TEXT(B13,"ddd")</f>
        <v>Sat</v>
      </c>
      <c r="D13" s="14">
        <v>0.70138888888888884</v>
      </c>
      <c r="E13" s="15" t="s">
        <v>40</v>
      </c>
      <c r="F13" s="92" t="s">
        <v>39</v>
      </c>
      <c r="G13" s="37" t="s">
        <v>41</v>
      </c>
      <c r="H13" s="34"/>
      <c r="I13" s="17"/>
      <c r="J13" s="32"/>
      <c r="L13" s="90"/>
    </row>
    <row r="14" spans="1:12" s="7" customFormat="1" ht="16.5" customHeight="1" x14ac:dyDescent="0.15">
      <c r="A14" s="18"/>
      <c r="B14" s="12"/>
      <c r="C14" s="19"/>
      <c r="D14" s="14">
        <v>0.72986111111111107</v>
      </c>
      <c r="E14" s="15" t="s">
        <v>38</v>
      </c>
      <c r="F14" s="93" t="s">
        <v>43</v>
      </c>
      <c r="G14" s="15"/>
      <c r="H14" s="34"/>
      <c r="I14" s="17"/>
      <c r="J14" s="32"/>
      <c r="L14" s="90"/>
    </row>
    <row r="15" spans="1:12" s="7" customFormat="1" ht="16.5" customHeight="1" x14ac:dyDescent="0.15">
      <c r="A15" s="18"/>
      <c r="B15" s="12"/>
      <c r="C15" s="19"/>
      <c r="D15" s="14"/>
      <c r="E15" s="33"/>
      <c r="F15" s="60"/>
      <c r="G15" s="37"/>
      <c r="H15" s="34" t="s">
        <v>78</v>
      </c>
      <c r="I15" s="17"/>
      <c r="J15" s="32"/>
      <c r="L15" s="90"/>
    </row>
    <row r="16" spans="1:12" s="7" customFormat="1" ht="16.5" customHeight="1" x14ac:dyDescent="0.15">
      <c r="A16" s="18"/>
      <c r="B16" s="12"/>
      <c r="C16" s="19"/>
      <c r="D16" s="14"/>
      <c r="E16" s="33"/>
      <c r="F16" s="60"/>
      <c r="G16" s="37"/>
      <c r="H16" s="34" t="s">
        <v>79</v>
      </c>
      <c r="I16" s="17"/>
      <c r="J16" s="32"/>
      <c r="L16" s="90"/>
    </row>
    <row r="17" spans="1:12" s="7" customFormat="1" ht="16.5" customHeight="1" x14ac:dyDescent="0.15">
      <c r="A17" s="18"/>
      <c r="B17" s="12"/>
      <c r="C17" s="19"/>
      <c r="D17" s="14"/>
      <c r="E17" s="33"/>
      <c r="F17" s="60"/>
      <c r="G17" s="15"/>
      <c r="H17" s="34"/>
      <c r="I17" s="17"/>
      <c r="J17" s="32"/>
      <c r="L17" s="90"/>
    </row>
    <row r="18" spans="1:12" s="7" customFormat="1" ht="16.5" customHeight="1" x14ac:dyDescent="0.15">
      <c r="A18" s="35"/>
      <c r="B18" s="22"/>
      <c r="C18" s="23"/>
      <c r="D18" s="24"/>
      <c r="E18" s="25"/>
      <c r="F18" s="61"/>
      <c r="G18" s="25"/>
      <c r="H18" s="26"/>
      <c r="I18" s="36"/>
      <c r="J18" s="94" t="s">
        <v>80</v>
      </c>
      <c r="L18" s="90"/>
    </row>
    <row r="19" spans="1:12" s="7" customFormat="1" ht="16.5" customHeight="1" x14ac:dyDescent="0.15">
      <c r="A19" s="11"/>
      <c r="B19" s="30"/>
      <c r="C19" s="31"/>
      <c r="D19" s="14"/>
      <c r="E19" s="15"/>
      <c r="F19" s="60"/>
      <c r="G19" s="15"/>
      <c r="H19" s="16"/>
      <c r="I19" s="17"/>
      <c r="J19" s="32"/>
      <c r="L19" s="90"/>
    </row>
    <row r="20" spans="1:12" s="7" customFormat="1" ht="16.5" customHeight="1" x14ac:dyDescent="0.15">
      <c r="A20" s="18">
        <f>A13+1</f>
        <v>3</v>
      </c>
      <c r="B20" s="91">
        <f>MAX(B$8:B18)+1</f>
        <v>44248</v>
      </c>
      <c r="C20" s="56" t="str">
        <f>TEXT(B20,"ddd")</f>
        <v>Sun</v>
      </c>
      <c r="D20" s="14"/>
      <c r="E20" s="33"/>
      <c r="F20" s="60"/>
      <c r="G20" s="37"/>
      <c r="H20" s="34" t="s">
        <v>78</v>
      </c>
      <c r="I20" s="17"/>
      <c r="J20" s="32"/>
      <c r="L20" s="95"/>
    </row>
    <row r="21" spans="1:12" s="7" customFormat="1" ht="16.5" customHeight="1" x14ac:dyDescent="0.15">
      <c r="A21" s="18"/>
      <c r="B21" s="91"/>
      <c r="C21" s="56"/>
      <c r="D21" s="14"/>
      <c r="E21" s="33"/>
      <c r="F21" s="60"/>
      <c r="G21" s="37"/>
      <c r="H21" s="34" t="s">
        <v>79</v>
      </c>
      <c r="I21" s="17"/>
      <c r="J21" s="32"/>
      <c r="L21" s="95"/>
    </row>
    <row r="22" spans="1:12" s="7" customFormat="1" ht="16.5" customHeight="1" x14ac:dyDescent="0.15">
      <c r="A22" s="35"/>
      <c r="B22" s="22"/>
      <c r="C22" s="23"/>
      <c r="D22" s="24"/>
      <c r="E22" s="25"/>
      <c r="F22" s="61"/>
      <c r="G22" s="25"/>
      <c r="H22" s="26"/>
      <c r="I22" s="36"/>
      <c r="J22" s="94" t="s">
        <v>80</v>
      </c>
      <c r="L22" s="90"/>
    </row>
    <row r="23" spans="1:12" s="7" customFormat="1" ht="16.5" customHeight="1" x14ac:dyDescent="0.15">
      <c r="A23" s="11"/>
      <c r="B23" s="30"/>
      <c r="C23" s="31"/>
      <c r="D23" s="14"/>
      <c r="E23" s="15"/>
      <c r="F23" s="60"/>
      <c r="G23" s="15"/>
      <c r="H23" s="16"/>
      <c r="I23" s="17"/>
      <c r="J23" s="32"/>
      <c r="L23" s="90"/>
    </row>
    <row r="24" spans="1:12" s="7" customFormat="1" ht="16.5" customHeight="1" x14ac:dyDescent="0.15">
      <c r="A24" s="18">
        <f>A20+1</f>
        <v>4</v>
      </c>
      <c r="B24" s="91">
        <f>MAX(B$8:B22)+1</f>
        <v>44249</v>
      </c>
      <c r="C24" s="19" t="str">
        <f>TEXT(B24,"ddd")</f>
        <v>Mon</v>
      </c>
      <c r="D24" s="14"/>
      <c r="E24" s="33"/>
      <c r="F24" s="60"/>
      <c r="G24" s="37"/>
      <c r="H24" s="34" t="s">
        <v>78</v>
      </c>
      <c r="I24" s="17"/>
      <c r="J24" s="32"/>
      <c r="L24" s="90"/>
    </row>
    <row r="25" spans="1:12" s="7" customFormat="1" ht="16.5" customHeight="1" x14ac:dyDescent="0.15">
      <c r="A25" s="18"/>
      <c r="B25" s="91"/>
      <c r="C25" s="19"/>
      <c r="D25" s="14"/>
      <c r="E25" s="33"/>
      <c r="F25" s="60"/>
      <c r="G25" s="37"/>
      <c r="H25" s="34" t="s">
        <v>79</v>
      </c>
      <c r="I25" s="17"/>
      <c r="J25" s="32"/>
      <c r="L25" s="90"/>
    </row>
    <row r="26" spans="1:12" s="7" customFormat="1" ht="16.5" customHeight="1" x14ac:dyDescent="0.15">
      <c r="A26" s="35"/>
      <c r="B26" s="22"/>
      <c r="C26" s="23"/>
      <c r="D26" s="24"/>
      <c r="E26" s="25"/>
      <c r="F26" s="61"/>
      <c r="G26" s="25"/>
      <c r="H26" s="26"/>
      <c r="I26" s="36"/>
      <c r="J26" s="94" t="s">
        <v>80</v>
      </c>
      <c r="L26" s="90"/>
    </row>
    <row r="27" spans="1:12" s="7" customFormat="1" ht="16.5" customHeight="1" x14ac:dyDescent="0.15">
      <c r="A27" s="11"/>
      <c r="B27" s="30"/>
      <c r="C27" s="31"/>
      <c r="D27" s="14"/>
      <c r="E27" s="37"/>
      <c r="F27" s="62"/>
      <c r="G27" s="38"/>
      <c r="H27" s="28"/>
      <c r="I27" s="38"/>
      <c r="J27" s="32"/>
      <c r="L27" s="90"/>
    </row>
    <row r="28" spans="1:12" s="7" customFormat="1" ht="16.5" customHeight="1" x14ac:dyDescent="0.15">
      <c r="A28" s="18">
        <f>A24+1</f>
        <v>5</v>
      </c>
      <c r="B28" s="91">
        <f>MAX(B$8:B24)+1</f>
        <v>44250</v>
      </c>
      <c r="C28" s="56" t="str">
        <f>TEXT(B28,"ddd")</f>
        <v>Tue</v>
      </c>
      <c r="D28" s="14"/>
      <c r="E28" s="33"/>
      <c r="F28" s="60"/>
      <c r="G28" s="15"/>
      <c r="H28" s="34" t="s">
        <v>78</v>
      </c>
      <c r="I28" s="17"/>
      <c r="J28" s="32"/>
      <c r="L28" s="90"/>
    </row>
    <row r="29" spans="1:12" s="7" customFormat="1" ht="16.5" customHeight="1" x14ac:dyDescent="0.15">
      <c r="A29" s="18"/>
      <c r="B29" s="91"/>
      <c r="C29" s="56"/>
      <c r="D29" s="14"/>
      <c r="E29" s="33"/>
      <c r="F29" s="60"/>
      <c r="G29" s="15"/>
      <c r="H29" s="34" t="s">
        <v>79</v>
      </c>
      <c r="I29" s="17"/>
      <c r="J29" s="32"/>
      <c r="L29" s="90"/>
    </row>
    <row r="30" spans="1:12" s="7" customFormat="1" ht="16.5" customHeight="1" x14ac:dyDescent="0.15">
      <c r="A30" s="35"/>
      <c r="B30" s="22"/>
      <c r="C30" s="23"/>
      <c r="D30" s="24"/>
      <c r="E30" s="25"/>
      <c r="F30" s="61"/>
      <c r="G30" s="43"/>
      <c r="H30" s="39"/>
      <c r="I30" s="43"/>
      <c r="J30" s="94" t="s">
        <v>80</v>
      </c>
      <c r="L30" s="90"/>
    </row>
    <row r="31" spans="1:12" s="10" customFormat="1" ht="16.5" customHeight="1" x14ac:dyDescent="0.15">
      <c r="A31" s="40"/>
      <c r="B31" s="12"/>
      <c r="C31" s="13"/>
      <c r="D31" s="14"/>
      <c r="E31" s="37"/>
      <c r="F31" s="62"/>
      <c r="G31" s="15"/>
      <c r="H31" s="28"/>
      <c r="I31" s="41"/>
      <c r="J31" s="32"/>
      <c r="L31" s="90"/>
    </row>
    <row r="32" spans="1:12" s="10" customFormat="1" ht="16.5" customHeight="1" x14ac:dyDescent="0.15">
      <c r="A32" s="18">
        <f>A28+1</f>
        <v>6</v>
      </c>
      <c r="B32" s="91">
        <f>MAX(B$8:B28)+1</f>
        <v>44251</v>
      </c>
      <c r="C32" s="19" t="str">
        <f>TEXT(B32,"ddd")</f>
        <v>Wed</v>
      </c>
      <c r="D32" s="14"/>
      <c r="E32" s="33"/>
      <c r="F32" s="62"/>
      <c r="G32" s="37"/>
      <c r="H32" s="34" t="s">
        <v>78</v>
      </c>
      <c r="I32" s="17"/>
      <c r="J32" s="32"/>
      <c r="L32" s="90"/>
    </row>
    <row r="33" spans="1:12" s="10" customFormat="1" ht="16.5" customHeight="1" x14ac:dyDescent="0.15">
      <c r="A33" s="18"/>
      <c r="B33" s="91"/>
      <c r="C33" s="19"/>
      <c r="D33" s="14"/>
      <c r="E33" s="33"/>
      <c r="F33" s="62"/>
      <c r="G33" s="37"/>
      <c r="H33" s="34" t="s">
        <v>79</v>
      </c>
      <c r="I33" s="17"/>
      <c r="J33" s="32"/>
      <c r="L33" s="90"/>
    </row>
    <row r="34" spans="1:12" s="10" customFormat="1" ht="16.5" customHeight="1" x14ac:dyDescent="0.15">
      <c r="A34" s="42"/>
      <c r="B34" s="22"/>
      <c r="C34" s="23"/>
      <c r="D34" s="24"/>
      <c r="E34" s="25"/>
      <c r="F34" s="61"/>
      <c r="G34" s="25"/>
      <c r="H34" s="39"/>
      <c r="I34" s="43"/>
      <c r="J34" s="94" t="s">
        <v>80</v>
      </c>
      <c r="L34" s="90"/>
    </row>
    <row r="35" spans="1:12" s="10" customFormat="1" ht="16.5" customHeight="1" x14ac:dyDescent="0.15">
      <c r="A35" s="44"/>
      <c r="B35" s="30"/>
      <c r="C35" s="31"/>
      <c r="D35" s="14"/>
      <c r="E35" s="15"/>
      <c r="F35" s="60"/>
      <c r="G35" s="15"/>
      <c r="H35" s="28"/>
      <c r="I35" s="41"/>
      <c r="J35" s="32"/>
      <c r="L35" s="90"/>
    </row>
    <row r="36" spans="1:12" s="10" customFormat="1" ht="16.5" customHeight="1" x14ac:dyDescent="0.15">
      <c r="A36" s="18">
        <f>A32+1</f>
        <v>7</v>
      </c>
      <c r="B36" s="91">
        <f>MAX(B$8:B34)+1</f>
        <v>44252</v>
      </c>
      <c r="C36" s="19" t="str">
        <f>TEXT(B36,"ddd")</f>
        <v>Thu</v>
      </c>
      <c r="D36" s="14"/>
      <c r="E36" s="20"/>
      <c r="F36" s="60"/>
      <c r="G36" s="37"/>
      <c r="H36" s="34" t="s">
        <v>45</v>
      </c>
      <c r="I36" s="17"/>
      <c r="J36" s="58"/>
      <c r="L36" s="90"/>
    </row>
    <row r="37" spans="1:12" s="10" customFormat="1" ht="16.5" customHeight="1" x14ac:dyDescent="0.15">
      <c r="A37" s="18"/>
      <c r="B37" s="91"/>
      <c r="C37" s="19"/>
      <c r="D37" s="14"/>
      <c r="E37" s="20"/>
      <c r="F37" s="60"/>
      <c r="G37" s="37"/>
      <c r="H37" s="34" t="s">
        <v>46</v>
      </c>
      <c r="I37" s="17"/>
      <c r="J37" s="58"/>
      <c r="L37" s="90"/>
    </row>
    <row r="38" spans="1:12" s="10" customFormat="1" ht="16.5" customHeight="1" x14ac:dyDescent="0.15">
      <c r="A38" s="18"/>
      <c r="B38" s="91"/>
      <c r="C38" s="19"/>
      <c r="D38" s="14"/>
      <c r="E38" s="20"/>
      <c r="F38" s="60"/>
      <c r="G38" s="37"/>
      <c r="H38" s="34" t="s">
        <v>61</v>
      </c>
      <c r="I38" s="17"/>
      <c r="J38" s="58"/>
      <c r="L38" s="90"/>
    </row>
    <row r="39" spans="1:12" s="10" customFormat="1" ht="16.5" customHeight="1" x14ac:dyDescent="0.15">
      <c r="A39" s="45"/>
      <c r="B39" s="22"/>
      <c r="C39" s="23"/>
      <c r="D39" s="24"/>
      <c r="E39" s="46"/>
      <c r="F39" s="63"/>
      <c r="G39" s="25"/>
      <c r="H39" s="39"/>
      <c r="I39" s="43"/>
      <c r="J39" s="94" t="s">
        <v>80</v>
      </c>
      <c r="L39" s="90"/>
    </row>
    <row r="40" spans="1:12" s="10" customFormat="1" ht="16.5" customHeight="1" x14ac:dyDescent="0.15">
      <c r="A40" s="44"/>
      <c r="B40" s="30"/>
      <c r="C40" s="31"/>
      <c r="D40" s="14"/>
      <c r="E40" s="15"/>
      <c r="F40" s="60"/>
      <c r="G40" s="15"/>
      <c r="H40" s="28"/>
      <c r="I40" s="41"/>
      <c r="J40" s="32"/>
      <c r="L40" s="90"/>
    </row>
    <row r="41" spans="1:12" s="10" customFormat="1" ht="16.5" customHeight="1" x14ac:dyDescent="0.15">
      <c r="A41" s="18">
        <f>A36+1</f>
        <v>8</v>
      </c>
      <c r="B41" s="91">
        <f>MAX(B$8:B39)+1</f>
        <v>44253</v>
      </c>
      <c r="C41" s="19" t="str">
        <f>TEXT(B41,"ddd")</f>
        <v>Fri</v>
      </c>
      <c r="D41" s="14"/>
      <c r="E41" s="20"/>
      <c r="F41" s="60"/>
      <c r="G41" s="37"/>
      <c r="H41" s="34" t="s">
        <v>61</v>
      </c>
      <c r="I41" s="17"/>
      <c r="J41" s="58"/>
      <c r="L41" s="90"/>
    </row>
    <row r="42" spans="1:12" s="10" customFormat="1" ht="16.5" customHeight="1" x14ac:dyDescent="0.15">
      <c r="A42" s="45"/>
      <c r="B42" s="22"/>
      <c r="C42" s="23"/>
      <c r="D42" s="24"/>
      <c r="E42" s="46"/>
      <c r="F42" s="63"/>
      <c r="G42" s="25"/>
      <c r="H42" s="39"/>
      <c r="I42" s="43"/>
      <c r="J42" s="94" t="s">
        <v>80</v>
      </c>
      <c r="L42" s="90"/>
    </row>
    <row r="43" spans="1:12" s="10" customFormat="1" ht="16.5" customHeight="1" x14ac:dyDescent="0.15">
      <c r="A43" s="40"/>
      <c r="B43" s="12"/>
      <c r="C43" s="13"/>
      <c r="D43" s="14"/>
      <c r="E43" s="37"/>
      <c r="F43" s="62"/>
      <c r="G43" s="15"/>
      <c r="H43" s="28"/>
      <c r="I43" s="41"/>
      <c r="J43" s="32"/>
      <c r="L43" s="90"/>
    </row>
    <row r="44" spans="1:12" s="10" customFormat="1" ht="16.5" customHeight="1" x14ac:dyDescent="0.15">
      <c r="A44" s="18">
        <f>A41+1</f>
        <v>9</v>
      </c>
      <c r="B44" s="91">
        <f>MAX(B$8:B41)+1</f>
        <v>44254</v>
      </c>
      <c r="C44" s="56" t="str">
        <f>TEXT(B44,"ddd")</f>
        <v>Sat</v>
      </c>
      <c r="D44" s="14">
        <v>0.375</v>
      </c>
      <c r="E44" s="33" t="s">
        <v>40</v>
      </c>
      <c r="F44" s="60" t="s">
        <v>47</v>
      </c>
      <c r="G44" s="37" t="s">
        <v>77</v>
      </c>
      <c r="H44" s="34"/>
      <c r="I44" s="17"/>
      <c r="J44" s="32"/>
      <c r="L44" s="90"/>
    </row>
    <row r="45" spans="1:12" s="10" customFormat="1" ht="16.5" customHeight="1" x14ac:dyDescent="0.15">
      <c r="A45" s="18"/>
      <c r="B45" s="91"/>
      <c r="C45" s="56"/>
      <c r="D45" s="14">
        <v>0.38541666666666669</v>
      </c>
      <c r="E45" s="33" t="s">
        <v>38</v>
      </c>
      <c r="F45" s="60" t="s">
        <v>48</v>
      </c>
      <c r="G45" s="37"/>
      <c r="H45" s="34"/>
      <c r="I45" s="17"/>
      <c r="J45" s="32"/>
      <c r="L45" s="90"/>
    </row>
    <row r="46" spans="1:12" s="10" customFormat="1" ht="16.5" customHeight="1" x14ac:dyDescent="0.15">
      <c r="A46" s="18"/>
      <c r="B46" s="91"/>
      <c r="C46" s="56"/>
      <c r="D46" s="14"/>
      <c r="E46" s="33"/>
      <c r="F46" s="60"/>
      <c r="G46" s="15"/>
      <c r="H46" s="34" t="s">
        <v>49</v>
      </c>
      <c r="I46" s="17"/>
      <c r="J46" s="32"/>
      <c r="L46" s="90"/>
    </row>
    <row r="47" spans="1:12" s="10" customFormat="1" ht="16.5" customHeight="1" x14ac:dyDescent="0.15">
      <c r="A47" s="18"/>
      <c r="B47" s="91"/>
      <c r="C47" s="56"/>
      <c r="D47" s="14"/>
      <c r="E47" s="33"/>
      <c r="F47" s="60"/>
      <c r="G47" s="37"/>
      <c r="H47" s="34" t="s">
        <v>61</v>
      </c>
      <c r="I47" s="17"/>
      <c r="J47" s="32"/>
      <c r="L47" s="90"/>
    </row>
    <row r="48" spans="1:12" s="10" customFormat="1" ht="16.5" customHeight="1" x14ac:dyDescent="0.15">
      <c r="A48" s="42"/>
      <c r="B48" s="22"/>
      <c r="C48" s="23"/>
      <c r="D48" s="24"/>
      <c r="E48" s="25"/>
      <c r="F48" s="61"/>
      <c r="G48" s="25"/>
      <c r="H48" s="39"/>
      <c r="I48" s="43"/>
      <c r="J48" s="94" t="s">
        <v>50</v>
      </c>
      <c r="L48" s="90"/>
    </row>
    <row r="49" spans="1:12" s="10" customFormat="1" ht="16.5" customHeight="1" x14ac:dyDescent="0.15">
      <c r="A49" s="44"/>
      <c r="B49" s="30"/>
      <c r="C49" s="31"/>
      <c r="D49" s="14"/>
      <c r="E49" s="15"/>
      <c r="F49" s="66"/>
      <c r="G49" s="15"/>
      <c r="H49" s="28"/>
      <c r="I49" s="41"/>
      <c r="J49" s="32"/>
      <c r="L49" s="90"/>
    </row>
    <row r="50" spans="1:12" s="10" customFormat="1" ht="16.5" customHeight="1" x14ac:dyDescent="0.15">
      <c r="A50" s="18">
        <f>A44+1</f>
        <v>10</v>
      </c>
      <c r="B50" s="91">
        <f>MAX(B$8:B48)+1</f>
        <v>44255</v>
      </c>
      <c r="C50" s="56" t="str">
        <f>TEXT(B50,"ddd")</f>
        <v>Sun</v>
      </c>
      <c r="D50" s="14"/>
      <c r="E50" s="33"/>
      <c r="F50" s="60"/>
      <c r="G50" s="37"/>
      <c r="H50" s="34" t="s">
        <v>61</v>
      </c>
      <c r="I50" s="17"/>
      <c r="J50" s="32"/>
      <c r="L50" s="90"/>
    </row>
    <row r="51" spans="1:12" s="10" customFormat="1" ht="16.5" customHeight="1" x14ac:dyDescent="0.15">
      <c r="A51" s="45"/>
      <c r="B51" s="22"/>
      <c r="C51" s="23"/>
      <c r="D51" s="24"/>
      <c r="E51" s="46"/>
      <c r="F51" s="63"/>
      <c r="G51" s="25"/>
      <c r="H51" s="39"/>
      <c r="I51" s="43"/>
      <c r="J51" s="94" t="s">
        <v>51</v>
      </c>
      <c r="L51" s="90"/>
    </row>
    <row r="52" spans="1:12" s="10" customFormat="1" ht="16.5" customHeight="1" x14ac:dyDescent="0.15">
      <c r="A52" s="44"/>
      <c r="B52" s="30"/>
      <c r="C52" s="31"/>
      <c r="D52" s="96"/>
      <c r="E52" s="97"/>
      <c r="F52" s="98"/>
      <c r="G52" s="97"/>
      <c r="H52" s="97"/>
      <c r="I52" s="97"/>
      <c r="J52" s="99"/>
      <c r="L52" s="90"/>
    </row>
    <row r="53" spans="1:12" s="10" customFormat="1" ht="16.5" customHeight="1" x14ac:dyDescent="0.15">
      <c r="A53" s="18">
        <f>A50+1</f>
        <v>11</v>
      </c>
      <c r="B53" s="91">
        <f>MAX(B$8:B51)+1</f>
        <v>44256</v>
      </c>
      <c r="C53" s="19" t="str">
        <f>TEXT(B53,"ddd")</f>
        <v>Mon</v>
      </c>
      <c r="D53" s="14">
        <v>0.60416666666666663</v>
      </c>
      <c r="E53" s="33" t="s">
        <v>40</v>
      </c>
      <c r="F53" s="60" t="s">
        <v>52</v>
      </c>
      <c r="G53" s="37" t="s">
        <v>53</v>
      </c>
      <c r="H53" s="34"/>
      <c r="I53" s="100"/>
      <c r="J53" s="99"/>
      <c r="L53" s="90"/>
    </row>
    <row r="54" spans="1:12" s="10" customFormat="1" ht="16.5" customHeight="1" x14ac:dyDescent="0.15">
      <c r="A54" s="18"/>
      <c r="B54" s="91"/>
      <c r="C54" s="19"/>
      <c r="D54" s="14">
        <v>0.61458333333333337</v>
      </c>
      <c r="E54" s="33" t="s">
        <v>42</v>
      </c>
      <c r="F54" s="60" t="s">
        <v>54</v>
      </c>
      <c r="G54" s="37"/>
      <c r="H54" s="34"/>
      <c r="I54" s="100"/>
      <c r="J54" s="99"/>
      <c r="L54" s="90"/>
    </row>
    <row r="55" spans="1:12" s="10" customFormat="1" ht="16.5" customHeight="1" x14ac:dyDescent="0.15">
      <c r="A55" s="18"/>
      <c r="B55" s="91"/>
      <c r="C55" s="19"/>
      <c r="D55" s="14"/>
      <c r="E55" s="100"/>
      <c r="F55" s="101"/>
      <c r="G55" s="100"/>
      <c r="H55" s="34" t="s">
        <v>55</v>
      </c>
      <c r="I55" s="100"/>
      <c r="J55" s="99"/>
      <c r="L55" s="90"/>
    </row>
    <row r="56" spans="1:12" s="10" customFormat="1" ht="16.5" customHeight="1" x14ac:dyDescent="0.15">
      <c r="A56" s="45"/>
      <c r="B56" s="22"/>
      <c r="C56" s="23"/>
      <c r="D56" s="102"/>
      <c r="E56" s="103"/>
      <c r="F56" s="104"/>
      <c r="G56" s="103"/>
      <c r="H56" s="103"/>
      <c r="I56" s="103"/>
      <c r="J56" s="94" t="s">
        <v>44</v>
      </c>
      <c r="L56" s="90"/>
    </row>
    <row r="57" spans="1:12" s="10" customFormat="1" ht="16.5" customHeight="1" x14ac:dyDescent="0.15">
      <c r="A57" s="44"/>
      <c r="B57" s="30"/>
      <c r="C57" s="31"/>
      <c r="D57" s="105"/>
      <c r="E57" s="100"/>
      <c r="F57" s="101"/>
      <c r="G57" s="100"/>
      <c r="H57" s="100"/>
      <c r="I57" s="100"/>
      <c r="J57" s="99"/>
      <c r="L57" s="90"/>
    </row>
    <row r="58" spans="1:12" s="10" customFormat="1" ht="16.5" customHeight="1" x14ac:dyDescent="0.15">
      <c r="A58" s="18">
        <f>A53+1</f>
        <v>12</v>
      </c>
      <c r="B58" s="91">
        <f>MAX(B$8:B56)+1</f>
        <v>44257</v>
      </c>
      <c r="C58" s="19" t="str">
        <f>TEXT(B58,"ddd")</f>
        <v>Tue</v>
      </c>
      <c r="D58" s="14">
        <v>0.38541666666666669</v>
      </c>
      <c r="E58" s="15" t="s">
        <v>40</v>
      </c>
      <c r="F58" s="93" t="s">
        <v>43</v>
      </c>
      <c r="G58" s="37" t="s">
        <v>56</v>
      </c>
      <c r="H58" s="16"/>
      <c r="I58" s="17"/>
      <c r="J58" s="99"/>
      <c r="L58" s="90"/>
    </row>
    <row r="59" spans="1:12" s="10" customFormat="1" ht="16.5" customHeight="1" x14ac:dyDescent="0.15">
      <c r="A59" s="18"/>
      <c r="B59" s="12"/>
      <c r="C59" s="19"/>
      <c r="D59" s="14">
        <v>0.41666666666666669</v>
      </c>
      <c r="E59" s="15" t="s">
        <v>42</v>
      </c>
      <c r="F59" s="92" t="s">
        <v>39</v>
      </c>
      <c r="G59" s="15"/>
      <c r="H59" s="16"/>
      <c r="I59" s="17"/>
      <c r="J59" s="99"/>
      <c r="L59" s="90"/>
    </row>
    <row r="60" spans="1:12" s="10" customFormat="1" ht="16.5" customHeight="1" x14ac:dyDescent="0.15">
      <c r="A60" s="18"/>
      <c r="B60" s="12"/>
      <c r="C60" s="19"/>
      <c r="D60" s="14">
        <v>0.50347222222222221</v>
      </c>
      <c r="E60" s="15" t="s">
        <v>35</v>
      </c>
      <c r="F60" s="92" t="s">
        <v>39</v>
      </c>
      <c r="G60" s="37" t="s">
        <v>57</v>
      </c>
      <c r="H60" s="16"/>
      <c r="I60" s="17"/>
      <c r="J60" s="99"/>
      <c r="L60" s="90"/>
    </row>
    <row r="61" spans="1:12" s="10" customFormat="1" ht="16.5" customHeight="1" x14ac:dyDescent="0.15">
      <c r="A61" s="18"/>
      <c r="B61" s="12"/>
      <c r="C61" s="19"/>
      <c r="D61" s="14">
        <v>0.62152777777777779</v>
      </c>
      <c r="E61" s="15" t="s">
        <v>42</v>
      </c>
      <c r="F61" s="92" t="s">
        <v>58</v>
      </c>
      <c r="G61" s="37"/>
      <c r="H61" s="16"/>
      <c r="I61" s="17"/>
      <c r="J61" s="99"/>
      <c r="L61" s="90"/>
    </row>
    <row r="62" spans="1:12" s="10" customFormat="1" ht="16.5" customHeight="1" x14ac:dyDescent="0.15">
      <c r="A62" s="18"/>
      <c r="B62" s="12"/>
      <c r="C62" s="19"/>
      <c r="D62" s="14"/>
      <c r="E62" s="15"/>
      <c r="F62" s="92"/>
      <c r="G62" s="37"/>
      <c r="H62" s="16"/>
      <c r="I62" s="17"/>
      <c r="J62" s="99"/>
      <c r="L62" s="90"/>
    </row>
    <row r="63" spans="1:12" s="10" customFormat="1" ht="16.5" customHeight="1" x14ac:dyDescent="0.15">
      <c r="A63" s="18"/>
      <c r="B63" s="12"/>
      <c r="C63" s="19"/>
      <c r="D63" s="14"/>
      <c r="E63" s="15"/>
      <c r="F63" s="92"/>
      <c r="G63" s="37"/>
      <c r="H63" s="16"/>
      <c r="I63" s="17"/>
      <c r="J63" s="99"/>
      <c r="L63" s="90"/>
    </row>
    <row r="64" spans="1:12" s="10" customFormat="1" ht="16.5" customHeight="1" thickBot="1" x14ac:dyDescent="0.2">
      <c r="A64" s="47"/>
      <c r="B64" s="48"/>
      <c r="C64" s="49"/>
      <c r="D64" s="106"/>
      <c r="E64" s="107"/>
      <c r="F64" s="108"/>
      <c r="G64" s="107"/>
      <c r="H64" s="107"/>
      <c r="I64" s="107"/>
      <c r="J64" s="109"/>
      <c r="L64" s="90"/>
    </row>
    <row r="65" spans="1:1" ht="16.5" customHeight="1" x14ac:dyDescent="0.45"/>
    <row r="66" spans="1:1" ht="16.5" customHeight="1" x14ac:dyDescent="0.45">
      <c r="A66" s="115" t="s">
        <v>59</v>
      </c>
    </row>
    <row r="67" spans="1:1" ht="22.5" x14ac:dyDescent="0.5">
      <c r="A67" s="114" t="s">
        <v>81</v>
      </c>
    </row>
  </sheetData>
  <mergeCells count="6">
    <mergeCell ref="A3:J4"/>
    <mergeCell ref="A6:A7"/>
    <mergeCell ref="B6:C7"/>
    <mergeCell ref="D6:D7"/>
    <mergeCell ref="E6:F7"/>
    <mergeCell ref="G6:J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72"/>
  <sheetViews>
    <sheetView view="pageBreakPreview" zoomScaleNormal="100" zoomScaleSheetLayoutView="100" workbookViewId="0">
      <selection activeCell="H28" sqref="H2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139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33"/>
      <c r="D4" s="133"/>
      <c r="E4" s="133"/>
      <c r="F4" s="133"/>
      <c r="G4" s="133"/>
      <c r="H4" s="133"/>
      <c r="I4" s="133"/>
      <c r="J4" s="133"/>
      <c r="K4" s="133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44434</v>
      </c>
      <c r="C8" s="19">
        <f>WEEKDAY(B8)</f>
        <v>5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11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10</v>
      </c>
      <c r="G10" s="37" t="s">
        <v>115</v>
      </c>
      <c r="H10" s="16"/>
      <c r="I10" s="17"/>
      <c r="J10" s="57"/>
      <c r="K10" s="71"/>
      <c r="L10" s="131" t="s">
        <v>116</v>
      </c>
      <c r="M10" s="78"/>
    </row>
    <row r="11" spans="1:13" s="7" customFormat="1" ht="16.5" customHeight="1" x14ac:dyDescent="0.15">
      <c r="A11" s="18"/>
      <c r="B11" s="12"/>
      <c r="C11" s="19"/>
      <c r="D11" s="14">
        <v>6.9444444444444434E-2</v>
      </c>
      <c r="E11" s="20" t="s">
        <v>17</v>
      </c>
      <c r="F11" s="60" t="s">
        <v>11</v>
      </c>
      <c r="G11" s="37"/>
      <c r="H11" s="16"/>
      <c r="I11" s="17"/>
      <c r="J11" s="57"/>
      <c r="K11" s="71"/>
      <c r="M11" s="78"/>
    </row>
    <row r="12" spans="1:13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 t="s">
        <v>92</v>
      </c>
      <c r="I12" s="17"/>
      <c r="J12" s="57"/>
      <c r="K12" s="71"/>
      <c r="M12" s="78"/>
    </row>
    <row r="13" spans="1:13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36"/>
      <c r="J13" s="55" t="s">
        <v>15</v>
      </c>
      <c r="K13" s="72" t="s">
        <v>21</v>
      </c>
      <c r="M13" s="78"/>
    </row>
    <row r="14" spans="1:13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7"/>
      <c r="J14" s="15"/>
      <c r="K14" s="32"/>
      <c r="M14" s="78"/>
    </row>
    <row r="15" spans="1:13" s="7" customFormat="1" ht="16.5" customHeight="1" x14ac:dyDescent="0.15">
      <c r="A15" s="18">
        <f>A8+1</f>
        <v>2</v>
      </c>
      <c r="B15" s="12">
        <f>MAX(B7:B$13)+1</f>
        <v>44435</v>
      </c>
      <c r="C15" s="19">
        <f>WEEKDAY(B15)</f>
        <v>6</v>
      </c>
      <c r="D15" s="14"/>
      <c r="E15" s="20"/>
      <c r="F15" s="60"/>
      <c r="G15" s="37"/>
      <c r="H15" s="34" t="s">
        <v>92</v>
      </c>
      <c r="I15" s="17"/>
      <c r="J15" s="15"/>
      <c r="K15" s="32"/>
      <c r="M15" s="79"/>
    </row>
    <row r="16" spans="1:13" s="7" customFormat="1" ht="16.5" customHeight="1" x14ac:dyDescent="0.15">
      <c r="A16" s="35"/>
      <c r="B16" s="22"/>
      <c r="C16" s="70"/>
      <c r="D16" s="24"/>
      <c r="E16" s="25"/>
      <c r="F16" s="61"/>
      <c r="G16" s="25"/>
      <c r="H16" s="26"/>
      <c r="I16" s="36"/>
      <c r="J16" s="55" t="s">
        <v>15</v>
      </c>
      <c r="K16" s="72" t="s">
        <v>21</v>
      </c>
      <c r="M16" s="78"/>
    </row>
    <row r="17" spans="1:13" s="7" customFormat="1" ht="16.5" customHeight="1" x14ac:dyDescent="0.15">
      <c r="A17" s="11"/>
      <c r="B17" s="30"/>
      <c r="C17" s="112"/>
      <c r="D17" s="14"/>
      <c r="E17" s="15"/>
      <c r="F17" s="60"/>
      <c r="G17" s="15"/>
      <c r="H17" s="16"/>
      <c r="I17" s="17"/>
      <c r="J17" s="15"/>
      <c r="K17" s="32"/>
      <c r="M17" s="78"/>
    </row>
    <row r="18" spans="1:13" s="7" customFormat="1" ht="16.5" customHeight="1" x14ac:dyDescent="0.15">
      <c r="A18" s="18">
        <f>A15+1</f>
        <v>3</v>
      </c>
      <c r="B18" s="12">
        <f>MAX(B$7:B15)+1</f>
        <v>44436</v>
      </c>
      <c r="C18" s="19">
        <f>WEEKDAY(B18)</f>
        <v>7</v>
      </c>
      <c r="D18" s="14"/>
      <c r="E18" s="33"/>
      <c r="F18" s="60"/>
      <c r="G18" s="37"/>
      <c r="H18" s="34" t="s">
        <v>92</v>
      </c>
      <c r="I18" s="17"/>
      <c r="J18" s="15"/>
      <c r="K18" s="32"/>
      <c r="M18" s="78"/>
    </row>
    <row r="19" spans="1:13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36"/>
      <c r="J19" s="55" t="s">
        <v>15</v>
      </c>
      <c r="K19" s="72" t="s">
        <v>21</v>
      </c>
      <c r="M19" s="78"/>
    </row>
    <row r="20" spans="1:13" s="7" customFormat="1" ht="16.5" customHeight="1" x14ac:dyDescent="0.15">
      <c r="A20" s="11"/>
      <c r="B20" s="30"/>
      <c r="C20" s="31"/>
      <c r="D20" s="14"/>
      <c r="E20" s="37"/>
      <c r="F20" s="62"/>
      <c r="G20" s="38"/>
      <c r="H20" s="28"/>
      <c r="I20" s="38"/>
      <c r="J20" s="15"/>
      <c r="K20" s="32"/>
      <c r="M20" s="78"/>
    </row>
    <row r="21" spans="1:13" s="7" customFormat="1" ht="16.5" customHeight="1" x14ac:dyDescent="0.15">
      <c r="A21" s="18">
        <f>A18+1</f>
        <v>4</v>
      </c>
      <c r="B21" s="12">
        <f>MAX(B$7:B18)+1</f>
        <v>44437</v>
      </c>
      <c r="C21" s="56">
        <f>WEEKDAY(B21)</f>
        <v>1</v>
      </c>
      <c r="D21" s="14"/>
      <c r="E21" s="33"/>
      <c r="F21" s="60"/>
      <c r="G21" s="15"/>
      <c r="H21" s="34" t="s">
        <v>92</v>
      </c>
      <c r="I21" s="37"/>
      <c r="J21" s="15"/>
      <c r="K21" s="32"/>
      <c r="M21" s="78"/>
    </row>
    <row r="22" spans="1:13" s="7" customFormat="1" ht="16.5" customHeight="1" x14ac:dyDescent="0.15">
      <c r="A22" s="35"/>
      <c r="B22" s="22"/>
      <c r="C22" s="23"/>
      <c r="D22" s="24"/>
      <c r="E22" s="25"/>
      <c r="F22" s="61"/>
      <c r="G22" s="43"/>
      <c r="H22" s="39"/>
      <c r="I22" s="43"/>
      <c r="J22" s="55" t="s">
        <v>15</v>
      </c>
      <c r="K22" s="27" t="s">
        <v>6</v>
      </c>
      <c r="M22" s="78"/>
    </row>
    <row r="23" spans="1:13" s="10" customFormat="1" ht="16.5" customHeight="1" x14ac:dyDescent="0.15">
      <c r="A23" s="40"/>
      <c r="B23" s="12"/>
      <c r="C23" s="13"/>
      <c r="D23" s="14"/>
      <c r="E23" s="37"/>
      <c r="F23" s="62"/>
      <c r="G23" s="15"/>
      <c r="H23" s="28"/>
      <c r="I23" s="41"/>
      <c r="J23" s="15"/>
      <c r="K23" s="32"/>
      <c r="M23" s="82"/>
    </row>
    <row r="24" spans="1:13" s="10" customFormat="1" ht="16.5" customHeight="1" x14ac:dyDescent="0.15">
      <c r="A24" s="18">
        <f>A21+1</f>
        <v>5</v>
      </c>
      <c r="B24" s="12">
        <f>MAX(B$7:B21)+1</f>
        <v>44438</v>
      </c>
      <c r="C24" s="19">
        <f>WEEKDAY(B24)</f>
        <v>2</v>
      </c>
      <c r="D24" s="14"/>
      <c r="E24" s="33"/>
      <c r="F24" s="62"/>
      <c r="G24" s="37"/>
      <c r="H24" s="34" t="s">
        <v>92</v>
      </c>
      <c r="I24" s="41"/>
      <c r="J24" s="15"/>
      <c r="K24" s="32"/>
      <c r="L24" s="132"/>
      <c r="M24" s="82"/>
    </row>
    <row r="25" spans="1:13" s="10" customFormat="1" ht="16.5" customHeight="1" x14ac:dyDescent="0.15">
      <c r="A25" s="42"/>
      <c r="B25" s="22"/>
      <c r="C25" s="23"/>
      <c r="D25" s="24"/>
      <c r="E25" s="25"/>
      <c r="F25" s="61"/>
      <c r="G25" s="25"/>
      <c r="H25" s="39"/>
      <c r="I25" s="43"/>
      <c r="J25" s="55" t="s">
        <v>15</v>
      </c>
      <c r="K25" s="27" t="s">
        <v>6</v>
      </c>
      <c r="M25" s="82"/>
    </row>
    <row r="26" spans="1:13" s="10" customFormat="1" ht="16.5" customHeight="1" x14ac:dyDescent="0.15">
      <c r="A26" s="44"/>
      <c r="B26" s="30"/>
      <c r="C26" s="31"/>
      <c r="D26" s="14"/>
      <c r="E26" s="15"/>
      <c r="F26" s="60"/>
      <c r="G26" s="15"/>
      <c r="H26" s="28"/>
      <c r="I26" s="41"/>
      <c r="J26" s="15"/>
      <c r="K26" s="32"/>
      <c r="M26" s="82"/>
    </row>
    <row r="27" spans="1:13" s="10" customFormat="1" ht="16.5" customHeight="1" x14ac:dyDescent="0.15">
      <c r="A27" s="18">
        <f>A24+1</f>
        <v>6</v>
      </c>
      <c r="B27" s="12">
        <f>MAX(B$7:B25)+1</f>
        <v>44439</v>
      </c>
      <c r="C27" s="19">
        <f>WEEKDAY(B27)</f>
        <v>3</v>
      </c>
      <c r="D27" s="14"/>
      <c r="E27" s="20"/>
      <c r="F27" s="60"/>
      <c r="G27" s="37"/>
      <c r="H27" s="34" t="s">
        <v>148</v>
      </c>
      <c r="I27" s="41"/>
      <c r="J27" s="37"/>
      <c r="K27" s="58"/>
      <c r="M27" s="82"/>
    </row>
    <row r="28" spans="1:13" s="10" customFormat="1" ht="16.5" customHeight="1" x14ac:dyDescent="0.15">
      <c r="A28" s="18"/>
      <c r="B28" s="12"/>
      <c r="C28" s="19"/>
      <c r="D28" s="14"/>
      <c r="E28" s="20"/>
      <c r="F28" s="60"/>
      <c r="G28" s="37"/>
      <c r="H28" s="34" t="s">
        <v>92</v>
      </c>
      <c r="I28" s="41"/>
      <c r="J28" s="37"/>
      <c r="K28" s="58"/>
      <c r="L28" s="132"/>
      <c r="M28" s="82"/>
    </row>
    <row r="29" spans="1:13" s="10" customFormat="1" ht="16.5" customHeight="1" x14ac:dyDescent="0.15">
      <c r="A29" s="45"/>
      <c r="B29" s="22"/>
      <c r="C29" s="23"/>
      <c r="D29" s="24"/>
      <c r="E29" s="46"/>
      <c r="F29" s="63"/>
      <c r="G29" s="25"/>
      <c r="H29" s="39"/>
      <c r="I29" s="43"/>
      <c r="J29" s="55" t="s">
        <v>15</v>
      </c>
      <c r="K29" s="27" t="s">
        <v>6</v>
      </c>
      <c r="M29" s="82"/>
    </row>
    <row r="30" spans="1:13" s="10" customFormat="1" ht="16.5" customHeight="1" x14ac:dyDescent="0.15">
      <c r="A30" s="40"/>
      <c r="B30" s="12"/>
      <c r="C30" s="13"/>
      <c r="D30" s="14"/>
      <c r="E30" s="37"/>
      <c r="F30" s="62"/>
      <c r="G30" s="15"/>
      <c r="H30" s="28"/>
      <c r="I30" s="41"/>
      <c r="J30" s="15"/>
      <c r="K30" s="32"/>
      <c r="M30" s="82"/>
    </row>
    <row r="31" spans="1:13" s="10" customFormat="1" ht="16.5" customHeight="1" x14ac:dyDescent="0.15">
      <c r="A31" s="18">
        <f>A27+1</f>
        <v>7</v>
      </c>
      <c r="B31" s="12">
        <f>MAX(B$7:B27)+1</f>
        <v>44440</v>
      </c>
      <c r="C31" s="19">
        <f>WEEKDAY(B31)</f>
        <v>4</v>
      </c>
      <c r="D31" s="14"/>
      <c r="E31" s="33"/>
      <c r="F31" s="62"/>
      <c r="G31" s="37"/>
      <c r="H31" s="34" t="s">
        <v>141</v>
      </c>
      <c r="I31" s="41"/>
      <c r="J31" s="15"/>
      <c r="K31" s="32"/>
      <c r="M31" s="82"/>
    </row>
    <row r="32" spans="1:13" s="10" customFormat="1" ht="16.5" customHeight="1" x14ac:dyDescent="0.15">
      <c r="A32" s="18"/>
      <c r="B32" s="12"/>
      <c r="C32" s="19"/>
      <c r="D32" s="14" t="s">
        <v>102</v>
      </c>
      <c r="E32" s="33"/>
      <c r="F32" s="62"/>
      <c r="G32" s="37"/>
      <c r="H32" s="34" t="s">
        <v>16</v>
      </c>
      <c r="I32" s="41"/>
      <c r="J32" s="15"/>
      <c r="K32" s="32"/>
      <c r="M32" s="82"/>
    </row>
    <row r="33" spans="1:13" s="10" customFormat="1" ht="16.5" customHeight="1" x14ac:dyDescent="0.15">
      <c r="A33" s="18"/>
      <c r="B33" s="12"/>
      <c r="C33" s="19"/>
      <c r="D33" s="14" t="s">
        <v>102</v>
      </c>
      <c r="E33" s="33"/>
      <c r="F33" s="62"/>
      <c r="G33" s="37"/>
      <c r="H33" s="34" t="s">
        <v>24</v>
      </c>
      <c r="I33" s="41"/>
      <c r="J33" s="15"/>
      <c r="K33" s="32"/>
      <c r="M33" s="82"/>
    </row>
    <row r="34" spans="1:13" s="10" customFormat="1" ht="16.5" customHeight="1" x14ac:dyDescent="0.15">
      <c r="A34" s="18"/>
      <c r="B34" s="12"/>
      <c r="C34" s="19"/>
      <c r="D34" s="14"/>
      <c r="E34" s="33"/>
      <c r="F34" s="62"/>
      <c r="G34" s="37"/>
      <c r="H34" s="34" t="s">
        <v>104</v>
      </c>
      <c r="I34" s="41"/>
      <c r="J34" s="15"/>
      <c r="K34" s="32"/>
      <c r="M34" s="82"/>
    </row>
    <row r="35" spans="1:13" s="10" customFormat="1" ht="16.5" customHeight="1" x14ac:dyDescent="0.15">
      <c r="A35" s="42"/>
      <c r="B35" s="22"/>
      <c r="C35" s="23"/>
      <c r="D35" s="24"/>
      <c r="E35" s="25"/>
      <c r="F35" s="61"/>
      <c r="G35" s="25"/>
      <c r="H35" s="39"/>
      <c r="I35" s="43"/>
      <c r="J35" s="55" t="s">
        <v>15</v>
      </c>
      <c r="K35" s="27" t="s">
        <v>6</v>
      </c>
      <c r="M35" s="82"/>
    </row>
    <row r="36" spans="1:13" s="10" customFormat="1" ht="16.5" customHeight="1" x14ac:dyDescent="0.15">
      <c r="A36" s="44"/>
      <c r="B36" s="30"/>
      <c r="C36" s="31"/>
      <c r="D36" s="14"/>
      <c r="E36" s="15"/>
      <c r="F36" s="66"/>
      <c r="G36" s="15"/>
      <c r="H36" s="28"/>
      <c r="I36" s="41"/>
      <c r="J36" s="15"/>
      <c r="K36" s="32"/>
      <c r="M36" s="82"/>
    </row>
    <row r="37" spans="1:13" s="10" customFormat="1" ht="16.5" customHeight="1" x14ac:dyDescent="0.15">
      <c r="A37" s="18">
        <f>A31+1</f>
        <v>8</v>
      </c>
      <c r="B37" s="12">
        <f>MAX(B$7:B35)+1</f>
        <v>44441</v>
      </c>
      <c r="C37" s="19">
        <f>WEEKDAY(B37)</f>
        <v>5</v>
      </c>
      <c r="D37" s="14" t="s">
        <v>103</v>
      </c>
      <c r="E37" s="33"/>
      <c r="F37" s="60"/>
      <c r="G37" s="37"/>
      <c r="H37" s="34" t="s">
        <v>104</v>
      </c>
      <c r="I37" s="41"/>
      <c r="J37" s="15"/>
      <c r="K37" s="32"/>
      <c r="M37" s="82"/>
    </row>
    <row r="38" spans="1:13" s="10" customFormat="1" ht="16.5" customHeight="1" x14ac:dyDescent="0.15">
      <c r="A38" s="45"/>
      <c r="B38" s="22"/>
      <c r="C38" s="23"/>
      <c r="D38" s="24"/>
      <c r="E38" s="46"/>
      <c r="F38" s="63"/>
      <c r="G38" s="25"/>
      <c r="H38" s="39"/>
      <c r="I38" s="43"/>
      <c r="J38" s="55" t="s">
        <v>15</v>
      </c>
      <c r="K38" s="27" t="s">
        <v>6</v>
      </c>
      <c r="M38" s="82"/>
    </row>
    <row r="39" spans="1:13" s="10" customFormat="1" ht="16.5" customHeight="1" x14ac:dyDescent="0.15">
      <c r="A39" s="44"/>
      <c r="B39" s="30"/>
      <c r="C39" s="31"/>
      <c r="D39" s="14"/>
      <c r="E39" s="118"/>
      <c r="F39" s="119"/>
      <c r="G39" s="15"/>
      <c r="H39" s="28"/>
      <c r="I39" s="41"/>
      <c r="J39" s="15"/>
      <c r="K39" s="32"/>
      <c r="M39" s="82"/>
    </row>
    <row r="40" spans="1:13" s="10" customFormat="1" ht="16.5" customHeight="1" x14ac:dyDescent="0.15">
      <c r="A40" s="18">
        <f>A37+1</f>
        <v>9</v>
      </c>
      <c r="B40" s="12">
        <f>MAX(B$7:B37)+1</f>
        <v>44442</v>
      </c>
      <c r="C40" s="19">
        <f>WEEKDAY(B40)</f>
        <v>6</v>
      </c>
      <c r="D40" s="14" t="s">
        <v>103</v>
      </c>
      <c r="E40" s="33"/>
      <c r="F40" s="60"/>
      <c r="G40" s="37"/>
      <c r="H40" s="34" t="s">
        <v>104</v>
      </c>
      <c r="I40" s="41"/>
      <c r="J40" s="15"/>
      <c r="K40" s="32"/>
      <c r="M40" s="82"/>
    </row>
    <row r="41" spans="1:13" s="10" customFormat="1" ht="16.5" customHeight="1" x14ac:dyDescent="0.15">
      <c r="A41" s="45"/>
      <c r="B41" s="22"/>
      <c r="C41" s="23"/>
      <c r="D41" s="24"/>
      <c r="E41" s="46"/>
      <c r="F41" s="63"/>
      <c r="G41" s="25"/>
      <c r="H41" s="39"/>
      <c r="I41" s="43"/>
      <c r="J41" s="55" t="s">
        <v>19</v>
      </c>
      <c r="K41" s="27" t="s">
        <v>6</v>
      </c>
      <c r="M41" s="82"/>
    </row>
    <row r="42" spans="1:13" s="10" customFormat="1" ht="16.5" customHeight="1" x14ac:dyDescent="0.15">
      <c r="A42" s="44"/>
      <c r="B42" s="30"/>
      <c r="C42" s="31"/>
      <c r="D42" s="14"/>
      <c r="E42" s="15"/>
      <c r="F42" s="60"/>
      <c r="G42" s="15"/>
      <c r="H42" s="28"/>
      <c r="I42" s="41"/>
      <c r="J42" s="15"/>
      <c r="K42" s="32"/>
      <c r="M42" s="82"/>
    </row>
    <row r="43" spans="1:13" s="10" customFormat="1" ht="16.5" customHeight="1" x14ac:dyDescent="0.15">
      <c r="A43" s="18">
        <f>A40+1</f>
        <v>10</v>
      </c>
      <c r="B43" s="12">
        <f>MAX(B$7:B41)+1</f>
        <v>44443</v>
      </c>
      <c r="C43" s="19">
        <f>WEEKDAY(B43)</f>
        <v>7</v>
      </c>
      <c r="D43" s="14">
        <v>0.375</v>
      </c>
      <c r="E43" s="33" t="s">
        <v>17</v>
      </c>
      <c r="F43" s="60" t="s">
        <v>10</v>
      </c>
      <c r="G43" s="37" t="s">
        <v>66</v>
      </c>
      <c r="H43" s="34"/>
      <c r="I43" s="41"/>
      <c r="J43" s="37"/>
      <c r="K43" s="58"/>
      <c r="M43" s="82"/>
    </row>
    <row r="44" spans="1:13" s="10" customFormat="1" ht="16.5" customHeight="1" x14ac:dyDescent="0.15">
      <c r="A44" s="18"/>
      <c r="B44" s="12"/>
      <c r="C44" s="19"/>
      <c r="D44" s="14">
        <v>0.38541666666666669</v>
      </c>
      <c r="E44" s="33" t="s">
        <v>18</v>
      </c>
      <c r="F44" s="60" t="s">
        <v>11</v>
      </c>
      <c r="G44" s="37"/>
      <c r="H44" s="34"/>
      <c r="I44" s="41"/>
      <c r="J44" s="37"/>
      <c r="K44" s="58"/>
      <c r="M44" s="82"/>
    </row>
    <row r="45" spans="1:13" s="10" customFormat="1" ht="16.5" customHeight="1" x14ac:dyDescent="0.15">
      <c r="A45" s="18"/>
      <c r="B45" s="12"/>
      <c r="C45" s="19"/>
      <c r="D45" s="14"/>
      <c r="E45" s="15"/>
      <c r="F45" s="60"/>
      <c r="G45" s="37"/>
      <c r="H45" s="34" t="s">
        <v>105</v>
      </c>
      <c r="I45" s="41"/>
      <c r="J45" s="37"/>
      <c r="K45" s="58"/>
      <c r="M45" s="82"/>
    </row>
    <row r="46" spans="1:13" s="10" customFormat="1" ht="16.5" customHeight="1" x14ac:dyDescent="0.15">
      <c r="A46" s="45"/>
      <c r="B46" s="22"/>
      <c r="C46" s="23"/>
      <c r="D46" s="24"/>
      <c r="E46" s="46"/>
      <c r="F46" s="63"/>
      <c r="G46" s="25"/>
      <c r="H46" s="39"/>
      <c r="I46" s="43"/>
      <c r="J46" s="55" t="s">
        <v>19</v>
      </c>
      <c r="K46" s="27" t="s">
        <v>6</v>
      </c>
      <c r="M46" s="82"/>
    </row>
    <row r="47" spans="1:13" s="10" customFormat="1" ht="16.5" customHeight="1" x14ac:dyDescent="0.15">
      <c r="A47" s="44"/>
      <c r="B47" s="30"/>
      <c r="C47" s="31"/>
      <c r="D47" s="14"/>
      <c r="E47" s="118"/>
      <c r="F47" s="119"/>
      <c r="G47" s="15"/>
      <c r="H47" s="28"/>
      <c r="I47" s="41"/>
      <c r="J47" s="15"/>
      <c r="K47" s="32"/>
      <c r="M47" s="82"/>
    </row>
    <row r="48" spans="1:13" s="10" customFormat="1" ht="16.5" customHeight="1" x14ac:dyDescent="0.15">
      <c r="A48" s="18">
        <f>A43+1</f>
        <v>11</v>
      </c>
      <c r="B48" s="12">
        <f>MAX(B$7:B43)+1</f>
        <v>44444</v>
      </c>
      <c r="C48" s="56">
        <f>WEEKDAY(B48)</f>
        <v>1</v>
      </c>
      <c r="D48" s="14" t="s">
        <v>103</v>
      </c>
      <c r="E48" s="20"/>
      <c r="F48" s="60"/>
      <c r="G48" s="37"/>
      <c r="H48" s="34" t="s">
        <v>105</v>
      </c>
      <c r="I48" s="41"/>
      <c r="J48" s="15"/>
      <c r="K48" s="32"/>
      <c r="M48" s="82"/>
    </row>
    <row r="49" spans="1:13" s="10" customFormat="1" ht="16.5" customHeight="1" x14ac:dyDescent="0.15">
      <c r="A49" s="45"/>
      <c r="B49" s="22"/>
      <c r="C49" s="23"/>
      <c r="D49" s="24"/>
      <c r="E49" s="46"/>
      <c r="F49" s="63"/>
      <c r="G49" s="25"/>
      <c r="H49" s="39"/>
      <c r="I49" s="43"/>
      <c r="J49" s="55" t="s">
        <v>19</v>
      </c>
      <c r="K49" s="27" t="s">
        <v>6</v>
      </c>
      <c r="M49" s="82"/>
    </row>
    <row r="50" spans="1:13" s="10" customFormat="1" ht="16.5" customHeight="1" x14ac:dyDescent="0.15">
      <c r="A50" s="44"/>
      <c r="B50" s="30"/>
      <c r="C50" s="31"/>
      <c r="D50" s="14"/>
      <c r="E50" s="15"/>
      <c r="F50" s="60"/>
      <c r="G50" s="15"/>
      <c r="H50" s="28"/>
      <c r="I50" s="41"/>
      <c r="J50" s="15"/>
      <c r="K50" s="32"/>
      <c r="M50" s="82"/>
    </row>
    <row r="51" spans="1:13" s="10" customFormat="1" ht="16.5" customHeight="1" x14ac:dyDescent="0.15">
      <c r="A51" s="18">
        <f>A48+1</f>
        <v>12</v>
      </c>
      <c r="B51" s="12">
        <f>MAX(B$7:B49)+1</f>
        <v>44445</v>
      </c>
      <c r="C51" s="19">
        <f>WEEKDAY(B51)</f>
        <v>2</v>
      </c>
      <c r="D51" s="14" t="s">
        <v>108</v>
      </c>
      <c r="E51" s="20"/>
      <c r="F51" s="60"/>
      <c r="G51" s="37"/>
      <c r="H51" s="34" t="s">
        <v>22</v>
      </c>
      <c r="I51" s="41"/>
      <c r="J51" s="37"/>
      <c r="K51" s="58"/>
      <c r="M51" s="82"/>
    </row>
    <row r="52" spans="1:13" s="10" customFormat="1" ht="16.5" customHeight="1" x14ac:dyDescent="0.15">
      <c r="A52" s="18"/>
      <c r="B52" s="12"/>
      <c r="C52" s="19"/>
      <c r="D52" s="14"/>
      <c r="E52" s="20"/>
      <c r="F52" s="60"/>
      <c r="G52" s="37"/>
      <c r="H52" s="34" t="s">
        <v>105</v>
      </c>
      <c r="I52" s="41"/>
      <c r="J52" s="37"/>
      <c r="K52" s="58"/>
      <c r="M52" s="82"/>
    </row>
    <row r="53" spans="1:13" s="10" customFormat="1" ht="16.5" customHeight="1" x14ac:dyDescent="0.15">
      <c r="A53" s="18"/>
      <c r="B53" s="12"/>
      <c r="C53" s="19"/>
      <c r="D53" s="14"/>
      <c r="E53" s="20"/>
      <c r="F53" s="60"/>
      <c r="G53" s="37"/>
      <c r="H53" s="34"/>
      <c r="I53" s="41"/>
      <c r="J53" s="37"/>
      <c r="K53" s="58"/>
      <c r="M53" s="82"/>
    </row>
    <row r="54" spans="1:13" s="10" customFormat="1" ht="16.5" customHeight="1" x14ac:dyDescent="0.15">
      <c r="A54" s="45"/>
      <c r="B54" s="22"/>
      <c r="C54" s="23"/>
      <c r="D54" s="24"/>
      <c r="E54" s="46"/>
      <c r="F54" s="63"/>
      <c r="G54" s="25"/>
      <c r="H54" s="39"/>
      <c r="I54" s="43"/>
      <c r="J54" s="55" t="s">
        <v>19</v>
      </c>
      <c r="K54" s="27" t="s">
        <v>6</v>
      </c>
      <c r="M54" s="82"/>
    </row>
    <row r="55" spans="1:13" s="10" customFormat="1" ht="16.5" customHeight="1" x14ac:dyDescent="0.15">
      <c r="A55" s="44"/>
      <c r="B55" s="30"/>
      <c r="C55" s="31"/>
      <c r="D55" s="14"/>
      <c r="E55" s="15"/>
      <c r="F55" s="60"/>
      <c r="G55" s="15"/>
      <c r="H55" s="28"/>
      <c r="I55" s="41"/>
      <c r="J55" s="15"/>
      <c r="K55" s="74"/>
      <c r="M55" s="82"/>
    </row>
    <row r="56" spans="1:13" s="10" customFormat="1" ht="16.5" customHeight="1" x14ac:dyDescent="0.15">
      <c r="A56" s="18">
        <f>A51+1</f>
        <v>13</v>
      </c>
      <c r="B56" s="12">
        <f>MAX(B$7:B54)+1</f>
        <v>44446</v>
      </c>
      <c r="C56" s="19">
        <f>WEEKDAY(B56)</f>
        <v>3</v>
      </c>
      <c r="D56" s="14"/>
      <c r="E56" s="33"/>
      <c r="F56" s="60"/>
      <c r="G56" s="37"/>
      <c r="H56" s="34" t="s">
        <v>120</v>
      </c>
      <c r="I56" s="41"/>
      <c r="J56" s="15"/>
      <c r="K56" s="32"/>
      <c r="M56" s="82"/>
    </row>
    <row r="57" spans="1:13" s="10" customFormat="1" ht="16.5" customHeight="1" x14ac:dyDescent="0.15">
      <c r="A57" s="18"/>
      <c r="B57" s="12"/>
      <c r="C57" s="56"/>
      <c r="D57" s="14">
        <v>0.4375</v>
      </c>
      <c r="E57" s="33" t="s">
        <v>18</v>
      </c>
      <c r="F57" s="60" t="s">
        <v>10</v>
      </c>
      <c r="G57" s="37" t="s">
        <v>122</v>
      </c>
      <c r="H57" s="34"/>
      <c r="I57" s="41"/>
      <c r="J57" s="15"/>
      <c r="K57" s="32"/>
      <c r="M57" s="82"/>
    </row>
    <row r="58" spans="1:13" s="10" customFormat="1" ht="16.5" customHeight="1" x14ac:dyDescent="0.15">
      <c r="A58" s="18"/>
      <c r="B58" s="12"/>
      <c r="C58" s="19"/>
      <c r="D58" s="14">
        <v>0.44791666666666669</v>
      </c>
      <c r="E58" s="33" t="s">
        <v>17</v>
      </c>
      <c r="F58" s="60" t="s">
        <v>11</v>
      </c>
      <c r="G58" s="15"/>
      <c r="H58" s="34"/>
      <c r="I58" s="41"/>
      <c r="J58" s="15"/>
      <c r="K58" s="32"/>
      <c r="M58" s="82"/>
    </row>
    <row r="59" spans="1:13" s="10" customFormat="1" ht="16.5" customHeight="1" x14ac:dyDescent="0.15">
      <c r="A59" s="18"/>
      <c r="B59" s="12"/>
      <c r="C59" s="19"/>
      <c r="D59" s="14" t="s">
        <v>102</v>
      </c>
      <c r="E59" s="33"/>
      <c r="F59" s="60"/>
      <c r="G59" s="15"/>
      <c r="H59" s="34" t="s">
        <v>30</v>
      </c>
      <c r="I59" s="41"/>
      <c r="J59" s="15"/>
      <c r="K59" s="32"/>
      <c r="M59" s="83"/>
    </row>
    <row r="60" spans="1:13" s="10" customFormat="1" ht="16.5" customHeight="1" x14ac:dyDescent="0.15">
      <c r="A60" s="18"/>
      <c r="B60" s="12"/>
      <c r="C60" s="19"/>
      <c r="D60" s="14"/>
      <c r="E60" s="33"/>
      <c r="F60" s="60"/>
      <c r="G60" s="15"/>
      <c r="H60" s="34" t="s">
        <v>120</v>
      </c>
      <c r="I60" s="41"/>
      <c r="J60" s="15"/>
      <c r="K60" s="32"/>
      <c r="M60" s="83"/>
    </row>
    <row r="61" spans="1:13" s="10" customFormat="1" ht="16.5" customHeight="1" x14ac:dyDescent="0.15">
      <c r="A61" s="45"/>
      <c r="B61" s="22"/>
      <c r="C61" s="23"/>
      <c r="D61" s="24"/>
      <c r="E61" s="25"/>
      <c r="F61" s="61"/>
      <c r="G61" s="25"/>
      <c r="H61" s="39"/>
      <c r="I61" s="43"/>
      <c r="J61" s="55" t="s">
        <v>71</v>
      </c>
      <c r="K61" s="27" t="s">
        <v>6</v>
      </c>
      <c r="M61" s="82"/>
    </row>
    <row r="62" spans="1:13" s="10" customFormat="1" ht="16.5" customHeight="1" x14ac:dyDescent="0.15">
      <c r="A62" s="44"/>
      <c r="B62" s="30"/>
      <c r="C62" s="31"/>
      <c r="D62" s="14"/>
      <c r="E62" s="28"/>
      <c r="F62" s="60"/>
      <c r="G62" s="15"/>
      <c r="H62" s="28"/>
      <c r="I62" s="41"/>
      <c r="J62" s="15"/>
      <c r="K62" s="74"/>
      <c r="M62" s="82"/>
    </row>
    <row r="63" spans="1:13" s="10" customFormat="1" ht="16.5" customHeight="1" x14ac:dyDescent="0.15">
      <c r="A63" s="18">
        <f>A56+1</f>
        <v>14</v>
      </c>
      <c r="B63" s="12">
        <f>MAX(B$7:B61)+1</f>
        <v>44447</v>
      </c>
      <c r="C63" s="19">
        <f>WEEKDAY(B63)</f>
        <v>4</v>
      </c>
      <c r="D63" s="14">
        <v>0.11805555555555557</v>
      </c>
      <c r="E63" s="29" t="s">
        <v>17</v>
      </c>
      <c r="F63" s="64" t="s">
        <v>10</v>
      </c>
      <c r="G63" s="37" t="s">
        <v>123</v>
      </c>
      <c r="H63" s="34"/>
      <c r="I63" s="59"/>
      <c r="J63" s="37"/>
      <c r="K63" s="32"/>
      <c r="L63" s="131" t="s">
        <v>127</v>
      </c>
      <c r="M63" s="82"/>
    </row>
    <row r="64" spans="1:13" s="10" customFormat="1" ht="16.5" customHeight="1" x14ac:dyDescent="0.15">
      <c r="A64" s="18"/>
      <c r="B64" s="12"/>
      <c r="C64" s="19"/>
      <c r="D64" s="14">
        <v>0.27777777777777779</v>
      </c>
      <c r="E64" s="29" t="s">
        <v>113</v>
      </c>
      <c r="F64" s="64" t="s">
        <v>11</v>
      </c>
      <c r="G64" s="37"/>
      <c r="H64" s="34"/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>
        <v>0.41666666666666669</v>
      </c>
      <c r="E65" s="29" t="s">
        <v>113</v>
      </c>
      <c r="F65" s="64" t="s">
        <v>10</v>
      </c>
      <c r="G65" s="37" t="s">
        <v>126</v>
      </c>
      <c r="H65" s="34"/>
      <c r="I65" s="59"/>
      <c r="J65" s="37"/>
      <c r="K65" s="32"/>
      <c r="M65" s="82"/>
    </row>
    <row r="66" spans="1:13" s="10" customFormat="1" ht="16.5" customHeight="1" x14ac:dyDescent="0.15">
      <c r="A66" s="18"/>
      <c r="B66" s="12"/>
      <c r="C66" s="19"/>
      <c r="D66" s="14">
        <v>0.51388888888888895</v>
      </c>
      <c r="E66" s="29" t="s">
        <v>5</v>
      </c>
      <c r="F66" s="64" t="s">
        <v>13</v>
      </c>
      <c r="G66" s="15"/>
      <c r="H66" s="28"/>
      <c r="I66" s="59"/>
      <c r="J66" s="37"/>
      <c r="K66" s="32"/>
      <c r="M66" s="82"/>
    </row>
    <row r="67" spans="1:13" s="10" customFormat="1" ht="16.5" customHeight="1" x14ac:dyDescent="0.15">
      <c r="A67" s="18"/>
      <c r="B67" s="12"/>
      <c r="C67" s="19"/>
      <c r="D67" s="14"/>
      <c r="E67" s="33"/>
      <c r="F67" s="64"/>
      <c r="G67" s="15"/>
      <c r="H67" s="28" t="s">
        <v>74</v>
      </c>
      <c r="I67" s="59"/>
      <c r="J67" s="37"/>
      <c r="K67" s="32"/>
      <c r="M67" s="82"/>
    </row>
    <row r="68" spans="1:13" s="10" customFormat="1" ht="16.5" customHeight="1" x14ac:dyDescent="0.15">
      <c r="A68" s="18"/>
      <c r="B68" s="12"/>
      <c r="C68" s="19"/>
      <c r="D68" s="14"/>
      <c r="E68" s="33"/>
      <c r="F68" s="64"/>
      <c r="G68" s="15"/>
      <c r="H68" s="28" t="s">
        <v>75</v>
      </c>
      <c r="I68" s="59"/>
      <c r="J68" s="37"/>
      <c r="K68" s="32"/>
      <c r="M68" s="82"/>
    </row>
    <row r="69" spans="1:13" s="10" customFormat="1" ht="16.5" customHeight="1" thickBot="1" x14ac:dyDescent="0.2">
      <c r="A69" s="47"/>
      <c r="B69" s="48"/>
      <c r="C69" s="49"/>
      <c r="D69" s="50"/>
      <c r="E69" s="51"/>
      <c r="F69" s="65"/>
      <c r="G69" s="51"/>
      <c r="H69" s="52"/>
      <c r="I69" s="53"/>
      <c r="J69" s="51"/>
      <c r="K69" s="54"/>
      <c r="M69" s="82"/>
    </row>
    <row r="70" spans="1:13" s="10" customFormat="1" ht="12.75" customHeight="1" x14ac:dyDescent="0.15">
      <c r="A70" s="120"/>
      <c r="B70" s="121"/>
      <c r="C70" s="122"/>
      <c r="D70" s="129"/>
      <c r="E70" s="15"/>
      <c r="F70" s="15"/>
      <c r="G70" s="15"/>
      <c r="H70" s="28"/>
      <c r="I70" s="41"/>
      <c r="J70" s="15"/>
      <c r="K70" s="28"/>
      <c r="M70" s="82"/>
    </row>
    <row r="71" spans="1:13" s="2" customFormat="1" ht="21.75" customHeight="1" x14ac:dyDescent="0.45">
      <c r="A71" s="111" t="s">
        <v>14</v>
      </c>
      <c r="C71" s="3"/>
      <c r="D71" s="4"/>
      <c r="E71" s="5"/>
      <c r="F71" s="5"/>
      <c r="G71" s="5"/>
      <c r="H71" s="5"/>
      <c r="I71" s="5"/>
      <c r="J71" s="67"/>
      <c r="K71" s="5"/>
      <c r="L71" s="5"/>
      <c r="M71" s="80"/>
    </row>
    <row r="72" spans="1:13" s="2" customFormat="1" ht="22.5" customHeight="1" x14ac:dyDescent="0.5">
      <c r="A72" s="114" t="s">
        <v>100</v>
      </c>
      <c r="C72" s="3"/>
      <c r="D72" s="4"/>
      <c r="E72" s="5"/>
      <c r="F72" s="5"/>
      <c r="G72" s="5"/>
      <c r="H72" s="5"/>
      <c r="I72" s="5"/>
      <c r="J72" s="67"/>
      <c r="K72" s="5"/>
      <c r="L72" s="5"/>
      <c r="M72" s="80"/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78"/>
  <sheetViews>
    <sheetView view="pageBreakPreview" zoomScale="55" zoomScaleNormal="100" zoomScaleSheetLayoutView="55" workbookViewId="0">
      <selection activeCell="H28" sqref="H28"/>
    </sheetView>
  </sheetViews>
  <sheetFormatPr defaultColWidth="9" defaultRowHeight="19.5" x14ac:dyDescent="0.45"/>
  <cols>
    <col min="1" max="1" width="5.5" style="1" customWidth="1"/>
    <col min="2" max="2" width="11.25" style="2" customWidth="1"/>
    <col min="3" max="3" width="8" style="3" customWidth="1"/>
    <col min="4" max="4" width="10.625" style="4" customWidth="1"/>
    <col min="5" max="5" width="6.625" style="5" customWidth="1"/>
    <col min="6" max="6" width="11.25" style="5" customWidth="1"/>
    <col min="7" max="7" width="2.625" style="5" customWidth="1"/>
    <col min="8" max="8" width="3.75" style="5" customWidth="1"/>
    <col min="9" max="9" width="47.625" style="5" customWidth="1"/>
    <col min="10" max="10" width="30.625" style="5" customWidth="1"/>
    <col min="11" max="11" width="2.125" style="5" customWidth="1"/>
    <col min="12" max="12" width="9" style="87"/>
    <col min="13" max="16384" width="9" style="5"/>
  </cols>
  <sheetData>
    <row r="1" spans="1:12" ht="20.25" customHeight="1" x14ac:dyDescent="0.45">
      <c r="J1" s="117" t="s">
        <v>63</v>
      </c>
    </row>
    <row r="2" spans="1:12" ht="7.5" customHeight="1" x14ac:dyDescent="0.45">
      <c r="J2" s="8"/>
    </row>
    <row r="3" spans="1:12" s="9" customFormat="1" ht="27" customHeight="1" x14ac:dyDescent="0.15">
      <c r="A3" s="177" t="s">
        <v>146</v>
      </c>
      <c r="B3" s="178"/>
      <c r="C3" s="178"/>
      <c r="D3" s="178"/>
      <c r="E3" s="178"/>
      <c r="F3" s="178"/>
      <c r="G3" s="178"/>
      <c r="H3" s="178"/>
      <c r="I3" s="178"/>
      <c r="J3" s="178"/>
      <c r="K3" s="88"/>
      <c r="L3" s="89"/>
    </row>
    <row r="4" spans="1:12" s="9" customFormat="1" ht="27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88"/>
      <c r="L4" s="89"/>
    </row>
    <row r="5" spans="1:12" s="9" customFormat="1" ht="18" customHeight="1" thickBot="1" x14ac:dyDescent="0.2">
      <c r="A5" s="69"/>
      <c r="B5" s="69"/>
      <c r="C5" s="116"/>
      <c r="D5" s="116"/>
      <c r="E5" s="116"/>
      <c r="F5" s="116"/>
      <c r="G5" s="116"/>
      <c r="H5" s="116"/>
      <c r="I5" s="116"/>
      <c r="J5" s="116"/>
      <c r="L5" s="89"/>
    </row>
    <row r="6" spans="1:12" s="67" customFormat="1" ht="21" customHeight="1" x14ac:dyDescent="0.45">
      <c r="A6" s="155"/>
      <c r="B6" s="179" t="s">
        <v>31</v>
      </c>
      <c r="C6" s="180"/>
      <c r="D6" s="161" t="s">
        <v>32</v>
      </c>
      <c r="E6" s="163" t="s">
        <v>33</v>
      </c>
      <c r="F6" s="164"/>
      <c r="G6" s="174" t="s">
        <v>34</v>
      </c>
      <c r="H6" s="174"/>
      <c r="I6" s="174"/>
      <c r="J6" s="175"/>
      <c r="L6" s="87"/>
    </row>
    <row r="7" spans="1:12" s="67" customFormat="1" ht="21" customHeight="1" thickBot="1" x14ac:dyDescent="0.5">
      <c r="A7" s="156"/>
      <c r="B7" s="181"/>
      <c r="C7" s="182"/>
      <c r="D7" s="162"/>
      <c r="E7" s="165"/>
      <c r="F7" s="166"/>
      <c r="G7" s="167"/>
      <c r="H7" s="167"/>
      <c r="I7" s="167"/>
      <c r="J7" s="176"/>
      <c r="L7" s="87"/>
    </row>
    <row r="8" spans="1:12" s="7" customFormat="1" ht="16.5" customHeight="1" thickTop="1" x14ac:dyDescent="0.15">
      <c r="A8" s="11"/>
      <c r="B8" s="12"/>
      <c r="C8" s="13"/>
      <c r="D8" s="14"/>
      <c r="E8" s="15"/>
      <c r="F8" s="60"/>
      <c r="G8" s="15"/>
      <c r="H8" s="16"/>
      <c r="I8" s="17"/>
      <c r="J8" s="73"/>
      <c r="L8" s="90"/>
    </row>
    <row r="9" spans="1:12" s="7" customFormat="1" ht="16.5" customHeight="1" x14ac:dyDescent="0.15">
      <c r="A9" s="18">
        <v>1</v>
      </c>
      <c r="B9" s="91">
        <v>44434</v>
      </c>
      <c r="C9" s="19" t="str">
        <f>TEXT(B9,"ddd")</f>
        <v>Thu</v>
      </c>
      <c r="D9" s="14">
        <v>0.55555555555555558</v>
      </c>
      <c r="E9" s="15" t="s">
        <v>35</v>
      </c>
      <c r="F9" s="92" t="s">
        <v>36</v>
      </c>
      <c r="G9" s="37" t="s">
        <v>132</v>
      </c>
      <c r="H9" s="34"/>
      <c r="I9" s="17"/>
      <c r="J9" s="71"/>
      <c r="L9" s="90"/>
    </row>
    <row r="10" spans="1:12" s="7" customFormat="1" ht="16.5" customHeight="1" x14ac:dyDescent="0.15">
      <c r="A10" s="18"/>
      <c r="B10" s="91"/>
      <c r="C10" s="19"/>
      <c r="D10" s="14">
        <v>0.65972222222222221</v>
      </c>
      <c r="E10" s="15" t="s">
        <v>38</v>
      </c>
      <c r="F10" s="92" t="s">
        <v>130</v>
      </c>
      <c r="G10" s="37"/>
      <c r="H10" s="34"/>
      <c r="I10" s="17"/>
      <c r="J10" s="71"/>
      <c r="L10" s="90"/>
    </row>
    <row r="11" spans="1:12" s="7" customFormat="1" ht="16.5" customHeight="1" x14ac:dyDescent="0.15">
      <c r="A11" s="18"/>
      <c r="B11" s="91"/>
      <c r="C11" s="19"/>
      <c r="D11" s="14">
        <v>0.84722222222222221</v>
      </c>
      <c r="E11" s="15" t="s">
        <v>40</v>
      </c>
      <c r="F11" s="92" t="s">
        <v>131</v>
      </c>
      <c r="G11" s="37" t="s">
        <v>133</v>
      </c>
      <c r="H11" s="34"/>
      <c r="I11" s="17"/>
      <c r="J11" s="71"/>
      <c r="L11" s="90"/>
    </row>
    <row r="12" spans="1:12" s="7" customFormat="1" ht="16.5" customHeight="1" x14ac:dyDescent="0.15">
      <c r="A12" s="18"/>
      <c r="B12" s="12"/>
      <c r="C12" s="19"/>
      <c r="D12" s="14">
        <v>6.9444444444444434E-2</v>
      </c>
      <c r="E12" s="15" t="s">
        <v>38</v>
      </c>
      <c r="F12" s="93" t="s">
        <v>43</v>
      </c>
      <c r="G12" s="37"/>
      <c r="H12" s="16"/>
      <c r="I12" s="17"/>
      <c r="J12" s="71"/>
      <c r="L12" s="90"/>
    </row>
    <row r="13" spans="1:12" s="7" customFormat="1" ht="16.5" customHeight="1" x14ac:dyDescent="0.15">
      <c r="A13" s="18"/>
      <c r="B13" s="12"/>
      <c r="C13" s="19"/>
      <c r="D13" s="14"/>
      <c r="E13" s="15"/>
      <c r="F13" s="93"/>
      <c r="G13" s="37"/>
      <c r="H13" s="34" t="s">
        <v>106</v>
      </c>
      <c r="I13" s="17"/>
      <c r="J13" s="71"/>
      <c r="L13" s="90"/>
    </row>
    <row r="14" spans="1:12" s="7" customFormat="1" ht="16.5" customHeight="1" x14ac:dyDescent="0.15">
      <c r="A14" s="21"/>
      <c r="B14" s="22"/>
      <c r="C14" s="23"/>
      <c r="D14" s="24"/>
      <c r="E14" s="25"/>
      <c r="F14" s="61"/>
      <c r="G14" s="25"/>
      <c r="H14" s="26"/>
      <c r="I14" s="36"/>
      <c r="J14" s="94" t="s">
        <v>44</v>
      </c>
      <c r="L14" s="90"/>
    </row>
    <row r="15" spans="1:12" s="7" customFormat="1" ht="16.5" customHeight="1" x14ac:dyDescent="0.15">
      <c r="A15" s="11"/>
      <c r="B15" s="30"/>
      <c r="C15" s="31"/>
      <c r="D15" s="14"/>
      <c r="E15" s="15"/>
      <c r="F15" s="60"/>
      <c r="G15" s="15"/>
      <c r="H15" s="16"/>
      <c r="I15" s="17"/>
      <c r="J15" s="32"/>
      <c r="L15" s="90"/>
    </row>
    <row r="16" spans="1:12" s="7" customFormat="1" ht="16.5" customHeight="1" x14ac:dyDescent="0.15">
      <c r="A16" s="18">
        <f>A9+1</f>
        <v>2</v>
      </c>
      <c r="B16" s="91">
        <f>MAX(B8:B$14)+1</f>
        <v>44435</v>
      </c>
      <c r="C16" s="19" t="str">
        <f>TEXT(B16,"ddd")</f>
        <v>Fri</v>
      </c>
      <c r="D16" s="14"/>
      <c r="E16" s="15"/>
      <c r="F16" s="92"/>
      <c r="G16" s="37"/>
      <c r="H16" s="34" t="s">
        <v>106</v>
      </c>
      <c r="I16" s="17"/>
      <c r="J16" s="32"/>
      <c r="L16" s="90"/>
    </row>
    <row r="17" spans="1:12" s="7" customFormat="1" ht="16.5" customHeight="1" x14ac:dyDescent="0.15">
      <c r="A17" s="18"/>
      <c r="B17" s="91"/>
      <c r="C17" s="19"/>
      <c r="D17" s="14"/>
      <c r="E17" s="15"/>
      <c r="F17" s="92"/>
      <c r="G17" s="37"/>
      <c r="H17" s="34"/>
      <c r="I17" s="17"/>
      <c r="J17" s="32"/>
      <c r="L17" s="90"/>
    </row>
    <row r="18" spans="1:12" s="7" customFormat="1" ht="16.5" customHeight="1" x14ac:dyDescent="0.15">
      <c r="A18" s="35"/>
      <c r="B18" s="22"/>
      <c r="C18" s="23"/>
      <c r="D18" s="24"/>
      <c r="E18" s="25"/>
      <c r="F18" s="61"/>
      <c r="G18" s="25"/>
      <c r="H18" s="26"/>
      <c r="I18" s="36"/>
      <c r="J18" s="94" t="s">
        <v>80</v>
      </c>
      <c r="L18" s="90"/>
    </row>
    <row r="19" spans="1:12" s="7" customFormat="1" ht="16.5" customHeight="1" x14ac:dyDescent="0.15">
      <c r="A19" s="11"/>
      <c r="B19" s="30"/>
      <c r="C19" s="31"/>
      <c r="D19" s="14"/>
      <c r="E19" s="15"/>
      <c r="F19" s="60"/>
      <c r="G19" s="15"/>
      <c r="H19" s="16"/>
      <c r="I19" s="17"/>
      <c r="J19" s="32"/>
      <c r="L19" s="90"/>
    </row>
    <row r="20" spans="1:12" s="7" customFormat="1" ht="16.5" customHeight="1" x14ac:dyDescent="0.15">
      <c r="A20" s="18">
        <f>A16+1</f>
        <v>3</v>
      </c>
      <c r="B20" s="91">
        <f>MAX(B$8:B18)+1</f>
        <v>44436</v>
      </c>
      <c r="C20" s="19" t="str">
        <f>TEXT(B20,"ddd")</f>
        <v>Sat</v>
      </c>
      <c r="D20" s="14"/>
      <c r="E20" s="33"/>
      <c r="F20" s="60"/>
      <c r="G20" s="37"/>
      <c r="H20" s="34" t="s">
        <v>106</v>
      </c>
      <c r="I20" s="17"/>
      <c r="J20" s="32"/>
      <c r="L20" s="95"/>
    </row>
    <row r="21" spans="1:12" s="7" customFormat="1" ht="16.5" customHeight="1" x14ac:dyDescent="0.15">
      <c r="A21" s="18"/>
      <c r="B21" s="91"/>
      <c r="C21" s="19"/>
      <c r="D21" s="14"/>
      <c r="E21" s="33"/>
      <c r="F21" s="60"/>
      <c r="G21" s="37"/>
      <c r="H21" s="34"/>
      <c r="I21" s="17"/>
      <c r="J21" s="32"/>
      <c r="L21" s="95"/>
    </row>
    <row r="22" spans="1:12" s="7" customFormat="1" ht="16.5" customHeight="1" x14ac:dyDescent="0.15">
      <c r="A22" s="35"/>
      <c r="B22" s="22"/>
      <c r="C22" s="23"/>
      <c r="D22" s="24"/>
      <c r="E22" s="25"/>
      <c r="F22" s="61"/>
      <c r="G22" s="25"/>
      <c r="H22" s="26"/>
      <c r="I22" s="36"/>
      <c r="J22" s="94" t="s">
        <v>80</v>
      </c>
      <c r="L22" s="90"/>
    </row>
    <row r="23" spans="1:12" s="7" customFormat="1" ht="16.5" customHeight="1" x14ac:dyDescent="0.15">
      <c r="A23" s="11"/>
      <c r="B23" s="30"/>
      <c r="C23" s="31"/>
      <c r="D23" s="14"/>
      <c r="E23" s="15"/>
      <c r="F23" s="60"/>
      <c r="G23" s="15"/>
      <c r="H23" s="16"/>
      <c r="I23" s="17"/>
      <c r="J23" s="32"/>
      <c r="L23" s="90"/>
    </row>
    <row r="24" spans="1:12" s="7" customFormat="1" ht="16.5" customHeight="1" x14ac:dyDescent="0.15">
      <c r="A24" s="18">
        <f>A20+1</f>
        <v>4</v>
      </c>
      <c r="B24" s="91">
        <f>MAX(B$8:B22)+1</f>
        <v>44437</v>
      </c>
      <c r="C24" s="19" t="str">
        <f>TEXT(B24,"ddd")</f>
        <v>Sun</v>
      </c>
      <c r="D24" s="14"/>
      <c r="E24" s="33"/>
      <c r="F24" s="60"/>
      <c r="G24" s="37"/>
      <c r="H24" s="34" t="s">
        <v>106</v>
      </c>
      <c r="I24" s="17"/>
      <c r="J24" s="32"/>
      <c r="L24" s="90"/>
    </row>
    <row r="25" spans="1:12" s="7" customFormat="1" ht="16.5" customHeight="1" x14ac:dyDescent="0.15">
      <c r="A25" s="18"/>
      <c r="B25" s="91"/>
      <c r="C25" s="19"/>
      <c r="D25" s="14"/>
      <c r="E25" s="33"/>
      <c r="F25" s="60"/>
      <c r="G25" s="37"/>
      <c r="H25" s="34"/>
      <c r="I25" s="17"/>
      <c r="J25" s="32"/>
      <c r="L25" s="90"/>
    </row>
    <row r="26" spans="1:12" s="7" customFormat="1" ht="16.5" customHeight="1" x14ac:dyDescent="0.15">
      <c r="A26" s="35"/>
      <c r="B26" s="22"/>
      <c r="C26" s="23"/>
      <c r="D26" s="24"/>
      <c r="E26" s="25"/>
      <c r="F26" s="61"/>
      <c r="G26" s="25"/>
      <c r="H26" s="26"/>
      <c r="I26" s="36"/>
      <c r="J26" s="94" t="s">
        <v>80</v>
      </c>
      <c r="L26" s="90"/>
    </row>
    <row r="27" spans="1:12" s="7" customFormat="1" ht="16.5" customHeight="1" x14ac:dyDescent="0.15">
      <c r="A27" s="11"/>
      <c r="B27" s="30"/>
      <c r="C27" s="31"/>
      <c r="D27" s="14"/>
      <c r="E27" s="37"/>
      <c r="F27" s="62"/>
      <c r="G27" s="38"/>
      <c r="H27" s="28"/>
      <c r="I27" s="38"/>
      <c r="J27" s="32"/>
      <c r="L27" s="90"/>
    </row>
    <row r="28" spans="1:12" s="7" customFormat="1" ht="16.5" customHeight="1" x14ac:dyDescent="0.15">
      <c r="A28" s="18">
        <f>A24+1</f>
        <v>5</v>
      </c>
      <c r="B28" s="91">
        <f>MAX(B$8:B24)+1</f>
        <v>44438</v>
      </c>
      <c r="C28" s="19" t="str">
        <f>TEXT(B28,"ddd")</f>
        <v>Mon</v>
      </c>
      <c r="D28" s="14"/>
      <c r="E28" s="33"/>
      <c r="F28" s="60"/>
      <c r="G28" s="15"/>
      <c r="H28" s="34" t="s">
        <v>106</v>
      </c>
      <c r="I28" s="17"/>
      <c r="J28" s="32"/>
      <c r="L28" s="90"/>
    </row>
    <row r="29" spans="1:12" s="7" customFormat="1" ht="16.5" customHeight="1" x14ac:dyDescent="0.15">
      <c r="A29" s="18"/>
      <c r="B29" s="91"/>
      <c r="C29" s="19"/>
      <c r="D29" s="14"/>
      <c r="E29" s="33"/>
      <c r="F29" s="60"/>
      <c r="G29" s="15"/>
      <c r="H29" s="34"/>
      <c r="I29" s="17"/>
      <c r="J29" s="32"/>
      <c r="L29" s="90"/>
    </row>
    <row r="30" spans="1:12" s="7" customFormat="1" ht="16.5" customHeight="1" x14ac:dyDescent="0.15">
      <c r="A30" s="35"/>
      <c r="B30" s="22"/>
      <c r="C30" s="23"/>
      <c r="D30" s="24"/>
      <c r="E30" s="25"/>
      <c r="F30" s="61"/>
      <c r="G30" s="43"/>
      <c r="H30" s="39"/>
      <c r="I30" s="43"/>
      <c r="J30" s="94" t="s">
        <v>80</v>
      </c>
      <c r="L30" s="90"/>
    </row>
    <row r="31" spans="1:12" s="10" customFormat="1" ht="16.5" customHeight="1" x14ac:dyDescent="0.15">
      <c r="A31" s="40"/>
      <c r="B31" s="12"/>
      <c r="C31" s="13"/>
      <c r="D31" s="14"/>
      <c r="E31" s="37"/>
      <c r="F31" s="62"/>
      <c r="G31" s="15"/>
      <c r="H31" s="28"/>
      <c r="I31" s="41"/>
      <c r="J31" s="32"/>
      <c r="L31" s="90"/>
    </row>
    <row r="32" spans="1:12" s="10" customFormat="1" ht="16.5" customHeight="1" x14ac:dyDescent="0.15">
      <c r="A32" s="18">
        <f>A28+1</f>
        <v>6</v>
      </c>
      <c r="B32" s="91">
        <f>MAX(B$8:B28)+1</f>
        <v>44439</v>
      </c>
      <c r="C32" s="19" t="str">
        <f>TEXT(B32,"ddd")</f>
        <v>Tue</v>
      </c>
      <c r="D32" s="14"/>
      <c r="E32" s="33"/>
      <c r="F32" s="62"/>
      <c r="G32" s="37"/>
      <c r="H32" s="34" t="s">
        <v>147</v>
      </c>
      <c r="I32" s="17"/>
      <c r="J32" s="32"/>
      <c r="L32" s="90"/>
    </row>
    <row r="33" spans="1:12" s="10" customFormat="1" ht="16.5" customHeight="1" x14ac:dyDescent="0.15">
      <c r="A33" s="18"/>
      <c r="B33" s="91"/>
      <c r="C33" s="19"/>
      <c r="D33" s="14"/>
      <c r="E33" s="33"/>
      <c r="F33" s="62"/>
      <c r="G33" s="37"/>
      <c r="H33" s="34" t="s">
        <v>143</v>
      </c>
      <c r="I33" s="17"/>
      <c r="J33" s="32"/>
      <c r="L33" s="90"/>
    </row>
    <row r="34" spans="1:12" s="10" customFormat="1" ht="16.5" customHeight="1" x14ac:dyDescent="0.15">
      <c r="A34" s="42"/>
      <c r="B34" s="22"/>
      <c r="C34" s="23"/>
      <c r="D34" s="24"/>
      <c r="E34" s="25"/>
      <c r="F34" s="61"/>
      <c r="G34" s="25"/>
      <c r="H34" s="39"/>
      <c r="I34" s="43"/>
      <c r="J34" s="94" t="s">
        <v>80</v>
      </c>
      <c r="L34" s="90"/>
    </row>
    <row r="35" spans="1:12" s="10" customFormat="1" ht="16.5" customHeight="1" x14ac:dyDescent="0.15">
      <c r="A35" s="44"/>
      <c r="B35" s="30"/>
      <c r="C35" s="31"/>
      <c r="D35" s="14"/>
      <c r="E35" s="15"/>
      <c r="F35" s="60"/>
      <c r="G35" s="15"/>
      <c r="H35" s="28"/>
      <c r="I35" s="41"/>
      <c r="J35" s="32"/>
      <c r="L35" s="90"/>
    </row>
    <row r="36" spans="1:12" s="10" customFormat="1" ht="16.5" customHeight="1" x14ac:dyDescent="0.15">
      <c r="A36" s="18">
        <f>A32+1</f>
        <v>7</v>
      </c>
      <c r="B36" s="91">
        <f>MAX(B$8:B34)+1</f>
        <v>44440</v>
      </c>
      <c r="C36" s="19" t="str">
        <f>TEXT(B36,"ddd")</f>
        <v>Wed</v>
      </c>
      <c r="D36" s="14" t="s">
        <v>110</v>
      </c>
      <c r="E36" s="20"/>
      <c r="F36" s="60"/>
      <c r="G36" s="37"/>
      <c r="H36" s="34" t="s">
        <v>144</v>
      </c>
      <c r="I36" s="17"/>
      <c r="J36" s="58"/>
      <c r="L36" s="90"/>
    </row>
    <row r="37" spans="1:12" s="10" customFormat="1" ht="16.5" customHeight="1" x14ac:dyDescent="0.15">
      <c r="A37" s="18"/>
      <c r="B37" s="91"/>
      <c r="C37" s="19"/>
      <c r="D37" s="14"/>
      <c r="E37" s="20"/>
      <c r="F37" s="60"/>
      <c r="G37" s="37"/>
      <c r="H37" s="34" t="s">
        <v>45</v>
      </c>
      <c r="I37" s="17"/>
      <c r="J37" s="58"/>
      <c r="L37" s="90"/>
    </row>
    <row r="38" spans="1:12" s="10" customFormat="1" ht="16.5" customHeight="1" x14ac:dyDescent="0.15">
      <c r="A38" s="18"/>
      <c r="B38" s="91"/>
      <c r="C38" s="19"/>
      <c r="D38" s="14"/>
      <c r="E38" s="20"/>
      <c r="F38" s="60"/>
      <c r="G38" s="37"/>
      <c r="H38" s="34" t="s">
        <v>46</v>
      </c>
      <c r="I38" s="17"/>
      <c r="J38" s="58"/>
      <c r="L38" s="90"/>
    </row>
    <row r="39" spans="1:12" s="10" customFormat="1" ht="16.5" customHeight="1" x14ac:dyDescent="0.15">
      <c r="A39" s="18"/>
      <c r="B39" s="91"/>
      <c r="C39" s="19"/>
      <c r="D39" s="14"/>
      <c r="E39" s="20"/>
      <c r="F39" s="60"/>
      <c r="G39" s="37"/>
      <c r="H39" s="34" t="s">
        <v>61</v>
      </c>
      <c r="I39" s="17"/>
      <c r="J39" s="58"/>
      <c r="L39" s="90"/>
    </row>
    <row r="40" spans="1:12" s="10" customFormat="1" ht="16.5" customHeight="1" x14ac:dyDescent="0.15">
      <c r="A40" s="45"/>
      <c r="B40" s="22"/>
      <c r="C40" s="23"/>
      <c r="D40" s="24"/>
      <c r="E40" s="46"/>
      <c r="F40" s="63"/>
      <c r="G40" s="25"/>
      <c r="H40" s="39"/>
      <c r="I40" s="43"/>
      <c r="J40" s="94" t="s">
        <v>80</v>
      </c>
      <c r="L40" s="90"/>
    </row>
    <row r="41" spans="1:12" s="10" customFormat="1" ht="16.5" customHeight="1" x14ac:dyDescent="0.15">
      <c r="A41" s="44"/>
      <c r="B41" s="30"/>
      <c r="C41" s="31"/>
      <c r="D41" s="14"/>
      <c r="E41" s="15"/>
      <c r="F41" s="60"/>
      <c r="G41" s="15"/>
      <c r="H41" s="28"/>
      <c r="I41" s="41"/>
      <c r="J41" s="32"/>
      <c r="L41" s="90"/>
    </row>
    <row r="42" spans="1:12" s="10" customFormat="1" ht="16.5" customHeight="1" x14ac:dyDescent="0.15">
      <c r="A42" s="18">
        <f>A36+1</f>
        <v>8</v>
      </c>
      <c r="B42" s="91">
        <f>MAX(B$8:B40)+1</f>
        <v>44441</v>
      </c>
      <c r="C42" s="19" t="str">
        <f>TEXT(B42,"ddd")</f>
        <v>Thu</v>
      </c>
      <c r="D42" s="14" t="s">
        <v>110</v>
      </c>
      <c r="E42" s="20"/>
      <c r="F42" s="60"/>
      <c r="G42" s="37"/>
      <c r="H42" s="34" t="s">
        <v>61</v>
      </c>
      <c r="I42" s="17"/>
      <c r="J42" s="58"/>
      <c r="L42" s="90"/>
    </row>
    <row r="43" spans="1:12" s="10" customFormat="1" ht="16.5" customHeight="1" x14ac:dyDescent="0.15">
      <c r="A43" s="18"/>
      <c r="B43" s="91"/>
      <c r="C43" s="19"/>
      <c r="D43" s="14"/>
      <c r="E43" s="20"/>
      <c r="F43" s="60"/>
      <c r="G43" s="37"/>
      <c r="H43" s="34"/>
      <c r="I43" s="17"/>
      <c r="J43" s="58"/>
      <c r="L43" s="90"/>
    </row>
    <row r="44" spans="1:12" s="10" customFormat="1" ht="16.5" customHeight="1" x14ac:dyDescent="0.15">
      <c r="A44" s="45"/>
      <c r="B44" s="22"/>
      <c r="C44" s="23"/>
      <c r="D44" s="24"/>
      <c r="E44" s="46"/>
      <c r="F44" s="63"/>
      <c r="G44" s="25"/>
      <c r="H44" s="39"/>
      <c r="I44" s="43"/>
      <c r="J44" s="94" t="s">
        <v>80</v>
      </c>
      <c r="L44" s="90"/>
    </row>
    <row r="45" spans="1:12" s="10" customFormat="1" ht="16.5" customHeight="1" x14ac:dyDescent="0.15">
      <c r="A45" s="40"/>
      <c r="B45" s="12"/>
      <c r="C45" s="13"/>
      <c r="D45" s="14"/>
      <c r="E45" s="37"/>
      <c r="F45" s="62"/>
      <c r="G45" s="15"/>
      <c r="H45" s="28"/>
      <c r="I45" s="41"/>
      <c r="J45" s="32"/>
      <c r="L45" s="90"/>
    </row>
    <row r="46" spans="1:12" s="10" customFormat="1" ht="16.5" customHeight="1" x14ac:dyDescent="0.15">
      <c r="A46" s="18">
        <f>A42+1</f>
        <v>9</v>
      </c>
      <c r="B46" s="91">
        <f>MAX(B$8:B42)+1</f>
        <v>44442</v>
      </c>
      <c r="C46" s="19" t="str">
        <f>TEXT(B46,"ddd")</f>
        <v>Fri</v>
      </c>
      <c r="D46" s="14" t="s">
        <v>110</v>
      </c>
      <c r="E46" s="33"/>
      <c r="F46" s="60"/>
      <c r="G46" s="37"/>
      <c r="H46" s="34" t="s">
        <v>61</v>
      </c>
      <c r="I46" s="17"/>
      <c r="J46" s="32"/>
      <c r="L46" s="90"/>
    </row>
    <row r="47" spans="1:12" s="10" customFormat="1" ht="16.5" customHeight="1" x14ac:dyDescent="0.15">
      <c r="A47" s="18"/>
      <c r="B47" s="91"/>
      <c r="C47" s="19"/>
      <c r="D47" s="14"/>
      <c r="E47" s="33"/>
      <c r="F47" s="60"/>
      <c r="G47" s="37"/>
      <c r="H47" s="34"/>
      <c r="I47" s="17"/>
      <c r="J47" s="32"/>
      <c r="L47" s="90"/>
    </row>
    <row r="48" spans="1:12" s="10" customFormat="1" ht="16.5" customHeight="1" x14ac:dyDescent="0.15">
      <c r="A48" s="42"/>
      <c r="B48" s="22"/>
      <c r="C48" s="23"/>
      <c r="D48" s="24"/>
      <c r="E48" s="25"/>
      <c r="F48" s="61"/>
      <c r="G48" s="25"/>
      <c r="H48" s="39"/>
      <c r="I48" s="43"/>
      <c r="J48" s="94" t="s">
        <v>80</v>
      </c>
      <c r="L48" s="90"/>
    </row>
    <row r="49" spans="1:12" s="10" customFormat="1" ht="16.5" customHeight="1" x14ac:dyDescent="0.15">
      <c r="A49" s="44"/>
      <c r="B49" s="30"/>
      <c r="C49" s="31"/>
      <c r="D49" s="14"/>
      <c r="E49" s="15"/>
      <c r="F49" s="66"/>
      <c r="G49" s="15"/>
      <c r="H49" s="28"/>
      <c r="I49" s="41"/>
      <c r="J49" s="32"/>
      <c r="L49" s="90"/>
    </row>
    <row r="50" spans="1:12" s="10" customFormat="1" ht="16.5" customHeight="1" x14ac:dyDescent="0.15">
      <c r="A50" s="18">
        <f>A46+1</f>
        <v>10</v>
      </c>
      <c r="B50" s="91">
        <f>MAX(B$8:B48)+1</f>
        <v>44443</v>
      </c>
      <c r="C50" s="19" t="str">
        <f>TEXT(B50,"ddd")</f>
        <v>Sat</v>
      </c>
      <c r="D50" s="14">
        <v>0.375</v>
      </c>
      <c r="E50" s="33" t="s">
        <v>40</v>
      </c>
      <c r="F50" s="60" t="s">
        <v>47</v>
      </c>
      <c r="G50" s="37" t="s">
        <v>77</v>
      </c>
      <c r="H50" s="34"/>
      <c r="I50" s="17"/>
      <c r="J50" s="32"/>
      <c r="L50" s="90"/>
    </row>
    <row r="51" spans="1:12" s="10" customFormat="1" ht="16.5" customHeight="1" x14ac:dyDescent="0.15">
      <c r="A51" s="18"/>
      <c r="B51" s="91"/>
      <c r="C51" s="19"/>
      <c r="D51" s="14">
        <v>0.38541666666666669</v>
      </c>
      <c r="E51" s="33" t="s">
        <v>38</v>
      </c>
      <c r="F51" s="60" t="s">
        <v>48</v>
      </c>
      <c r="G51" s="37"/>
      <c r="H51" s="34"/>
      <c r="I51" s="17"/>
      <c r="J51" s="32"/>
      <c r="L51" s="90"/>
    </row>
    <row r="52" spans="1:12" s="10" customFormat="1" ht="16.5" customHeight="1" x14ac:dyDescent="0.15">
      <c r="A52" s="18"/>
      <c r="B52" s="91"/>
      <c r="C52" s="19"/>
      <c r="D52" s="14"/>
      <c r="E52" s="33"/>
      <c r="F52" s="60"/>
      <c r="G52" s="37"/>
      <c r="H52" s="34" t="s">
        <v>61</v>
      </c>
      <c r="I52" s="17"/>
      <c r="J52" s="32"/>
      <c r="L52" s="90"/>
    </row>
    <row r="53" spans="1:12" s="10" customFormat="1" ht="16.5" customHeight="1" x14ac:dyDescent="0.15">
      <c r="A53" s="18"/>
      <c r="B53" s="91"/>
      <c r="C53" s="19"/>
      <c r="D53" s="14"/>
      <c r="E53" s="33"/>
      <c r="F53" s="60"/>
      <c r="G53" s="37"/>
      <c r="H53" s="34"/>
      <c r="I53" s="17"/>
      <c r="J53" s="32"/>
      <c r="L53" s="90"/>
    </row>
    <row r="54" spans="1:12" s="10" customFormat="1" ht="16.5" customHeight="1" x14ac:dyDescent="0.15">
      <c r="A54" s="45"/>
      <c r="B54" s="22"/>
      <c r="C54" s="23"/>
      <c r="D54" s="24"/>
      <c r="E54" s="46"/>
      <c r="F54" s="63"/>
      <c r="G54" s="25"/>
      <c r="H54" s="39"/>
      <c r="I54" s="43"/>
      <c r="J54" s="94" t="s">
        <v>50</v>
      </c>
      <c r="L54" s="90"/>
    </row>
    <row r="55" spans="1:12" s="10" customFormat="1" ht="16.5" customHeight="1" x14ac:dyDescent="0.15">
      <c r="A55" s="123"/>
      <c r="B55" s="124"/>
      <c r="C55" s="125"/>
      <c r="D55" s="96"/>
      <c r="E55" s="97"/>
      <c r="F55" s="98"/>
      <c r="G55" s="97"/>
      <c r="H55" s="97"/>
      <c r="I55" s="97"/>
      <c r="J55" s="99"/>
      <c r="L55" s="90"/>
    </row>
    <row r="56" spans="1:12" s="10" customFormat="1" ht="16.5" customHeight="1" x14ac:dyDescent="0.15">
      <c r="A56" s="18">
        <f>A50+1</f>
        <v>11</v>
      </c>
      <c r="B56" s="91">
        <f>MAX(B$8:B54)+1</f>
        <v>44444</v>
      </c>
      <c r="C56" s="19" t="str">
        <f>TEXT(B56,"ddd")</f>
        <v>Sun</v>
      </c>
      <c r="D56" s="14" t="s">
        <v>110</v>
      </c>
      <c r="E56" s="33"/>
      <c r="F56" s="60"/>
      <c r="G56" s="37"/>
      <c r="H56" s="34" t="s">
        <v>61</v>
      </c>
      <c r="I56" s="17"/>
      <c r="J56" s="99"/>
      <c r="L56" s="90"/>
    </row>
    <row r="57" spans="1:12" s="10" customFormat="1" ht="16.5" customHeight="1" x14ac:dyDescent="0.15">
      <c r="A57" s="18"/>
      <c r="B57" s="91"/>
      <c r="C57" s="19"/>
      <c r="D57" s="14"/>
      <c r="E57" s="33"/>
      <c r="F57" s="60"/>
      <c r="G57" s="37"/>
      <c r="H57" s="34"/>
      <c r="I57" s="100"/>
      <c r="J57" s="99"/>
      <c r="L57" s="90"/>
    </row>
    <row r="58" spans="1:12" s="10" customFormat="1" ht="16.5" customHeight="1" x14ac:dyDescent="0.15">
      <c r="A58" s="126"/>
      <c r="B58" s="127"/>
      <c r="C58" s="128"/>
      <c r="D58" s="14"/>
      <c r="E58" s="100"/>
      <c r="F58" s="101"/>
      <c r="G58" s="100"/>
      <c r="H58" s="34"/>
      <c r="I58" s="100"/>
      <c r="J58" s="94" t="s">
        <v>50</v>
      </c>
      <c r="L58" s="90"/>
    </row>
    <row r="59" spans="1:12" s="10" customFormat="1" ht="16.5" customHeight="1" x14ac:dyDescent="0.15">
      <c r="A59" s="44"/>
      <c r="B59" s="30"/>
      <c r="C59" s="31"/>
      <c r="D59" s="96"/>
      <c r="E59" s="97"/>
      <c r="F59" s="98"/>
      <c r="G59" s="97"/>
      <c r="H59" s="97"/>
      <c r="I59" s="97"/>
      <c r="J59" s="99"/>
      <c r="L59" s="90"/>
    </row>
    <row r="60" spans="1:12" s="10" customFormat="1" ht="16.5" customHeight="1" x14ac:dyDescent="0.15">
      <c r="A60" s="18">
        <v>12</v>
      </c>
      <c r="B60" s="91">
        <f>MAX(B$8:B58)+1</f>
        <v>44445</v>
      </c>
      <c r="C60" s="19" t="str">
        <f>TEXT(B60,"ddd")</f>
        <v>Mon</v>
      </c>
      <c r="D60" s="14" t="s">
        <v>145</v>
      </c>
      <c r="E60" s="33"/>
      <c r="F60" s="60"/>
      <c r="G60" s="37"/>
      <c r="H60" s="34" t="s">
        <v>49</v>
      </c>
      <c r="I60" s="17"/>
      <c r="J60" s="99"/>
      <c r="L60" s="90"/>
    </row>
    <row r="61" spans="1:12" s="10" customFormat="1" ht="16.5" customHeight="1" x14ac:dyDescent="0.15">
      <c r="A61" s="18"/>
      <c r="B61" s="91"/>
      <c r="C61" s="19"/>
      <c r="D61" s="14"/>
      <c r="E61" s="33"/>
      <c r="F61" s="60"/>
      <c r="G61" s="37"/>
      <c r="H61" s="34" t="s">
        <v>61</v>
      </c>
      <c r="I61" s="17"/>
      <c r="J61" s="99"/>
      <c r="L61" s="90"/>
    </row>
    <row r="62" spans="1:12" s="10" customFormat="1" ht="16.5" customHeight="1" x14ac:dyDescent="0.15">
      <c r="A62" s="126"/>
      <c r="B62" s="127"/>
      <c r="C62" s="128"/>
      <c r="D62" s="24"/>
      <c r="E62" s="100"/>
      <c r="F62" s="101"/>
      <c r="G62" s="100"/>
      <c r="H62" s="34"/>
      <c r="I62" s="100"/>
      <c r="J62" s="94" t="s">
        <v>50</v>
      </c>
      <c r="L62" s="90"/>
    </row>
    <row r="63" spans="1:12" s="10" customFormat="1" ht="16.5" customHeight="1" x14ac:dyDescent="0.15">
      <c r="A63" s="44"/>
      <c r="B63" s="30"/>
      <c r="C63" s="31"/>
      <c r="D63" s="105"/>
      <c r="E63" s="97"/>
      <c r="F63" s="98"/>
      <c r="G63" s="97"/>
      <c r="H63" s="97"/>
      <c r="I63" s="97"/>
      <c r="J63" s="99"/>
      <c r="L63" s="90"/>
    </row>
    <row r="64" spans="1:12" s="10" customFormat="1" ht="16.5" customHeight="1" x14ac:dyDescent="0.15">
      <c r="A64" s="18">
        <v>13</v>
      </c>
      <c r="B64" s="91">
        <f>MAX(B$8:B60)+1</f>
        <v>44446</v>
      </c>
      <c r="C64" s="19" t="str">
        <f>TEXT(B64,"ddd")</f>
        <v>Tue</v>
      </c>
      <c r="D64" s="14">
        <v>0.4375</v>
      </c>
      <c r="E64" s="33" t="s">
        <v>40</v>
      </c>
      <c r="F64" s="60" t="s">
        <v>48</v>
      </c>
      <c r="G64" s="37" t="s">
        <v>135</v>
      </c>
      <c r="H64" s="34"/>
      <c r="I64" s="100"/>
      <c r="J64" s="99"/>
      <c r="L64" s="90"/>
    </row>
    <row r="65" spans="1:12" s="10" customFormat="1" ht="16.5" customHeight="1" x14ac:dyDescent="0.15">
      <c r="A65" s="18"/>
      <c r="B65" s="91"/>
      <c r="C65" s="19"/>
      <c r="D65" s="14">
        <v>0.44791666666666669</v>
      </c>
      <c r="E65" s="33" t="s">
        <v>38</v>
      </c>
      <c r="F65" s="60" t="s">
        <v>47</v>
      </c>
      <c r="G65" s="37"/>
      <c r="H65" s="34"/>
      <c r="I65" s="100"/>
      <c r="J65" s="99"/>
      <c r="L65" s="90"/>
    </row>
    <row r="66" spans="1:12" s="10" customFormat="1" ht="16.5" customHeight="1" x14ac:dyDescent="0.15">
      <c r="A66" s="18"/>
      <c r="B66" s="91"/>
      <c r="C66" s="19"/>
      <c r="D66" s="14" t="s">
        <v>134</v>
      </c>
      <c r="E66" s="33"/>
      <c r="F66" s="60"/>
      <c r="G66" s="37"/>
      <c r="H66" s="34" t="s">
        <v>55</v>
      </c>
      <c r="I66" s="100"/>
      <c r="J66" s="99"/>
      <c r="L66" s="90"/>
    </row>
    <row r="67" spans="1:12" s="10" customFormat="1" ht="16.5" customHeight="1" x14ac:dyDescent="0.15">
      <c r="A67" s="45"/>
      <c r="B67" s="22"/>
      <c r="C67" s="23"/>
      <c r="D67" s="102"/>
      <c r="E67" s="103"/>
      <c r="F67" s="104"/>
      <c r="G67" s="103"/>
      <c r="H67" s="103"/>
      <c r="I67" s="103"/>
      <c r="J67" s="94" t="s">
        <v>83</v>
      </c>
      <c r="L67" s="90"/>
    </row>
    <row r="68" spans="1:12" s="10" customFormat="1" ht="16.5" customHeight="1" x14ac:dyDescent="0.15">
      <c r="A68" s="44"/>
      <c r="B68" s="30"/>
      <c r="C68" s="31"/>
      <c r="D68" s="105"/>
      <c r="E68" s="100"/>
      <c r="F68" s="101"/>
      <c r="G68" s="100"/>
      <c r="H68" s="100"/>
      <c r="I68" s="100"/>
      <c r="J68" s="99"/>
      <c r="L68" s="90"/>
    </row>
    <row r="69" spans="1:12" s="10" customFormat="1" ht="16.5" customHeight="1" x14ac:dyDescent="0.15">
      <c r="A69" s="18">
        <v>14</v>
      </c>
      <c r="B69" s="91">
        <f>MAX(B$8:B67)+1</f>
        <v>44447</v>
      </c>
      <c r="C69" s="19" t="str">
        <f>TEXT(B69,"ddd")</f>
        <v>Wed</v>
      </c>
      <c r="D69" s="14">
        <v>0.11805555555555557</v>
      </c>
      <c r="E69" s="15" t="s">
        <v>40</v>
      </c>
      <c r="F69" s="93" t="s">
        <v>43</v>
      </c>
      <c r="G69" s="37" t="s">
        <v>137</v>
      </c>
      <c r="H69" s="16"/>
      <c r="I69" s="17"/>
      <c r="J69" s="99"/>
      <c r="L69" s="90"/>
    </row>
    <row r="70" spans="1:12" s="10" customFormat="1" ht="16.5" customHeight="1" x14ac:dyDescent="0.15">
      <c r="A70" s="18"/>
      <c r="B70" s="12"/>
      <c r="C70" s="19"/>
      <c r="D70" s="14">
        <v>0.27777777777777779</v>
      </c>
      <c r="E70" s="15" t="s">
        <v>38</v>
      </c>
      <c r="F70" s="92" t="s">
        <v>136</v>
      </c>
      <c r="G70" s="15"/>
      <c r="H70" s="16"/>
      <c r="I70" s="17"/>
      <c r="J70" s="99"/>
      <c r="L70" s="90"/>
    </row>
    <row r="71" spans="1:12" s="10" customFormat="1" ht="16.5" customHeight="1" x14ac:dyDescent="0.15">
      <c r="A71" s="18"/>
      <c r="B71" s="12"/>
      <c r="C71" s="19"/>
      <c r="D71" s="14">
        <v>0.41666666666666669</v>
      </c>
      <c r="E71" s="15" t="s">
        <v>35</v>
      </c>
      <c r="F71" s="92" t="s">
        <v>131</v>
      </c>
      <c r="G71" s="37" t="s">
        <v>138</v>
      </c>
      <c r="H71" s="16"/>
      <c r="I71" s="17"/>
      <c r="J71" s="99"/>
      <c r="L71" s="90"/>
    </row>
    <row r="72" spans="1:12" s="10" customFormat="1" ht="16.5" customHeight="1" x14ac:dyDescent="0.15">
      <c r="A72" s="18"/>
      <c r="B72" s="12"/>
      <c r="C72" s="19"/>
      <c r="D72" s="14">
        <v>0.51388888888888895</v>
      </c>
      <c r="E72" s="15" t="s">
        <v>38</v>
      </c>
      <c r="F72" s="92" t="s">
        <v>36</v>
      </c>
      <c r="G72" s="37"/>
      <c r="H72" s="16"/>
      <c r="I72" s="17"/>
      <c r="J72" s="99"/>
      <c r="L72" s="90"/>
    </row>
    <row r="73" spans="1:12" s="10" customFormat="1" ht="16.5" customHeight="1" x14ac:dyDescent="0.15">
      <c r="A73" s="18"/>
      <c r="B73" s="12"/>
      <c r="C73" s="19"/>
      <c r="D73" s="14"/>
      <c r="E73" s="15"/>
      <c r="F73" s="92"/>
      <c r="G73" s="37"/>
      <c r="H73" s="34" t="s">
        <v>88</v>
      </c>
      <c r="I73" s="17"/>
      <c r="J73" s="99"/>
      <c r="L73" s="90"/>
    </row>
    <row r="74" spans="1:12" s="10" customFormat="1" ht="16.5" customHeight="1" x14ac:dyDescent="0.15">
      <c r="A74" s="18"/>
      <c r="B74" s="12"/>
      <c r="C74" s="19"/>
      <c r="D74" s="14"/>
      <c r="E74" s="15"/>
      <c r="F74" s="92"/>
      <c r="G74" s="37"/>
      <c r="H74" s="95" t="s">
        <v>89</v>
      </c>
      <c r="I74" s="17"/>
      <c r="J74" s="99"/>
      <c r="L74" s="90"/>
    </row>
    <row r="75" spans="1:12" s="10" customFormat="1" ht="16.5" customHeight="1" thickBot="1" x14ac:dyDescent="0.2">
      <c r="A75" s="47"/>
      <c r="B75" s="48"/>
      <c r="C75" s="49"/>
      <c r="D75" s="106"/>
      <c r="E75" s="107"/>
      <c r="F75" s="108"/>
      <c r="G75" s="107"/>
      <c r="H75" s="107"/>
      <c r="I75" s="107"/>
      <c r="J75" s="109"/>
      <c r="L75" s="90"/>
    </row>
    <row r="76" spans="1:12" s="10" customFormat="1" ht="16.5" customHeight="1" x14ac:dyDescent="0.15">
      <c r="A76" s="120"/>
      <c r="B76" s="121"/>
      <c r="C76" s="122"/>
      <c r="D76" s="100"/>
      <c r="E76" s="100"/>
      <c r="F76" s="100"/>
      <c r="G76" s="100"/>
      <c r="H76" s="100"/>
      <c r="I76" s="100"/>
      <c r="J76" s="100"/>
      <c r="L76" s="90"/>
    </row>
    <row r="77" spans="1:12" ht="16.5" customHeight="1" x14ac:dyDescent="0.45">
      <c r="A77" s="111" t="s">
        <v>59</v>
      </c>
    </row>
    <row r="78" spans="1:12" ht="22.5" x14ac:dyDescent="0.5">
      <c r="A78" s="114" t="s">
        <v>107</v>
      </c>
    </row>
  </sheetData>
  <mergeCells count="6">
    <mergeCell ref="A3:J4"/>
    <mergeCell ref="A6:A7"/>
    <mergeCell ref="B6:C7"/>
    <mergeCell ref="D6:D7"/>
    <mergeCell ref="E6:F7"/>
    <mergeCell ref="G6:J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70"/>
  <sheetViews>
    <sheetView view="pageBreakPreview" zoomScaleNormal="100" zoomScaleSheetLayoutView="100" workbookViewId="0">
      <selection activeCell="H28" sqref="H2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142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33"/>
      <c r="D4" s="133"/>
      <c r="E4" s="133"/>
      <c r="F4" s="133"/>
      <c r="G4" s="133"/>
      <c r="H4" s="133"/>
      <c r="I4" s="133"/>
      <c r="J4" s="133"/>
      <c r="K4" s="133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44433</v>
      </c>
      <c r="C8" s="19">
        <f>WEEKDAY(B8)</f>
        <v>4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11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10</v>
      </c>
      <c r="G10" s="37" t="s">
        <v>115</v>
      </c>
      <c r="H10" s="16"/>
      <c r="I10" s="17"/>
      <c r="J10" s="57"/>
      <c r="K10" s="71"/>
      <c r="L10" s="131"/>
      <c r="M10" s="78"/>
    </row>
    <row r="11" spans="1:13" s="7" customFormat="1" ht="16.5" customHeight="1" x14ac:dyDescent="0.15">
      <c r="A11" s="18"/>
      <c r="B11" s="12"/>
      <c r="C11" s="19"/>
      <c r="D11" s="14">
        <v>6.9444444444444434E-2</v>
      </c>
      <c r="E11" s="20" t="s">
        <v>17</v>
      </c>
      <c r="F11" s="60" t="s">
        <v>11</v>
      </c>
      <c r="G11" s="37"/>
      <c r="H11" s="16"/>
      <c r="I11" s="17"/>
      <c r="J11" s="57"/>
      <c r="K11" s="71"/>
      <c r="M11" s="78"/>
    </row>
    <row r="12" spans="1:13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/>
      <c r="I12" s="17"/>
      <c r="J12" s="57"/>
      <c r="K12" s="71"/>
      <c r="M12" s="78"/>
    </row>
    <row r="13" spans="1:13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36"/>
      <c r="J13" s="55" t="s">
        <v>15</v>
      </c>
      <c r="K13" s="72" t="s">
        <v>21</v>
      </c>
      <c r="M13" s="78"/>
    </row>
    <row r="14" spans="1:13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7"/>
      <c r="J14" s="15"/>
      <c r="K14" s="32"/>
      <c r="M14" s="78"/>
    </row>
    <row r="15" spans="1:13" s="7" customFormat="1" ht="16.5" customHeight="1" x14ac:dyDescent="0.15">
      <c r="A15" s="18">
        <f>A8+1</f>
        <v>2</v>
      </c>
      <c r="B15" s="12">
        <f>MAX(B7:B$13)+1</f>
        <v>44434</v>
      </c>
      <c r="C15" s="19">
        <f>WEEKDAY(B15)</f>
        <v>5</v>
      </c>
      <c r="D15" s="14" t="s">
        <v>101</v>
      </c>
      <c r="E15" s="20"/>
      <c r="F15" s="60"/>
      <c r="G15" s="37"/>
      <c r="H15" s="34" t="s">
        <v>16</v>
      </c>
      <c r="I15" s="17"/>
      <c r="J15" s="15"/>
      <c r="K15" s="32"/>
      <c r="M15" s="79"/>
    </row>
    <row r="16" spans="1:13" s="7" customFormat="1" ht="16.5" customHeight="1" x14ac:dyDescent="0.15">
      <c r="A16" s="18"/>
      <c r="B16" s="12"/>
      <c r="C16" s="19"/>
      <c r="D16" s="14" t="s">
        <v>102</v>
      </c>
      <c r="E16" s="20"/>
      <c r="F16" s="60"/>
      <c r="G16" s="37"/>
      <c r="H16" s="34" t="s">
        <v>24</v>
      </c>
      <c r="I16" s="17"/>
      <c r="J16" s="15"/>
      <c r="K16" s="32"/>
      <c r="M16" s="79"/>
    </row>
    <row r="17" spans="1:13" s="7" customFormat="1" ht="16.5" customHeight="1" x14ac:dyDescent="0.15">
      <c r="A17" s="18"/>
      <c r="B17" s="12"/>
      <c r="C17" s="19"/>
      <c r="D17" s="14"/>
      <c r="E17" s="20"/>
      <c r="F17" s="60"/>
      <c r="G17" s="37"/>
      <c r="H17" s="34" t="s">
        <v>104</v>
      </c>
      <c r="I17" s="17"/>
      <c r="J17" s="15"/>
      <c r="K17" s="32"/>
      <c r="M17" s="79"/>
    </row>
    <row r="18" spans="1:13" s="7" customFormat="1" ht="16.5" customHeight="1" x14ac:dyDescent="0.15">
      <c r="A18" s="35"/>
      <c r="B18" s="22"/>
      <c r="C18" s="70"/>
      <c r="D18" s="24"/>
      <c r="E18" s="25"/>
      <c r="F18" s="61"/>
      <c r="G18" s="25"/>
      <c r="H18" s="26"/>
      <c r="I18" s="36"/>
      <c r="J18" s="55" t="s">
        <v>15</v>
      </c>
      <c r="K18" s="72" t="s">
        <v>21</v>
      </c>
      <c r="M18" s="78"/>
    </row>
    <row r="19" spans="1:13" s="7" customFormat="1" ht="16.5" customHeight="1" x14ac:dyDescent="0.15">
      <c r="A19" s="11"/>
      <c r="B19" s="30"/>
      <c r="C19" s="112"/>
      <c r="D19" s="14"/>
      <c r="E19" s="15"/>
      <c r="F19" s="60"/>
      <c r="G19" s="15"/>
      <c r="H19" s="16"/>
      <c r="I19" s="17"/>
      <c r="J19" s="15"/>
      <c r="K19" s="32"/>
      <c r="M19" s="78"/>
    </row>
    <row r="20" spans="1:13" s="7" customFormat="1" ht="16.5" customHeight="1" x14ac:dyDescent="0.15">
      <c r="A20" s="18">
        <f>A15+1</f>
        <v>3</v>
      </c>
      <c r="B20" s="12">
        <f>MAX(B$7:B15)+1</f>
        <v>44435</v>
      </c>
      <c r="C20" s="19">
        <f>WEEKDAY(B20)</f>
        <v>6</v>
      </c>
      <c r="D20" s="14" t="s">
        <v>103</v>
      </c>
      <c r="E20" s="33"/>
      <c r="F20" s="60"/>
      <c r="G20" s="37"/>
      <c r="H20" s="34" t="s">
        <v>104</v>
      </c>
      <c r="I20" s="17"/>
      <c r="J20" s="15"/>
      <c r="K20" s="32"/>
      <c r="M20" s="78"/>
    </row>
    <row r="21" spans="1:13" s="7" customFormat="1" ht="16.5" customHeight="1" x14ac:dyDescent="0.15">
      <c r="A21" s="35"/>
      <c r="B21" s="22"/>
      <c r="C21" s="23"/>
      <c r="D21" s="24"/>
      <c r="E21" s="25"/>
      <c r="F21" s="61"/>
      <c r="G21" s="25"/>
      <c r="H21" s="26"/>
      <c r="I21" s="36"/>
      <c r="J21" s="55" t="s">
        <v>15</v>
      </c>
      <c r="K21" s="72" t="s">
        <v>21</v>
      </c>
      <c r="M21" s="78"/>
    </row>
    <row r="22" spans="1:13" s="7" customFormat="1" ht="16.5" customHeight="1" x14ac:dyDescent="0.15">
      <c r="A22" s="11"/>
      <c r="B22" s="30"/>
      <c r="C22" s="31"/>
      <c r="D22" s="14"/>
      <c r="E22" s="37"/>
      <c r="F22" s="62"/>
      <c r="G22" s="38"/>
      <c r="H22" s="28"/>
      <c r="I22" s="38"/>
      <c r="J22" s="15"/>
      <c r="K22" s="32"/>
      <c r="M22" s="78"/>
    </row>
    <row r="23" spans="1:13" s="7" customFormat="1" ht="16.5" customHeight="1" x14ac:dyDescent="0.15">
      <c r="A23" s="18">
        <f>A20+1</f>
        <v>4</v>
      </c>
      <c r="B23" s="12">
        <f>MAX(B$7:B20)+1</f>
        <v>44436</v>
      </c>
      <c r="C23" s="19">
        <f>WEEKDAY(B23)</f>
        <v>7</v>
      </c>
      <c r="D23" s="14" t="s">
        <v>103</v>
      </c>
      <c r="E23" s="33"/>
      <c r="F23" s="60"/>
      <c r="G23" s="37"/>
      <c r="H23" s="34" t="s">
        <v>104</v>
      </c>
      <c r="I23" s="37"/>
      <c r="J23" s="15"/>
      <c r="K23" s="32"/>
      <c r="M23" s="78"/>
    </row>
    <row r="24" spans="1:13" s="7" customFormat="1" ht="16.5" customHeight="1" x14ac:dyDescent="0.15">
      <c r="A24" s="35"/>
      <c r="B24" s="22"/>
      <c r="C24" s="23"/>
      <c r="D24" s="24"/>
      <c r="E24" s="25"/>
      <c r="F24" s="61"/>
      <c r="G24" s="43"/>
      <c r="H24" s="39"/>
      <c r="I24" s="43"/>
      <c r="J24" s="55" t="s">
        <v>15</v>
      </c>
      <c r="K24" s="27" t="s">
        <v>6</v>
      </c>
      <c r="M24" s="78"/>
    </row>
    <row r="25" spans="1:13" s="10" customFormat="1" ht="16.5" customHeight="1" x14ac:dyDescent="0.15">
      <c r="A25" s="40"/>
      <c r="B25" s="12"/>
      <c r="C25" s="13"/>
      <c r="D25" s="14"/>
      <c r="E25" s="37"/>
      <c r="F25" s="62"/>
      <c r="G25" s="15"/>
      <c r="H25" s="28"/>
      <c r="I25" s="41"/>
      <c r="J25" s="15"/>
      <c r="K25" s="32"/>
      <c r="M25" s="82"/>
    </row>
    <row r="26" spans="1:13" s="10" customFormat="1" ht="16.5" customHeight="1" x14ac:dyDescent="0.15">
      <c r="A26" s="18">
        <f>A23+1</f>
        <v>5</v>
      </c>
      <c r="B26" s="12">
        <f>MAX(B$7:B23)+1</f>
        <v>44437</v>
      </c>
      <c r="C26" s="56">
        <f>WEEKDAY(B26)</f>
        <v>1</v>
      </c>
      <c r="D26" s="14" t="s">
        <v>103</v>
      </c>
      <c r="E26" s="33"/>
      <c r="F26" s="60"/>
      <c r="G26" s="37"/>
      <c r="H26" s="34" t="s">
        <v>104</v>
      </c>
      <c r="I26" s="41"/>
      <c r="J26" s="15"/>
      <c r="K26" s="32"/>
      <c r="L26" s="132"/>
      <c r="M26" s="82"/>
    </row>
    <row r="27" spans="1:13" s="10" customFormat="1" ht="16.5" customHeight="1" x14ac:dyDescent="0.15">
      <c r="A27" s="42"/>
      <c r="B27" s="22"/>
      <c r="C27" s="23"/>
      <c r="D27" s="24"/>
      <c r="E27" s="25"/>
      <c r="F27" s="61"/>
      <c r="G27" s="25"/>
      <c r="H27" s="39"/>
      <c r="I27" s="43"/>
      <c r="J27" s="55" t="s">
        <v>15</v>
      </c>
      <c r="K27" s="27" t="s">
        <v>6</v>
      </c>
      <c r="M27" s="82"/>
    </row>
    <row r="28" spans="1:13" s="10" customFormat="1" ht="16.5" customHeight="1" x14ac:dyDescent="0.15">
      <c r="A28" s="44"/>
      <c r="B28" s="30"/>
      <c r="C28" s="31"/>
      <c r="D28" s="14"/>
      <c r="E28" s="15"/>
      <c r="F28" s="60"/>
      <c r="G28" s="15"/>
      <c r="H28" s="28"/>
      <c r="I28" s="41"/>
      <c r="J28" s="15"/>
      <c r="K28" s="32"/>
      <c r="M28" s="82"/>
    </row>
    <row r="29" spans="1:13" s="10" customFormat="1" ht="16.5" customHeight="1" x14ac:dyDescent="0.15">
      <c r="A29" s="18">
        <f>A26+1</f>
        <v>6</v>
      </c>
      <c r="B29" s="12">
        <f>MAX(B$7:B27)+1</f>
        <v>44438</v>
      </c>
      <c r="C29" s="19">
        <f>WEEKDAY(B29)</f>
        <v>2</v>
      </c>
      <c r="D29" s="14" t="s">
        <v>103</v>
      </c>
      <c r="E29" s="33"/>
      <c r="F29" s="60"/>
      <c r="G29" s="37"/>
      <c r="H29" s="34" t="s">
        <v>148</v>
      </c>
      <c r="I29" s="41"/>
      <c r="J29" s="37"/>
      <c r="K29" s="58"/>
      <c r="M29" s="82"/>
    </row>
    <row r="30" spans="1:13" s="10" customFormat="1" ht="16.5" customHeight="1" x14ac:dyDescent="0.15">
      <c r="A30" s="18"/>
      <c r="B30" s="12"/>
      <c r="C30" s="19"/>
      <c r="D30" s="14"/>
      <c r="E30" s="33"/>
      <c r="F30" s="60"/>
      <c r="G30" s="37"/>
      <c r="H30" s="34" t="s">
        <v>104</v>
      </c>
      <c r="I30" s="41"/>
      <c r="J30" s="37"/>
      <c r="K30" s="58"/>
      <c r="M30" s="82"/>
    </row>
    <row r="31" spans="1:13" s="10" customFormat="1" ht="16.5" customHeight="1" x14ac:dyDescent="0.15">
      <c r="A31" s="45"/>
      <c r="B31" s="22"/>
      <c r="C31" s="23"/>
      <c r="D31" s="24"/>
      <c r="E31" s="46"/>
      <c r="F31" s="63"/>
      <c r="G31" s="25"/>
      <c r="H31" s="39"/>
      <c r="I31" s="43"/>
      <c r="J31" s="55" t="s">
        <v>15</v>
      </c>
      <c r="K31" s="27" t="s">
        <v>6</v>
      </c>
      <c r="M31" s="82"/>
    </row>
    <row r="32" spans="1:13" s="10" customFormat="1" ht="16.5" customHeight="1" x14ac:dyDescent="0.15">
      <c r="A32" s="40"/>
      <c r="B32" s="12"/>
      <c r="C32" s="13"/>
      <c r="D32" s="14"/>
      <c r="E32" s="37"/>
      <c r="F32" s="62"/>
      <c r="G32" s="15"/>
      <c r="H32" s="28"/>
      <c r="I32" s="41"/>
      <c r="J32" s="15"/>
      <c r="K32" s="32"/>
      <c r="M32" s="82"/>
    </row>
    <row r="33" spans="1:13" s="10" customFormat="1" ht="16.5" customHeight="1" x14ac:dyDescent="0.15">
      <c r="A33" s="18">
        <f>A29+1</f>
        <v>7</v>
      </c>
      <c r="B33" s="12">
        <f>MAX(B$7:B29)+1</f>
        <v>44439</v>
      </c>
      <c r="C33" s="19">
        <f>WEEKDAY(B33)</f>
        <v>3</v>
      </c>
      <c r="D33" s="14">
        <v>0.375</v>
      </c>
      <c r="E33" s="33" t="s">
        <v>17</v>
      </c>
      <c r="F33" s="60" t="s">
        <v>10</v>
      </c>
      <c r="G33" s="37" t="s">
        <v>66</v>
      </c>
      <c r="H33" s="34"/>
      <c r="I33" s="41"/>
      <c r="J33" s="15"/>
      <c r="K33" s="32"/>
      <c r="M33" s="82"/>
    </row>
    <row r="34" spans="1:13" s="10" customFormat="1" ht="16.5" customHeight="1" x14ac:dyDescent="0.15">
      <c r="A34" s="18"/>
      <c r="B34" s="12"/>
      <c r="C34" s="19"/>
      <c r="D34" s="14">
        <v>0.38541666666666669</v>
      </c>
      <c r="E34" s="33" t="s">
        <v>18</v>
      </c>
      <c r="F34" s="60" t="s">
        <v>11</v>
      </c>
      <c r="G34" s="37"/>
      <c r="H34" s="34"/>
      <c r="I34" s="41"/>
      <c r="J34" s="15"/>
      <c r="K34" s="32"/>
      <c r="M34" s="82"/>
    </row>
    <row r="35" spans="1:13" s="10" customFormat="1" ht="16.5" customHeight="1" x14ac:dyDescent="0.15">
      <c r="A35" s="18"/>
      <c r="B35" s="12"/>
      <c r="C35" s="19"/>
      <c r="D35" s="14" t="s">
        <v>101</v>
      </c>
      <c r="E35" s="15"/>
      <c r="F35" s="60"/>
      <c r="G35" s="37"/>
      <c r="H35" s="34" t="s">
        <v>22</v>
      </c>
      <c r="I35" s="41"/>
      <c r="J35" s="15"/>
      <c r="K35" s="32"/>
      <c r="M35" s="82"/>
    </row>
    <row r="36" spans="1:13" s="10" customFormat="1" ht="16.5" customHeight="1" x14ac:dyDescent="0.15">
      <c r="A36" s="18"/>
      <c r="B36" s="12"/>
      <c r="C36" s="19"/>
      <c r="D36" s="14" t="s">
        <v>102</v>
      </c>
      <c r="E36" s="15"/>
      <c r="F36" s="60"/>
      <c r="G36" s="15"/>
      <c r="H36" s="34" t="s">
        <v>105</v>
      </c>
      <c r="I36" s="41"/>
      <c r="J36" s="15"/>
      <c r="K36" s="32"/>
      <c r="M36" s="82"/>
    </row>
    <row r="37" spans="1:13" s="10" customFormat="1" ht="16.5" customHeight="1" x14ac:dyDescent="0.15">
      <c r="A37" s="42"/>
      <c r="B37" s="22"/>
      <c r="C37" s="23"/>
      <c r="D37" s="24"/>
      <c r="E37" s="25"/>
      <c r="F37" s="61"/>
      <c r="G37" s="25"/>
      <c r="H37" s="39"/>
      <c r="I37" s="43"/>
      <c r="J37" s="55" t="s">
        <v>19</v>
      </c>
      <c r="K37" s="27" t="s">
        <v>6</v>
      </c>
      <c r="M37" s="82"/>
    </row>
    <row r="38" spans="1:13" s="10" customFormat="1" ht="16.5" customHeight="1" x14ac:dyDescent="0.15">
      <c r="A38" s="44"/>
      <c r="B38" s="30"/>
      <c r="C38" s="31"/>
      <c r="D38" s="14"/>
      <c r="E38" s="15"/>
      <c r="F38" s="66"/>
      <c r="G38" s="15"/>
      <c r="H38" s="28"/>
      <c r="I38" s="41"/>
      <c r="J38" s="15"/>
      <c r="K38" s="32"/>
      <c r="M38" s="82"/>
    </row>
    <row r="39" spans="1:13" s="10" customFormat="1" ht="16.5" customHeight="1" x14ac:dyDescent="0.15">
      <c r="A39" s="18">
        <f>A33+1</f>
        <v>8</v>
      </c>
      <c r="B39" s="12">
        <f>MAX(B$7:B37)+1</f>
        <v>44440</v>
      </c>
      <c r="C39" s="19">
        <f>WEEKDAY(B39)</f>
        <v>4</v>
      </c>
      <c r="D39" s="14" t="s">
        <v>103</v>
      </c>
      <c r="E39" s="20"/>
      <c r="F39" s="60"/>
      <c r="G39" s="37"/>
      <c r="H39" s="34" t="s">
        <v>105</v>
      </c>
      <c r="I39" s="41"/>
      <c r="J39" s="15"/>
      <c r="K39" s="32"/>
      <c r="M39" s="82"/>
    </row>
    <row r="40" spans="1:13" s="10" customFormat="1" ht="16.5" customHeight="1" x14ac:dyDescent="0.15">
      <c r="A40" s="45"/>
      <c r="B40" s="22"/>
      <c r="C40" s="23"/>
      <c r="D40" s="24"/>
      <c r="E40" s="46"/>
      <c r="F40" s="63"/>
      <c r="G40" s="25"/>
      <c r="H40" s="39"/>
      <c r="I40" s="43"/>
      <c r="J40" s="55" t="s">
        <v>19</v>
      </c>
      <c r="K40" s="27" t="s">
        <v>6</v>
      </c>
      <c r="M40" s="82"/>
    </row>
    <row r="41" spans="1:13" s="10" customFormat="1" ht="16.5" customHeight="1" x14ac:dyDescent="0.15">
      <c r="A41" s="44"/>
      <c r="B41" s="30"/>
      <c r="C41" s="31"/>
      <c r="D41" s="14"/>
      <c r="E41" s="118"/>
      <c r="F41" s="119"/>
      <c r="G41" s="15"/>
      <c r="H41" s="28"/>
      <c r="I41" s="41"/>
      <c r="J41" s="15"/>
      <c r="K41" s="32"/>
      <c r="M41" s="82"/>
    </row>
    <row r="42" spans="1:13" s="10" customFormat="1" ht="16.5" customHeight="1" x14ac:dyDescent="0.15">
      <c r="A42" s="18">
        <f>A39+1</f>
        <v>9</v>
      </c>
      <c r="B42" s="12">
        <f>MAX(B$7:B39)+1</f>
        <v>44441</v>
      </c>
      <c r="C42" s="19">
        <f>WEEKDAY(B42)</f>
        <v>5</v>
      </c>
      <c r="D42" s="14" t="s">
        <v>103</v>
      </c>
      <c r="E42" s="20"/>
      <c r="F42" s="60"/>
      <c r="G42" s="37"/>
      <c r="H42" s="34" t="s">
        <v>105</v>
      </c>
      <c r="I42" s="41"/>
      <c r="J42" s="15"/>
      <c r="K42" s="32"/>
      <c r="M42" s="82"/>
    </row>
    <row r="43" spans="1:13" s="10" customFormat="1" ht="16.5" customHeight="1" x14ac:dyDescent="0.15">
      <c r="A43" s="45"/>
      <c r="B43" s="22"/>
      <c r="C43" s="23"/>
      <c r="D43" s="24"/>
      <c r="E43" s="46"/>
      <c r="F43" s="63"/>
      <c r="G43" s="25"/>
      <c r="H43" s="39"/>
      <c r="I43" s="43"/>
      <c r="J43" s="55" t="s">
        <v>19</v>
      </c>
      <c r="K43" s="27" t="s">
        <v>6</v>
      </c>
      <c r="M43" s="82"/>
    </row>
    <row r="44" spans="1:13" s="10" customFormat="1" ht="16.5" customHeight="1" x14ac:dyDescent="0.15">
      <c r="A44" s="44"/>
      <c r="B44" s="30"/>
      <c r="C44" s="31"/>
      <c r="D44" s="14"/>
      <c r="E44" s="15"/>
      <c r="F44" s="60"/>
      <c r="G44" s="15"/>
      <c r="H44" s="28"/>
      <c r="I44" s="41"/>
      <c r="J44" s="15"/>
      <c r="K44" s="32"/>
      <c r="M44" s="82"/>
    </row>
    <row r="45" spans="1:13" s="10" customFormat="1" ht="16.5" customHeight="1" x14ac:dyDescent="0.15">
      <c r="A45" s="18">
        <f>A42+1</f>
        <v>10</v>
      </c>
      <c r="B45" s="12">
        <f>MAX(B$7:B43)+1</f>
        <v>44442</v>
      </c>
      <c r="C45" s="19">
        <f>WEEKDAY(B45)</f>
        <v>6</v>
      </c>
      <c r="D45" s="14" t="s">
        <v>103</v>
      </c>
      <c r="E45" s="20"/>
      <c r="F45" s="60"/>
      <c r="G45" s="37"/>
      <c r="H45" s="34" t="s">
        <v>105</v>
      </c>
      <c r="I45" s="41"/>
      <c r="J45" s="37"/>
      <c r="K45" s="58"/>
      <c r="M45" s="82"/>
    </row>
    <row r="46" spans="1:13" s="10" customFormat="1" ht="16.5" customHeight="1" x14ac:dyDescent="0.15">
      <c r="A46" s="45"/>
      <c r="B46" s="22"/>
      <c r="C46" s="23"/>
      <c r="D46" s="24"/>
      <c r="E46" s="46"/>
      <c r="F46" s="63"/>
      <c r="G46" s="25"/>
      <c r="H46" s="39"/>
      <c r="I46" s="43"/>
      <c r="J46" s="55" t="s">
        <v>19</v>
      </c>
      <c r="K46" s="27" t="s">
        <v>6</v>
      </c>
      <c r="M46" s="82"/>
    </row>
    <row r="47" spans="1:13" s="10" customFormat="1" ht="16.5" customHeight="1" x14ac:dyDescent="0.15">
      <c r="A47" s="44"/>
      <c r="B47" s="30"/>
      <c r="C47" s="31"/>
      <c r="D47" s="14"/>
      <c r="E47" s="118"/>
      <c r="F47" s="119"/>
      <c r="G47" s="15"/>
      <c r="H47" s="28"/>
      <c r="I47" s="41"/>
      <c r="J47" s="15"/>
      <c r="K47" s="32"/>
      <c r="M47" s="82"/>
    </row>
    <row r="48" spans="1:13" s="10" customFormat="1" ht="16.5" customHeight="1" x14ac:dyDescent="0.15">
      <c r="A48" s="18">
        <f>A45+1</f>
        <v>11</v>
      </c>
      <c r="B48" s="12">
        <f>MAX(B$7:B45)+1</f>
        <v>44443</v>
      </c>
      <c r="C48" s="19">
        <f>WEEKDAY(B48)</f>
        <v>7</v>
      </c>
      <c r="D48" s="14" t="s">
        <v>103</v>
      </c>
      <c r="E48" s="20"/>
      <c r="F48" s="60"/>
      <c r="G48" s="37"/>
      <c r="H48" s="34" t="s">
        <v>105</v>
      </c>
      <c r="I48" s="41"/>
      <c r="J48" s="15"/>
      <c r="K48" s="32"/>
      <c r="M48" s="82"/>
    </row>
    <row r="49" spans="1:13" s="10" customFormat="1" ht="16.5" customHeight="1" x14ac:dyDescent="0.15">
      <c r="A49" s="45"/>
      <c r="B49" s="22"/>
      <c r="C49" s="23"/>
      <c r="D49" s="24"/>
      <c r="E49" s="46"/>
      <c r="F49" s="63"/>
      <c r="G49" s="25"/>
      <c r="H49" s="39"/>
      <c r="I49" s="43"/>
      <c r="J49" s="55" t="s">
        <v>19</v>
      </c>
      <c r="K49" s="27" t="s">
        <v>6</v>
      </c>
      <c r="M49" s="82"/>
    </row>
    <row r="50" spans="1:13" s="10" customFormat="1" ht="16.5" customHeight="1" x14ac:dyDescent="0.15">
      <c r="A50" s="44"/>
      <c r="B50" s="30"/>
      <c r="C50" s="31"/>
      <c r="D50" s="14"/>
      <c r="E50" s="15"/>
      <c r="F50" s="60"/>
      <c r="G50" s="15"/>
      <c r="H50" s="28"/>
      <c r="I50" s="41"/>
      <c r="J50" s="15"/>
      <c r="K50" s="32"/>
      <c r="M50" s="82"/>
    </row>
    <row r="51" spans="1:13" s="10" customFormat="1" ht="16.5" customHeight="1" x14ac:dyDescent="0.15">
      <c r="A51" s="18">
        <f>A48+1</f>
        <v>12</v>
      </c>
      <c r="B51" s="12">
        <f>MAX(B$7:B49)+1</f>
        <v>44444</v>
      </c>
      <c r="C51" s="56">
        <f>WEEKDAY(B51)</f>
        <v>1</v>
      </c>
      <c r="D51" s="14" t="s">
        <v>103</v>
      </c>
      <c r="E51" s="20"/>
      <c r="F51" s="60"/>
      <c r="G51" s="37"/>
      <c r="H51" s="34" t="s">
        <v>105</v>
      </c>
      <c r="I51" s="41"/>
      <c r="J51" s="37"/>
      <c r="K51" s="58"/>
      <c r="M51" s="82"/>
    </row>
    <row r="52" spans="1:13" s="10" customFormat="1" ht="16.5" customHeight="1" x14ac:dyDescent="0.15">
      <c r="A52" s="45"/>
      <c r="B52" s="22"/>
      <c r="C52" s="23"/>
      <c r="D52" s="24"/>
      <c r="E52" s="46"/>
      <c r="F52" s="63"/>
      <c r="G52" s="25"/>
      <c r="H52" s="39"/>
      <c r="I52" s="43"/>
      <c r="J52" s="55" t="s">
        <v>19</v>
      </c>
      <c r="K52" s="27" t="s">
        <v>6</v>
      </c>
      <c r="M52" s="82"/>
    </row>
    <row r="53" spans="1:13" s="10" customFormat="1" ht="16.5" customHeight="1" x14ac:dyDescent="0.15">
      <c r="A53" s="44"/>
      <c r="B53" s="30"/>
      <c r="C53" s="31"/>
      <c r="D53" s="14"/>
      <c r="E53" s="15"/>
      <c r="F53" s="60"/>
      <c r="G53" s="15"/>
      <c r="H53" s="28"/>
      <c r="I53" s="41"/>
      <c r="J53" s="15"/>
      <c r="K53" s="74"/>
      <c r="M53" s="82"/>
    </row>
    <row r="54" spans="1:13" s="10" customFormat="1" ht="16.5" customHeight="1" x14ac:dyDescent="0.15">
      <c r="A54" s="18">
        <f>A51+1</f>
        <v>13</v>
      </c>
      <c r="B54" s="12">
        <f>MAX(B$7:B52)+1</f>
        <v>44445</v>
      </c>
      <c r="C54" s="19">
        <f>WEEKDAY(B54)</f>
        <v>2</v>
      </c>
      <c r="D54" s="14"/>
      <c r="E54" s="33"/>
      <c r="F54" s="60"/>
      <c r="G54" s="37"/>
      <c r="H54" s="34" t="s">
        <v>120</v>
      </c>
      <c r="I54" s="41"/>
      <c r="J54" s="15"/>
      <c r="K54" s="32"/>
      <c r="M54" s="82"/>
    </row>
    <row r="55" spans="1:13" s="10" customFormat="1" ht="16.5" customHeight="1" x14ac:dyDescent="0.15">
      <c r="A55" s="18"/>
      <c r="B55" s="12"/>
      <c r="C55" s="56"/>
      <c r="D55" s="14">
        <v>0.4375</v>
      </c>
      <c r="E55" s="33" t="s">
        <v>18</v>
      </c>
      <c r="F55" s="60" t="s">
        <v>10</v>
      </c>
      <c r="G55" s="37" t="s">
        <v>122</v>
      </c>
      <c r="H55" s="34"/>
      <c r="I55" s="41"/>
      <c r="J55" s="15"/>
      <c r="K55" s="32"/>
      <c r="M55" s="82"/>
    </row>
    <row r="56" spans="1:13" s="10" customFormat="1" ht="16.5" customHeight="1" x14ac:dyDescent="0.15">
      <c r="A56" s="18"/>
      <c r="B56" s="12"/>
      <c r="C56" s="19"/>
      <c r="D56" s="14">
        <v>0.44791666666666669</v>
      </c>
      <c r="E56" s="33" t="s">
        <v>17</v>
      </c>
      <c r="F56" s="60" t="s">
        <v>11</v>
      </c>
      <c r="G56" s="15"/>
      <c r="H56" s="34"/>
      <c r="I56" s="41"/>
      <c r="J56" s="15"/>
      <c r="K56" s="32"/>
      <c r="M56" s="82"/>
    </row>
    <row r="57" spans="1:13" s="10" customFormat="1" ht="16.5" customHeight="1" x14ac:dyDescent="0.15">
      <c r="A57" s="18"/>
      <c r="B57" s="12"/>
      <c r="C57" s="19"/>
      <c r="D57" s="14" t="s">
        <v>102</v>
      </c>
      <c r="E57" s="33"/>
      <c r="F57" s="60"/>
      <c r="G57" s="15"/>
      <c r="H57" s="34" t="s">
        <v>30</v>
      </c>
      <c r="I57" s="41"/>
      <c r="J57" s="15"/>
      <c r="K57" s="32"/>
      <c r="M57" s="83"/>
    </row>
    <row r="58" spans="1:13" s="10" customFormat="1" ht="16.5" customHeight="1" x14ac:dyDescent="0.15">
      <c r="A58" s="18"/>
      <c r="B58" s="12"/>
      <c r="C58" s="19"/>
      <c r="D58" s="14"/>
      <c r="E58" s="33"/>
      <c r="F58" s="60"/>
      <c r="G58" s="15"/>
      <c r="H58" s="34" t="s">
        <v>120</v>
      </c>
      <c r="I58" s="41"/>
      <c r="J58" s="15"/>
      <c r="K58" s="32"/>
      <c r="M58" s="83"/>
    </row>
    <row r="59" spans="1:13" s="10" customFormat="1" ht="16.5" customHeight="1" x14ac:dyDescent="0.15">
      <c r="A59" s="45"/>
      <c r="B59" s="22"/>
      <c r="C59" s="23"/>
      <c r="D59" s="24"/>
      <c r="E59" s="25"/>
      <c r="F59" s="61"/>
      <c r="G59" s="25"/>
      <c r="H59" s="39"/>
      <c r="I59" s="43"/>
      <c r="J59" s="55" t="s">
        <v>71</v>
      </c>
      <c r="K59" s="27" t="s">
        <v>6</v>
      </c>
      <c r="M59" s="82"/>
    </row>
    <row r="60" spans="1:13" s="10" customFormat="1" ht="16.5" customHeight="1" x14ac:dyDescent="0.15">
      <c r="A60" s="44"/>
      <c r="B60" s="30"/>
      <c r="C60" s="31"/>
      <c r="D60" s="14"/>
      <c r="E60" s="28"/>
      <c r="F60" s="60"/>
      <c r="G60" s="15"/>
      <c r="H60" s="28"/>
      <c r="I60" s="41"/>
      <c r="J60" s="15"/>
      <c r="K60" s="74"/>
      <c r="M60" s="82"/>
    </row>
    <row r="61" spans="1:13" s="10" customFormat="1" ht="16.5" customHeight="1" x14ac:dyDescent="0.15">
      <c r="A61" s="18">
        <f>A54+1</f>
        <v>14</v>
      </c>
      <c r="B61" s="12">
        <f>MAX(B$7:B59)+1</f>
        <v>44446</v>
      </c>
      <c r="C61" s="19">
        <f>WEEKDAY(B61)</f>
        <v>3</v>
      </c>
      <c r="D61" s="14">
        <v>9.0277777777777776E-2</v>
      </c>
      <c r="E61" s="29" t="s">
        <v>17</v>
      </c>
      <c r="F61" s="64" t="s">
        <v>10</v>
      </c>
      <c r="G61" s="37" t="s">
        <v>123</v>
      </c>
      <c r="H61" s="34"/>
      <c r="I61" s="59"/>
      <c r="J61" s="37"/>
      <c r="K61" s="32"/>
      <c r="L61" s="131"/>
      <c r="M61" s="82"/>
    </row>
    <row r="62" spans="1:13" s="10" customFormat="1" ht="16.5" customHeight="1" x14ac:dyDescent="0.15">
      <c r="A62" s="18"/>
      <c r="B62" s="12"/>
      <c r="C62" s="19"/>
      <c r="D62" s="14">
        <v>0.25</v>
      </c>
      <c r="E62" s="29" t="s">
        <v>113</v>
      </c>
      <c r="F62" s="64" t="s">
        <v>11</v>
      </c>
      <c r="G62" s="37"/>
      <c r="H62" s="34"/>
      <c r="I62" s="59"/>
      <c r="J62" s="37"/>
      <c r="K62" s="32"/>
      <c r="M62" s="82"/>
    </row>
    <row r="63" spans="1:13" s="10" customFormat="1" ht="16.5" customHeight="1" x14ac:dyDescent="0.15">
      <c r="A63" s="18"/>
      <c r="B63" s="12"/>
      <c r="C63" s="19"/>
      <c r="D63" s="14">
        <v>0.41666666666666669</v>
      </c>
      <c r="E63" s="29" t="s">
        <v>113</v>
      </c>
      <c r="F63" s="64" t="s">
        <v>10</v>
      </c>
      <c r="G63" s="37" t="s">
        <v>126</v>
      </c>
      <c r="H63" s="34"/>
      <c r="I63" s="59"/>
      <c r="J63" s="37"/>
      <c r="K63" s="32"/>
      <c r="M63" s="82"/>
    </row>
    <row r="64" spans="1:13" s="10" customFormat="1" ht="16.5" customHeight="1" x14ac:dyDescent="0.15">
      <c r="A64" s="18"/>
      <c r="B64" s="12"/>
      <c r="C64" s="19"/>
      <c r="D64" s="14">
        <v>0.51388888888888895</v>
      </c>
      <c r="E64" s="29" t="s">
        <v>5</v>
      </c>
      <c r="F64" s="64" t="s">
        <v>13</v>
      </c>
      <c r="G64" s="15"/>
      <c r="H64" s="28"/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/>
      <c r="E65" s="33"/>
      <c r="F65" s="64"/>
      <c r="G65" s="15"/>
      <c r="H65" s="28" t="s">
        <v>74</v>
      </c>
      <c r="I65" s="59"/>
      <c r="J65" s="37"/>
      <c r="K65" s="32"/>
      <c r="M65" s="82"/>
    </row>
    <row r="66" spans="1:13" s="10" customFormat="1" ht="16.5" customHeight="1" x14ac:dyDescent="0.15">
      <c r="A66" s="18"/>
      <c r="B66" s="12"/>
      <c r="C66" s="19"/>
      <c r="D66" s="14"/>
      <c r="E66" s="33"/>
      <c r="F66" s="64"/>
      <c r="G66" s="15"/>
      <c r="H66" s="28" t="s">
        <v>75</v>
      </c>
      <c r="I66" s="59"/>
      <c r="J66" s="37"/>
      <c r="K66" s="32"/>
      <c r="M66" s="82"/>
    </row>
    <row r="67" spans="1:13" s="10" customFormat="1" ht="16.5" customHeight="1" thickBot="1" x14ac:dyDescent="0.2">
      <c r="A67" s="47"/>
      <c r="B67" s="48"/>
      <c r="C67" s="49"/>
      <c r="D67" s="50"/>
      <c r="E67" s="51"/>
      <c r="F67" s="65"/>
      <c r="G67" s="51"/>
      <c r="H67" s="52"/>
      <c r="I67" s="53"/>
      <c r="J67" s="51"/>
      <c r="K67" s="54"/>
      <c r="M67" s="82"/>
    </row>
    <row r="68" spans="1:13" s="10" customFormat="1" ht="12.75" customHeight="1" x14ac:dyDescent="0.15">
      <c r="A68" s="120"/>
      <c r="B68" s="121"/>
      <c r="C68" s="122"/>
      <c r="D68" s="129"/>
      <c r="E68" s="15"/>
      <c r="F68" s="15"/>
      <c r="G68" s="15"/>
      <c r="H68" s="28"/>
      <c r="I68" s="41"/>
      <c r="J68" s="15"/>
      <c r="K68" s="28"/>
      <c r="M68" s="82"/>
    </row>
    <row r="69" spans="1:13" s="2" customFormat="1" ht="21.75" customHeight="1" x14ac:dyDescent="0.45">
      <c r="A69" s="111" t="s">
        <v>14</v>
      </c>
      <c r="C69" s="3"/>
      <c r="D69" s="4"/>
      <c r="E69" s="5"/>
      <c r="F69" s="5"/>
      <c r="G69" s="5"/>
      <c r="H69" s="5"/>
      <c r="I69" s="5"/>
      <c r="J69" s="67"/>
      <c r="K69" s="5"/>
      <c r="L69" s="5"/>
      <c r="M69" s="80"/>
    </row>
    <row r="70" spans="1:13" s="2" customFormat="1" ht="22.5" customHeight="1" x14ac:dyDescent="0.5">
      <c r="A70" s="114" t="s">
        <v>100</v>
      </c>
      <c r="C70" s="3"/>
      <c r="D70" s="4"/>
      <c r="E70" s="5"/>
      <c r="F70" s="5"/>
      <c r="G70" s="5"/>
      <c r="H70" s="5"/>
      <c r="I70" s="5"/>
      <c r="J70" s="67"/>
      <c r="K70" s="5"/>
      <c r="L70" s="5"/>
      <c r="M70" s="80"/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77"/>
  <sheetViews>
    <sheetView view="pageBreakPreview" zoomScale="55" zoomScaleNormal="100" zoomScaleSheetLayoutView="55" workbookViewId="0">
      <selection activeCell="H28" sqref="H28"/>
    </sheetView>
  </sheetViews>
  <sheetFormatPr defaultColWidth="9" defaultRowHeight="19.5" x14ac:dyDescent="0.45"/>
  <cols>
    <col min="1" max="1" width="5.5" style="1" customWidth="1"/>
    <col min="2" max="2" width="11.25" style="2" customWidth="1"/>
    <col min="3" max="3" width="8" style="3" customWidth="1"/>
    <col min="4" max="4" width="10.625" style="4" customWidth="1"/>
    <col min="5" max="5" width="6.625" style="5" customWidth="1"/>
    <col min="6" max="6" width="11.25" style="5" customWidth="1"/>
    <col min="7" max="7" width="2.625" style="5" customWidth="1"/>
    <col min="8" max="8" width="3.75" style="5" customWidth="1"/>
    <col min="9" max="9" width="47.625" style="5" customWidth="1"/>
    <col min="10" max="10" width="30.625" style="5" customWidth="1"/>
    <col min="11" max="11" width="2.125" style="5" customWidth="1"/>
    <col min="12" max="12" width="9" style="87"/>
    <col min="13" max="16384" width="9" style="5"/>
  </cols>
  <sheetData>
    <row r="1" spans="1:12" ht="20.25" customHeight="1" x14ac:dyDescent="0.45">
      <c r="J1" s="117" t="s">
        <v>63</v>
      </c>
    </row>
    <row r="2" spans="1:12" ht="7.5" customHeight="1" x14ac:dyDescent="0.45">
      <c r="J2" s="8"/>
    </row>
    <row r="3" spans="1:12" s="9" customFormat="1" ht="27" customHeight="1" x14ac:dyDescent="0.15">
      <c r="A3" s="177" t="s">
        <v>146</v>
      </c>
      <c r="B3" s="178"/>
      <c r="C3" s="178"/>
      <c r="D3" s="178"/>
      <c r="E3" s="178"/>
      <c r="F3" s="178"/>
      <c r="G3" s="178"/>
      <c r="H3" s="178"/>
      <c r="I3" s="178"/>
      <c r="J3" s="178"/>
      <c r="K3" s="88"/>
      <c r="L3" s="89"/>
    </row>
    <row r="4" spans="1:12" s="9" customFormat="1" ht="27" customHeight="1" x14ac:dyDescent="0.1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88"/>
      <c r="L4" s="89"/>
    </row>
    <row r="5" spans="1:12" s="9" customFormat="1" ht="18" customHeight="1" thickBot="1" x14ac:dyDescent="0.2">
      <c r="A5" s="69"/>
      <c r="B5" s="69"/>
      <c r="C5" s="134"/>
      <c r="D5" s="134"/>
      <c r="E5" s="134"/>
      <c r="F5" s="134"/>
      <c r="G5" s="134"/>
      <c r="H5" s="134"/>
      <c r="I5" s="134"/>
      <c r="J5" s="134"/>
      <c r="L5" s="89"/>
    </row>
    <row r="6" spans="1:12" s="67" customFormat="1" ht="21" customHeight="1" x14ac:dyDescent="0.45">
      <c r="A6" s="155"/>
      <c r="B6" s="179" t="s">
        <v>31</v>
      </c>
      <c r="C6" s="180"/>
      <c r="D6" s="161" t="s">
        <v>32</v>
      </c>
      <c r="E6" s="163" t="s">
        <v>33</v>
      </c>
      <c r="F6" s="164"/>
      <c r="G6" s="174" t="s">
        <v>34</v>
      </c>
      <c r="H6" s="174"/>
      <c r="I6" s="174"/>
      <c r="J6" s="175"/>
      <c r="L6" s="87"/>
    </row>
    <row r="7" spans="1:12" s="67" customFormat="1" ht="21" customHeight="1" thickBot="1" x14ac:dyDescent="0.5">
      <c r="A7" s="156"/>
      <c r="B7" s="181"/>
      <c r="C7" s="182"/>
      <c r="D7" s="162"/>
      <c r="E7" s="165"/>
      <c r="F7" s="166"/>
      <c r="G7" s="167"/>
      <c r="H7" s="167"/>
      <c r="I7" s="167"/>
      <c r="J7" s="176"/>
      <c r="L7" s="87"/>
    </row>
    <row r="8" spans="1:12" s="7" customFormat="1" ht="16.5" customHeight="1" thickTop="1" x14ac:dyDescent="0.15">
      <c r="A8" s="11"/>
      <c r="B8" s="12"/>
      <c r="C8" s="13"/>
      <c r="D8" s="14"/>
      <c r="E8" s="15"/>
      <c r="F8" s="60"/>
      <c r="G8" s="15"/>
      <c r="H8" s="16"/>
      <c r="I8" s="17"/>
      <c r="J8" s="73"/>
      <c r="L8" s="90"/>
    </row>
    <row r="9" spans="1:12" s="7" customFormat="1" ht="16.5" customHeight="1" x14ac:dyDescent="0.15">
      <c r="A9" s="18">
        <v>1</v>
      </c>
      <c r="B9" s="91">
        <v>44433</v>
      </c>
      <c r="C9" s="19" t="str">
        <f>TEXT(B9,"ddd")</f>
        <v>Wed</v>
      </c>
      <c r="D9" s="14">
        <v>0.55555555555555558</v>
      </c>
      <c r="E9" s="15" t="s">
        <v>35</v>
      </c>
      <c r="F9" s="92" t="s">
        <v>36</v>
      </c>
      <c r="G9" s="37" t="s">
        <v>132</v>
      </c>
      <c r="H9" s="34"/>
      <c r="I9" s="17"/>
      <c r="J9" s="71"/>
      <c r="L9" s="90"/>
    </row>
    <row r="10" spans="1:12" s="7" customFormat="1" ht="16.5" customHeight="1" x14ac:dyDescent="0.15">
      <c r="A10" s="18"/>
      <c r="B10" s="91"/>
      <c r="C10" s="19"/>
      <c r="D10" s="14">
        <v>0.65972222222222221</v>
      </c>
      <c r="E10" s="15" t="s">
        <v>38</v>
      </c>
      <c r="F10" s="92" t="s">
        <v>130</v>
      </c>
      <c r="G10" s="37"/>
      <c r="H10" s="34"/>
      <c r="I10" s="17"/>
      <c r="J10" s="71"/>
      <c r="L10" s="90"/>
    </row>
    <row r="11" spans="1:12" s="7" customFormat="1" ht="16.5" customHeight="1" x14ac:dyDescent="0.15">
      <c r="A11" s="18"/>
      <c r="B11" s="91"/>
      <c r="C11" s="19"/>
      <c r="D11" s="14">
        <v>0.84722222222222221</v>
      </c>
      <c r="E11" s="15" t="s">
        <v>40</v>
      </c>
      <c r="F11" s="92" t="s">
        <v>130</v>
      </c>
      <c r="G11" s="37" t="s">
        <v>133</v>
      </c>
      <c r="H11" s="34"/>
      <c r="I11" s="17"/>
      <c r="J11" s="71"/>
      <c r="L11" s="90"/>
    </row>
    <row r="12" spans="1:12" s="7" customFormat="1" ht="16.5" customHeight="1" x14ac:dyDescent="0.15">
      <c r="A12" s="18"/>
      <c r="B12" s="12"/>
      <c r="C12" s="19"/>
      <c r="D12" s="14">
        <v>6.9444444444444434E-2</v>
      </c>
      <c r="E12" s="15" t="s">
        <v>38</v>
      </c>
      <c r="F12" s="93" t="s">
        <v>43</v>
      </c>
      <c r="G12" s="37"/>
      <c r="H12" s="16"/>
      <c r="I12" s="17"/>
      <c r="J12" s="71"/>
      <c r="L12" s="90"/>
    </row>
    <row r="13" spans="1:12" s="7" customFormat="1" ht="16.5" customHeight="1" x14ac:dyDescent="0.15">
      <c r="A13" s="18"/>
      <c r="B13" s="12"/>
      <c r="C13" s="19"/>
      <c r="D13" s="14"/>
      <c r="E13" s="15"/>
      <c r="F13" s="93"/>
      <c r="G13" s="37"/>
      <c r="H13" s="34"/>
      <c r="I13" s="17"/>
      <c r="J13" s="71"/>
      <c r="L13" s="90"/>
    </row>
    <row r="14" spans="1:12" s="7" customFormat="1" ht="16.5" customHeight="1" x14ac:dyDescent="0.15">
      <c r="A14" s="21"/>
      <c r="B14" s="22"/>
      <c r="C14" s="23"/>
      <c r="D14" s="24"/>
      <c r="E14" s="25"/>
      <c r="F14" s="61"/>
      <c r="G14" s="25"/>
      <c r="H14" s="26"/>
      <c r="I14" s="36"/>
      <c r="J14" s="94" t="s">
        <v>44</v>
      </c>
      <c r="L14" s="90"/>
    </row>
    <row r="15" spans="1:12" s="7" customFormat="1" ht="16.5" customHeight="1" x14ac:dyDescent="0.15">
      <c r="A15" s="11"/>
      <c r="B15" s="30"/>
      <c r="C15" s="31"/>
      <c r="D15" s="14"/>
      <c r="E15" s="15"/>
      <c r="F15" s="60"/>
      <c r="G15" s="15"/>
      <c r="H15" s="16"/>
      <c r="I15" s="17"/>
      <c r="J15" s="32"/>
      <c r="L15" s="90"/>
    </row>
    <row r="16" spans="1:12" s="7" customFormat="1" ht="16.5" customHeight="1" x14ac:dyDescent="0.15">
      <c r="A16" s="18">
        <f>A9+1</f>
        <v>2</v>
      </c>
      <c r="B16" s="91">
        <f>MAX(B8:B$14)+1</f>
        <v>44434</v>
      </c>
      <c r="C16" s="19" t="str">
        <f>TEXT(B16,"ddd")</f>
        <v>Thu</v>
      </c>
      <c r="D16" s="14" t="s">
        <v>108</v>
      </c>
      <c r="E16" s="15"/>
      <c r="F16" s="92"/>
      <c r="G16" s="37"/>
      <c r="H16" s="34" t="s">
        <v>45</v>
      </c>
      <c r="I16" s="17"/>
      <c r="J16" s="32"/>
      <c r="L16" s="90"/>
    </row>
    <row r="17" spans="1:12" s="7" customFormat="1" ht="16.5" customHeight="1" x14ac:dyDescent="0.15">
      <c r="A17" s="18"/>
      <c r="B17" s="91"/>
      <c r="C17" s="19"/>
      <c r="D17" s="14" t="s">
        <v>109</v>
      </c>
      <c r="E17" s="15"/>
      <c r="F17" s="92"/>
      <c r="G17" s="37"/>
      <c r="H17" s="34" t="s">
        <v>46</v>
      </c>
      <c r="I17" s="17"/>
      <c r="J17" s="32"/>
      <c r="L17" s="90"/>
    </row>
    <row r="18" spans="1:12" s="7" customFormat="1" ht="16.5" customHeight="1" x14ac:dyDescent="0.15">
      <c r="A18" s="18"/>
      <c r="B18" s="91"/>
      <c r="C18" s="19"/>
      <c r="D18" s="14"/>
      <c r="E18" s="15"/>
      <c r="F18" s="92"/>
      <c r="G18" s="37"/>
      <c r="H18" s="34" t="s">
        <v>61</v>
      </c>
      <c r="I18" s="17"/>
      <c r="J18" s="32"/>
      <c r="L18" s="90"/>
    </row>
    <row r="19" spans="1:12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36"/>
      <c r="J19" s="94" t="s">
        <v>44</v>
      </c>
      <c r="L19" s="90"/>
    </row>
    <row r="20" spans="1:12" s="7" customFormat="1" ht="16.5" customHeight="1" x14ac:dyDescent="0.15">
      <c r="A20" s="11"/>
      <c r="B20" s="30"/>
      <c r="C20" s="31"/>
      <c r="D20" s="14"/>
      <c r="E20" s="15"/>
      <c r="F20" s="60"/>
      <c r="G20" s="15"/>
      <c r="H20" s="16"/>
      <c r="I20" s="17"/>
      <c r="J20" s="32"/>
      <c r="L20" s="90"/>
    </row>
    <row r="21" spans="1:12" s="7" customFormat="1" ht="16.5" customHeight="1" x14ac:dyDescent="0.15">
      <c r="A21" s="18">
        <f>A16+1</f>
        <v>3</v>
      </c>
      <c r="B21" s="91">
        <f>MAX(B$8:B19)+1</f>
        <v>44435</v>
      </c>
      <c r="C21" s="19" t="str">
        <f>TEXT(B21,"ddd")</f>
        <v>Fri</v>
      </c>
      <c r="D21" s="14"/>
      <c r="E21" s="33"/>
      <c r="F21" s="60"/>
      <c r="G21" s="37"/>
      <c r="H21" s="34" t="s">
        <v>61</v>
      </c>
      <c r="I21" s="17"/>
      <c r="J21" s="32"/>
      <c r="L21" s="95"/>
    </row>
    <row r="22" spans="1:12" s="7" customFormat="1" ht="16.5" customHeight="1" x14ac:dyDescent="0.15">
      <c r="A22" s="18"/>
      <c r="B22" s="91"/>
      <c r="C22" s="19"/>
      <c r="D22" s="14"/>
      <c r="E22" s="33"/>
      <c r="F22" s="60"/>
      <c r="G22" s="37"/>
      <c r="H22" s="34"/>
      <c r="I22" s="17"/>
      <c r="J22" s="32"/>
      <c r="L22" s="95"/>
    </row>
    <row r="23" spans="1:12" s="7" customFormat="1" ht="16.5" customHeight="1" x14ac:dyDescent="0.15">
      <c r="A23" s="35"/>
      <c r="B23" s="22"/>
      <c r="C23" s="23"/>
      <c r="D23" s="24"/>
      <c r="E23" s="25"/>
      <c r="F23" s="61"/>
      <c r="G23" s="25"/>
      <c r="H23" s="26"/>
      <c r="I23" s="36"/>
      <c r="J23" s="94" t="s">
        <v>44</v>
      </c>
      <c r="L23" s="90"/>
    </row>
    <row r="24" spans="1:12" s="7" customFormat="1" ht="16.5" customHeight="1" x14ac:dyDescent="0.15">
      <c r="A24" s="11"/>
      <c r="B24" s="30"/>
      <c r="C24" s="31"/>
      <c r="D24" s="14"/>
      <c r="E24" s="15"/>
      <c r="F24" s="60"/>
      <c r="G24" s="15"/>
      <c r="H24" s="16"/>
      <c r="I24" s="17"/>
      <c r="J24" s="32"/>
      <c r="L24" s="90"/>
    </row>
    <row r="25" spans="1:12" s="7" customFormat="1" ht="16.5" customHeight="1" x14ac:dyDescent="0.15">
      <c r="A25" s="18">
        <f>A21+1</f>
        <v>4</v>
      </c>
      <c r="B25" s="91">
        <f>MAX(B$8:B23)+1</f>
        <v>44436</v>
      </c>
      <c r="C25" s="19" t="str">
        <f>TEXT(B25,"ddd")</f>
        <v>Sat</v>
      </c>
      <c r="D25" s="14"/>
      <c r="E25" s="33"/>
      <c r="F25" s="60"/>
      <c r="G25" s="37"/>
      <c r="H25" s="34" t="s">
        <v>61</v>
      </c>
      <c r="I25" s="17"/>
      <c r="J25" s="32"/>
      <c r="L25" s="90"/>
    </row>
    <row r="26" spans="1:12" s="7" customFormat="1" ht="16.5" customHeight="1" x14ac:dyDescent="0.15">
      <c r="A26" s="18"/>
      <c r="B26" s="91"/>
      <c r="C26" s="19"/>
      <c r="D26" s="14"/>
      <c r="E26" s="33"/>
      <c r="F26" s="60"/>
      <c r="G26" s="37"/>
      <c r="H26" s="34"/>
      <c r="I26" s="17"/>
      <c r="J26" s="32"/>
      <c r="L26" s="90"/>
    </row>
    <row r="27" spans="1:12" s="7" customFormat="1" ht="16.5" customHeight="1" x14ac:dyDescent="0.15">
      <c r="A27" s="35"/>
      <c r="B27" s="22"/>
      <c r="C27" s="23"/>
      <c r="D27" s="24"/>
      <c r="E27" s="25"/>
      <c r="F27" s="61"/>
      <c r="G27" s="25"/>
      <c r="H27" s="26"/>
      <c r="I27" s="36"/>
      <c r="J27" s="94" t="s">
        <v>44</v>
      </c>
      <c r="L27" s="90"/>
    </row>
    <row r="28" spans="1:12" s="7" customFormat="1" ht="16.5" customHeight="1" x14ac:dyDescent="0.15">
      <c r="A28" s="11"/>
      <c r="B28" s="30"/>
      <c r="C28" s="31"/>
      <c r="D28" s="14"/>
      <c r="E28" s="37"/>
      <c r="F28" s="62"/>
      <c r="G28" s="38"/>
      <c r="H28" s="28"/>
      <c r="I28" s="38"/>
      <c r="J28" s="32"/>
      <c r="L28" s="90"/>
    </row>
    <row r="29" spans="1:12" s="7" customFormat="1" ht="16.5" customHeight="1" x14ac:dyDescent="0.15">
      <c r="A29" s="18">
        <f>A25+1</f>
        <v>5</v>
      </c>
      <c r="B29" s="91">
        <f>MAX(B$8:B25)+1</f>
        <v>44437</v>
      </c>
      <c r="C29" s="19" t="str">
        <f>TEXT(B29,"ddd")</f>
        <v>Sun</v>
      </c>
      <c r="D29" s="14"/>
      <c r="E29" s="33"/>
      <c r="F29" s="60"/>
      <c r="G29" s="15"/>
      <c r="H29" s="34" t="s">
        <v>61</v>
      </c>
      <c r="I29" s="17"/>
      <c r="J29" s="32"/>
      <c r="L29" s="90"/>
    </row>
    <row r="30" spans="1:12" s="7" customFormat="1" ht="16.5" customHeight="1" x14ac:dyDescent="0.15">
      <c r="A30" s="18"/>
      <c r="B30" s="91"/>
      <c r="C30" s="19"/>
      <c r="D30" s="14"/>
      <c r="E30" s="33"/>
      <c r="F30" s="60"/>
      <c r="G30" s="15"/>
      <c r="H30" s="34"/>
      <c r="I30" s="17"/>
      <c r="J30" s="32"/>
      <c r="L30" s="90"/>
    </row>
    <row r="31" spans="1:12" s="7" customFormat="1" ht="16.5" customHeight="1" x14ac:dyDescent="0.15">
      <c r="A31" s="35"/>
      <c r="B31" s="22"/>
      <c r="C31" s="23"/>
      <c r="D31" s="24"/>
      <c r="E31" s="25"/>
      <c r="F31" s="61"/>
      <c r="G31" s="43"/>
      <c r="H31" s="39"/>
      <c r="I31" s="43"/>
      <c r="J31" s="94" t="s">
        <v>44</v>
      </c>
      <c r="L31" s="90"/>
    </row>
    <row r="32" spans="1:12" s="10" customFormat="1" ht="16.5" customHeight="1" x14ac:dyDescent="0.15">
      <c r="A32" s="40"/>
      <c r="B32" s="12"/>
      <c r="C32" s="13"/>
      <c r="D32" s="14"/>
      <c r="E32" s="37"/>
      <c r="F32" s="62"/>
      <c r="G32" s="15"/>
      <c r="H32" s="28"/>
      <c r="I32" s="41"/>
      <c r="J32" s="32"/>
      <c r="L32" s="90"/>
    </row>
    <row r="33" spans="1:12" s="10" customFormat="1" ht="16.5" customHeight="1" x14ac:dyDescent="0.15">
      <c r="A33" s="18">
        <f>A29+1</f>
        <v>6</v>
      </c>
      <c r="B33" s="91">
        <f>MAX(B$8:B29)+1</f>
        <v>44438</v>
      </c>
      <c r="C33" s="19" t="str">
        <f>TEXT(B33,"ddd")</f>
        <v>Mon</v>
      </c>
      <c r="D33" s="14"/>
      <c r="E33" s="33"/>
      <c r="F33" s="62"/>
      <c r="G33" s="37"/>
      <c r="H33" s="34" t="s">
        <v>147</v>
      </c>
      <c r="I33" s="17"/>
      <c r="J33" s="32"/>
      <c r="L33" s="90"/>
    </row>
    <row r="34" spans="1:12" s="10" customFormat="1" ht="16.5" customHeight="1" x14ac:dyDescent="0.15">
      <c r="A34" s="18"/>
      <c r="B34" s="91"/>
      <c r="C34" s="19"/>
      <c r="D34" s="14"/>
      <c r="E34" s="33"/>
      <c r="F34" s="62"/>
      <c r="G34" s="37"/>
      <c r="H34" s="34" t="s">
        <v>61</v>
      </c>
      <c r="I34" s="17"/>
      <c r="J34" s="32"/>
      <c r="L34" s="90"/>
    </row>
    <row r="35" spans="1:12" s="10" customFormat="1" ht="16.5" customHeight="1" x14ac:dyDescent="0.15">
      <c r="A35" s="42"/>
      <c r="B35" s="22"/>
      <c r="C35" s="23"/>
      <c r="D35" s="24"/>
      <c r="E35" s="25"/>
      <c r="F35" s="61"/>
      <c r="G35" s="25"/>
      <c r="H35" s="39"/>
      <c r="I35" s="43"/>
      <c r="J35" s="94" t="s">
        <v>44</v>
      </c>
      <c r="L35" s="90"/>
    </row>
    <row r="36" spans="1:12" s="10" customFormat="1" ht="16.5" customHeight="1" x14ac:dyDescent="0.15">
      <c r="A36" s="44"/>
      <c r="B36" s="30"/>
      <c r="C36" s="31"/>
      <c r="D36" s="14"/>
      <c r="E36" s="15"/>
      <c r="F36" s="60"/>
      <c r="G36" s="15"/>
      <c r="H36" s="28"/>
      <c r="I36" s="41"/>
      <c r="J36" s="32"/>
      <c r="L36" s="90"/>
    </row>
    <row r="37" spans="1:12" s="10" customFormat="1" ht="16.5" customHeight="1" x14ac:dyDescent="0.15">
      <c r="A37" s="18">
        <f>A33+1</f>
        <v>7</v>
      </c>
      <c r="B37" s="91">
        <f>MAX(B$8:B35)+1</f>
        <v>44439</v>
      </c>
      <c r="C37" s="19" t="str">
        <f>TEXT(B37,"ddd")</f>
        <v>Tue</v>
      </c>
      <c r="D37" s="14">
        <v>0.375</v>
      </c>
      <c r="E37" s="33" t="s">
        <v>40</v>
      </c>
      <c r="F37" s="60" t="s">
        <v>47</v>
      </c>
      <c r="G37" s="37" t="s">
        <v>77</v>
      </c>
      <c r="H37" s="34"/>
      <c r="I37" s="17"/>
      <c r="J37" s="58"/>
      <c r="L37" s="90"/>
    </row>
    <row r="38" spans="1:12" s="10" customFormat="1" ht="16.5" customHeight="1" x14ac:dyDescent="0.15">
      <c r="A38" s="18"/>
      <c r="B38" s="91"/>
      <c r="C38" s="19"/>
      <c r="D38" s="14">
        <v>0.38541666666666669</v>
      </c>
      <c r="E38" s="33" t="s">
        <v>38</v>
      </c>
      <c r="F38" s="60" t="s">
        <v>48</v>
      </c>
      <c r="G38" s="37"/>
      <c r="H38" s="34"/>
      <c r="I38" s="17"/>
      <c r="J38" s="58"/>
      <c r="L38" s="90"/>
    </row>
    <row r="39" spans="1:12" s="10" customFormat="1" ht="16.5" customHeight="1" x14ac:dyDescent="0.15">
      <c r="A39" s="18"/>
      <c r="B39" s="91"/>
      <c r="C39" s="19"/>
      <c r="D39" s="14"/>
      <c r="E39" s="20"/>
      <c r="F39" s="60"/>
      <c r="G39" s="37"/>
      <c r="H39" s="34" t="s">
        <v>49</v>
      </c>
      <c r="I39" s="17"/>
      <c r="J39" s="58"/>
      <c r="L39" s="90"/>
    </row>
    <row r="40" spans="1:12" s="10" customFormat="1" ht="16.5" customHeight="1" x14ac:dyDescent="0.15">
      <c r="A40" s="18"/>
      <c r="B40" s="91"/>
      <c r="C40" s="19"/>
      <c r="D40" s="14"/>
      <c r="E40" s="20"/>
      <c r="F40" s="60"/>
      <c r="G40" s="37"/>
      <c r="H40" s="34" t="s">
        <v>61</v>
      </c>
      <c r="I40" s="17"/>
      <c r="J40" s="58"/>
      <c r="L40" s="90"/>
    </row>
    <row r="41" spans="1:12" s="10" customFormat="1" ht="16.5" customHeight="1" x14ac:dyDescent="0.15">
      <c r="A41" s="45"/>
      <c r="B41" s="22"/>
      <c r="C41" s="23"/>
      <c r="D41" s="24"/>
      <c r="E41" s="46"/>
      <c r="F41" s="63"/>
      <c r="G41" s="25"/>
      <c r="H41" s="39"/>
      <c r="I41" s="43"/>
      <c r="J41" s="94" t="s">
        <v>50</v>
      </c>
      <c r="L41" s="90"/>
    </row>
    <row r="42" spans="1:12" s="10" customFormat="1" ht="16.5" customHeight="1" x14ac:dyDescent="0.15">
      <c r="A42" s="44"/>
      <c r="B42" s="30"/>
      <c r="C42" s="31"/>
      <c r="D42" s="14"/>
      <c r="E42" s="15"/>
      <c r="F42" s="60"/>
      <c r="G42" s="15"/>
      <c r="H42" s="28"/>
      <c r="I42" s="41"/>
      <c r="J42" s="32"/>
      <c r="L42" s="90"/>
    </row>
    <row r="43" spans="1:12" s="10" customFormat="1" ht="16.5" customHeight="1" x14ac:dyDescent="0.15">
      <c r="A43" s="18">
        <f>A37+1</f>
        <v>8</v>
      </c>
      <c r="B43" s="91">
        <f>MAX(B$8:B41)+1</f>
        <v>44440</v>
      </c>
      <c r="C43" s="19" t="str">
        <f>TEXT(B43,"ddd")</f>
        <v>Wed</v>
      </c>
      <c r="D43" s="14" t="s">
        <v>110</v>
      </c>
      <c r="E43" s="20"/>
      <c r="F43" s="60"/>
      <c r="G43" s="37"/>
      <c r="H43" s="34" t="s">
        <v>61</v>
      </c>
      <c r="I43" s="17"/>
      <c r="J43" s="58"/>
      <c r="L43" s="90"/>
    </row>
    <row r="44" spans="1:12" s="10" customFormat="1" ht="16.5" customHeight="1" x14ac:dyDescent="0.15">
      <c r="A44" s="18"/>
      <c r="B44" s="91"/>
      <c r="C44" s="19"/>
      <c r="D44" s="14"/>
      <c r="E44" s="20"/>
      <c r="F44" s="60"/>
      <c r="G44" s="37"/>
      <c r="H44" s="34"/>
      <c r="I44" s="17"/>
      <c r="J44" s="58"/>
      <c r="L44" s="90"/>
    </row>
    <row r="45" spans="1:12" s="10" customFormat="1" ht="16.5" customHeight="1" x14ac:dyDescent="0.15">
      <c r="A45" s="45"/>
      <c r="B45" s="22"/>
      <c r="C45" s="23"/>
      <c r="D45" s="24"/>
      <c r="E45" s="46"/>
      <c r="F45" s="63"/>
      <c r="G45" s="25"/>
      <c r="H45" s="39"/>
      <c r="I45" s="43"/>
      <c r="J45" s="94" t="s">
        <v>50</v>
      </c>
      <c r="L45" s="90"/>
    </row>
    <row r="46" spans="1:12" s="10" customFormat="1" ht="16.5" customHeight="1" x14ac:dyDescent="0.15">
      <c r="A46" s="40"/>
      <c r="B46" s="12"/>
      <c r="C46" s="13"/>
      <c r="D46" s="14"/>
      <c r="E46" s="37"/>
      <c r="F46" s="62"/>
      <c r="G46" s="15"/>
      <c r="H46" s="28"/>
      <c r="I46" s="41"/>
      <c r="J46" s="32"/>
      <c r="L46" s="90"/>
    </row>
    <row r="47" spans="1:12" s="10" customFormat="1" ht="16.5" customHeight="1" x14ac:dyDescent="0.15">
      <c r="A47" s="18">
        <f>A43+1</f>
        <v>9</v>
      </c>
      <c r="B47" s="91">
        <f>MAX(B$8:B43)+1</f>
        <v>44441</v>
      </c>
      <c r="C47" s="19" t="str">
        <f>TEXT(B47,"ddd")</f>
        <v>Thu</v>
      </c>
      <c r="D47" s="14" t="s">
        <v>110</v>
      </c>
      <c r="E47" s="33"/>
      <c r="F47" s="60"/>
      <c r="G47" s="37"/>
      <c r="H47" s="34" t="s">
        <v>61</v>
      </c>
      <c r="I47" s="17"/>
      <c r="J47" s="32"/>
      <c r="L47" s="90"/>
    </row>
    <row r="48" spans="1:12" s="10" customFormat="1" ht="16.5" customHeight="1" x14ac:dyDescent="0.15">
      <c r="A48" s="18"/>
      <c r="B48" s="91"/>
      <c r="C48" s="19"/>
      <c r="D48" s="14"/>
      <c r="E48" s="33"/>
      <c r="F48" s="60"/>
      <c r="G48" s="37"/>
      <c r="H48" s="34"/>
      <c r="I48" s="17"/>
      <c r="J48" s="32"/>
      <c r="L48" s="90"/>
    </row>
    <row r="49" spans="1:12" s="10" customFormat="1" ht="16.5" customHeight="1" x14ac:dyDescent="0.15">
      <c r="A49" s="42"/>
      <c r="B49" s="22"/>
      <c r="C49" s="23"/>
      <c r="D49" s="24"/>
      <c r="E49" s="25"/>
      <c r="F49" s="61"/>
      <c r="G49" s="25"/>
      <c r="H49" s="39"/>
      <c r="I49" s="43"/>
      <c r="J49" s="94" t="s">
        <v>50</v>
      </c>
      <c r="L49" s="90"/>
    </row>
    <row r="50" spans="1:12" s="10" customFormat="1" ht="16.5" customHeight="1" x14ac:dyDescent="0.15">
      <c r="A50" s="44"/>
      <c r="B50" s="30"/>
      <c r="C50" s="31"/>
      <c r="D50" s="14"/>
      <c r="E50" s="15"/>
      <c r="F50" s="66"/>
      <c r="G50" s="15"/>
      <c r="H50" s="28"/>
      <c r="I50" s="41"/>
      <c r="J50" s="32"/>
      <c r="L50" s="90"/>
    </row>
    <row r="51" spans="1:12" s="10" customFormat="1" ht="16.5" customHeight="1" x14ac:dyDescent="0.15">
      <c r="A51" s="18">
        <f>A47+1</f>
        <v>10</v>
      </c>
      <c r="B51" s="91">
        <f>MAX(B$8:B49)+1</f>
        <v>44442</v>
      </c>
      <c r="C51" s="19" t="str">
        <f>TEXT(B51,"ddd")</f>
        <v>Fri</v>
      </c>
      <c r="D51" s="14" t="s">
        <v>110</v>
      </c>
      <c r="E51" s="33"/>
      <c r="F51" s="60"/>
      <c r="G51" s="37"/>
      <c r="H51" s="34" t="s">
        <v>61</v>
      </c>
      <c r="I51" s="17"/>
      <c r="J51" s="32"/>
      <c r="L51" s="90"/>
    </row>
    <row r="52" spans="1:12" s="10" customFormat="1" ht="16.5" customHeight="1" x14ac:dyDescent="0.15">
      <c r="A52" s="18"/>
      <c r="B52" s="91"/>
      <c r="C52" s="19"/>
      <c r="D52" s="14"/>
      <c r="E52" s="33"/>
      <c r="F52" s="60"/>
      <c r="G52" s="37"/>
      <c r="H52" s="34"/>
      <c r="I52" s="17"/>
      <c r="J52" s="32"/>
      <c r="L52" s="90"/>
    </row>
    <row r="53" spans="1:12" s="10" customFormat="1" ht="16.5" customHeight="1" x14ac:dyDescent="0.15">
      <c r="A53" s="45"/>
      <c r="B53" s="22"/>
      <c r="C53" s="23"/>
      <c r="D53" s="24"/>
      <c r="E53" s="46"/>
      <c r="F53" s="63"/>
      <c r="G53" s="25"/>
      <c r="H53" s="39"/>
      <c r="I53" s="43"/>
      <c r="J53" s="94" t="s">
        <v>50</v>
      </c>
      <c r="L53" s="90"/>
    </row>
    <row r="54" spans="1:12" s="10" customFormat="1" ht="16.5" customHeight="1" x14ac:dyDescent="0.15">
      <c r="A54" s="123"/>
      <c r="B54" s="124"/>
      <c r="C54" s="125"/>
      <c r="D54" s="96"/>
      <c r="E54" s="97"/>
      <c r="F54" s="98"/>
      <c r="G54" s="97"/>
      <c r="H54" s="97"/>
      <c r="I54" s="97"/>
      <c r="J54" s="99"/>
      <c r="L54" s="90"/>
    </row>
    <row r="55" spans="1:12" s="10" customFormat="1" ht="16.5" customHeight="1" x14ac:dyDescent="0.15">
      <c r="A55" s="18">
        <f>A51+1</f>
        <v>11</v>
      </c>
      <c r="B55" s="91">
        <f>MAX(B$8:B53)+1</f>
        <v>44443</v>
      </c>
      <c r="C55" s="19" t="str">
        <f>TEXT(B55,"ddd")</f>
        <v>Sat</v>
      </c>
      <c r="D55" s="14" t="s">
        <v>110</v>
      </c>
      <c r="E55" s="33"/>
      <c r="F55" s="60"/>
      <c r="G55" s="37"/>
      <c r="H55" s="34" t="s">
        <v>61</v>
      </c>
      <c r="I55" s="17"/>
      <c r="J55" s="99"/>
      <c r="L55" s="90"/>
    </row>
    <row r="56" spans="1:12" s="10" customFormat="1" ht="16.5" customHeight="1" x14ac:dyDescent="0.15">
      <c r="A56" s="18"/>
      <c r="B56" s="91"/>
      <c r="C56" s="19"/>
      <c r="D56" s="14"/>
      <c r="E56" s="33"/>
      <c r="F56" s="60"/>
      <c r="G56" s="37"/>
      <c r="H56" s="34"/>
      <c r="I56" s="100"/>
      <c r="J56" s="99"/>
      <c r="L56" s="90"/>
    </row>
    <row r="57" spans="1:12" s="10" customFormat="1" ht="16.5" customHeight="1" x14ac:dyDescent="0.15">
      <c r="A57" s="126"/>
      <c r="B57" s="127"/>
      <c r="C57" s="128"/>
      <c r="D57" s="14"/>
      <c r="E57" s="100"/>
      <c r="F57" s="101"/>
      <c r="G57" s="100"/>
      <c r="H57" s="34"/>
      <c r="I57" s="100"/>
      <c r="J57" s="94" t="s">
        <v>50</v>
      </c>
      <c r="L57" s="90"/>
    </row>
    <row r="58" spans="1:12" s="10" customFormat="1" ht="16.5" customHeight="1" x14ac:dyDescent="0.15">
      <c r="A58" s="44"/>
      <c r="B58" s="30"/>
      <c r="C58" s="31"/>
      <c r="D58" s="96"/>
      <c r="E58" s="97"/>
      <c r="F58" s="98"/>
      <c r="G58" s="97"/>
      <c r="H58" s="97"/>
      <c r="I58" s="97"/>
      <c r="J58" s="99"/>
      <c r="L58" s="90"/>
    </row>
    <row r="59" spans="1:12" s="10" customFormat="1" ht="16.5" customHeight="1" x14ac:dyDescent="0.15">
      <c r="A59" s="18">
        <v>12</v>
      </c>
      <c r="B59" s="91">
        <f>MAX(B$8:B57)+1</f>
        <v>44444</v>
      </c>
      <c r="C59" s="19" t="str">
        <f>TEXT(B59,"ddd")</f>
        <v>Sun</v>
      </c>
      <c r="D59" s="14" t="s">
        <v>110</v>
      </c>
      <c r="E59" s="33"/>
      <c r="F59" s="60"/>
      <c r="G59" s="37"/>
      <c r="H59" s="34" t="s">
        <v>61</v>
      </c>
      <c r="I59" s="17"/>
      <c r="J59" s="99"/>
      <c r="L59" s="90"/>
    </row>
    <row r="60" spans="1:12" s="10" customFormat="1" ht="16.5" customHeight="1" x14ac:dyDescent="0.15">
      <c r="A60" s="18"/>
      <c r="B60" s="91"/>
      <c r="C60" s="19"/>
      <c r="D60" s="14"/>
      <c r="E60" s="33"/>
      <c r="F60" s="60"/>
      <c r="G60" s="37"/>
      <c r="H60" s="34"/>
      <c r="I60" s="17"/>
      <c r="J60" s="99"/>
      <c r="L60" s="90"/>
    </row>
    <row r="61" spans="1:12" s="10" customFormat="1" ht="16.5" customHeight="1" x14ac:dyDescent="0.15">
      <c r="A61" s="126"/>
      <c r="B61" s="127"/>
      <c r="C61" s="128"/>
      <c r="D61" s="24"/>
      <c r="E61" s="100"/>
      <c r="F61" s="101"/>
      <c r="G61" s="100"/>
      <c r="H61" s="34"/>
      <c r="I61" s="100"/>
      <c r="J61" s="94" t="s">
        <v>50</v>
      </c>
      <c r="L61" s="90"/>
    </row>
    <row r="62" spans="1:12" s="10" customFormat="1" ht="16.5" customHeight="1" x14ac:dyDescent="0.15">
      <c r="A62" s="44"/>
      <c r="B62" s="30"/>
      <c r="C62" s="31"/>
      <c r="D62" s="105"/>
      <c r="E62" s="97"/>
      <c r="F62" s="98"/>
      <c r="G62" s="97"/>
      <c r="H62" s="97"/>
      <c r="I62" s="97"/>
      <c r="J62" s="99"/>
      <c r="L62" s="90"/>
    </row>
    <row r="63" spans="1:12" s="10" customFormat="1" ht="16.5" customHeight="1" x14ac:dyDescent="0.15">
      <c r="A63" s="18">
        <v>13</v>
      </c>
      <c r="B63" s="91">
        <f>MAX(B$8:B59)+1</f>
        <v>44445</v>
      </c>
      <c r="C63" s="19" t="str">
        <f>TEXT(B63,"ddd")</f>
        <v>Mon</v>
      </c>
      <c r="D63" s="14">
        <v>0.4375</v>
      </c>
      <c r="E63" s="33" t="s">
        <v>40</v>
      </c>
      <c r="F63" s="60" t="s">
        <v>48</v>
      </c>
      <c r="G63" s="37" t="s">
        <v>135</v>
      </c>
      <c r="H63" s="34"/>
      <c r="I63" s="100"/>
      <c r="J63" s="99"/>
      <c r="L63" s="90"/>
    </row>
    <row r="64" spans="1:12" s="10" customFormat="1" ht="16.5" customHeight="1" x14ac:dyDescent="0.15">
      <c r="A64" s="18"/>
      <c r="B64" s="91"/>
      <c r="C64" s="19"/>
      <c r="D64" s="14">
        <v>0.44791666666666669</v>
      </c>
      <c r="E64" s="33" t="s">
        <v>38</v>
      </c>
      <c r="F64" s="60" t="s">
        <v>47</v>
      </c>
      <c r="G64" s="37"/>
      <c r="H64" s="34"/>
      <c r="I64" s="100"/>
      <c r="J64" s="99"/>
      <c r="L64" s="90"/>
    </row>
    <row r="65" spans="1:12" s="10" customFormat="1" ht="16.5" customHeight="1" x14ac:dyDescent="0.15">
      <c r="A65" s="18"/>
      <c r="B65" s="91"/>
      <c r="C65" s="19"/>
      <c r="D65" s="14" t="s">
        <v>109</v>
      </c>
      <c r="E65" s="33"/>
      <c r="F65" s="60"/>
      <c r="G65" s="37"/>
      <c r="H65" s="34" t="s">
        <v>55</v>
      </c>
      <c r="I65" s="100"/>
      <c r="J65" s="99"/>
      <c r="L65" s="90"/>
    </row>
    <row r="66" spans="1:12" s="10" customFormat="1" ht="16.5" customHeight="1" x14ac:dyDescent="0.15">
      <c r="A66" s="45"/>
      <c r="B66" s="22"/>
      <c r="C66" s="23"/>
      <c r="D66" s="102"/>
      <c r="E66" s="103"/>
      <c r="F66" s="104"/>
      <c r="G66" s="103"/>
      <c r="H66" s="103"/>
      <c r="I66" s="103"/>
      <c r="J66" s="94" t="s">
        <v>83</v>
      </c>
      <c r="L66" s="90"/>
    </row>
    <row r="67" spans="1:12" s="10" customFormat="1" ht="16.5" customHeight="1" x14ac:dyDescent="0.15">
      <c r="A67" s="44"/>
      <c r="B67" s="30"/>
      <c r="C67" s="31"/>
      <c r="D67" s="105"/>
      <c r="E67" s="100"/>
      <c r="F67" s="101"/>
      <c r="G67" s="100"/>
      <c r="H67" s="100"/>
      <c r="I67" s="100"/>
      <c r="J67" s="99"/>
      <c r="L67" s="90"/>
    </row>
    <row r="68" spans="1:12" s="10" customFormat="1" ht="16.5" customHeight="1" x14ac:dyDescent="0.15">
      <c r="A68" s="18">
        <v>14</v>
      </c>
      <c r="B68" s="91">
        <f>MAX(B$8:B66)+1</f>
        <v>44446</v>
      </c>
      <c r="C68" s="19" t="str">
        <f>TEXT(B68,"ddd")</f>
        <v>Tue</v>
      </c>
      <c r="D68" s="14">
        <v>0.11805555555555557</v>
      </c>
      <c r="E68" s="15" t="s">
        <v>40</v>
      </c>
      <c r="F68" s="93" t="s">
        <v>43</v>
      </c>
      <c r="G68" s="37" t="s">
        <v>137</v>
      </c>
      <c r="H68" s="16"/>
      <c r="I68" s="17"/>
      <c r="J68" s="99"/>
      <c r="L68" s="90"/>
    </row>
    <row r="69" spans="1:12" s="10" customFormat="1" ht="16.5" customHeight="1" x14ac:dyDescent="0.15">
      <c r="A69" s="18"/>
      <c r="B69" s="12"/>
      <c r="C69" s="19"/>
      <c r="D69" s="14">
        <v>0.27777777777777779</v>
      </c>
      <c r="E69" s="15" t="s">
        <v>38</v>
      </c>
      <c r="F69" s="92" t="s">
        <v>130</v>
      </c>
      <c r="G69" s="15"/>
      <c r="H69" s="16"/>
      <c r="I69" s="17"/>
      <c r="J69" s="99"/>
      <c r="L69" s="90"/>
    </row>
    <row r="70" spans="1:12" s="10" customFormat="1" ht="16.5" customHeight="1" x14ac:dyDescent="0.15">
      <c r="A70" s="18"/>
      <c r="B70" s="12"/>
      <c r="C70" s="19"/>
      <c r="D70" s="14">
        <v>0.41666666666666669</v>
      </c>
      <c r="E70" s="15" t="s">
        <v>35</v>
      </c>
      <c r="F70" s="92" t="s">
        <v>130</v>
      </c>
      <c r="G70" s="37" t="s">
        <v>138</v>
      </c>
      <c r="H70" s="16"/>
      <c r="I70" s="17"/>
      <c r="J70" s="99"/>
      <c r="L70" s="90"/>
    </row>
    <row r="71" spans="1:12" s="10" customFormat="1" ht="16.5" customHeight="1" x14ac:dyDescent="0.15">
      <c r="A71" s="18"/>
      <c r="B71" s="12"/>
      <c r="C71" s="19"/>
      <c r="D71" s="14">
        <v>0.51388888888888895</v>
      </c>
      <c r="E71" s="15" t="s">
        <v>38</v>
      </c>
      <c r="F71" s="92" t="s">
        <v>36</v>
      </c>
      <c r="G71" s="37"/>
      <c r="H71" s="16"/>
      <c r="I71" s="17"/>
      <c r="J71" s="99"/>
      <c r="L71" s="90"/>
    </row>
    <row r="72" spans="1:12" s="10" customFormat="1" ht="16.5" customHeight="1" x14ac:dyDescent="0.15">
      <c r="A72" s="18"/>
      <c r="B72" s="12"/>
      <c r="C72" s="19"/>
      <c r="D72" s="14"/>
      <c r="E72" s="15"/>
      <c r="F72" s="92"/>
      <c r="G72" s="37"/>
      <c r="H72" s="34" t="s">
        <v>88</v>
      </c>
      <c r="I72" s="17"/>
      <c r="J72" s="99"/>
      <c r="L72" s="90"/>
    </row>
    <row r="73" spans="1:12" s="10" customFormat="1" ht="16.5" customHeight="1" x14ac:dyDescent="0.15">
      <c r="A73" s="18"/>
      <c r="B73" s="12"/>
      <c r="C73" s="19"/>
      <c r="D73" s="14"/>
      <c r="E73" s="15"/>
      <c r="F73" s="92"/>
      <c r="G73" s="37"/>
      <c r="H73" s="95" t="s">
        <v>89</v>
      </c>
      <c r="I73" s="17"/>
      <c r="J73" s="99"/>
      <c r="L73" s="90"/>
    </row>
    <row r="74" spans="1:12" s="10" customFormat="1" ht="16.5" customHeight="1" thickBot="1" x14ac:dyDescent="0.2">
      <c r="A74" s="47"/>
      <c r="B74" s="48"/>
      <c r="C74" s="49"/>
      <c r="D74" s="106"/>
      <c r="E74" s="107"/>
      <c r="F74" s="108"/>
      <c r="G74" s="107"/>
      <c r="H74" s="107"/>
      <c r="I74" s="107"/>
      <c r="J74" s="109"/>
      <c r="L74" s="90"/>
    </row>
    <row r="75" spans="1:12" s="10" customFormat="1" ht="16.5" customHeight="1" x14ac:dyDescent="0.15">
      <c r="A75" s="120"/>
      <c r="B75" s="121"/>
      <c r="C75" s="122"/>
      <c r="D75" s="100"/>
      <c r="E75" s="100"/>
      <c r="F75" s="100"/>
      <c r="G75" s="100"/>
      <c r="H75" s="100"/>
      <c r="I75" s="100"/>
      <c r="J75" s="100"/>
      <c r="L75" s="90"/>
    </row>
    <row r="76" spans="1:12" ht="16.5" customHeight="1" x14ac:dyDescent="0.45">
      <c r="A76" s="111" t="s">
        <v>59</v>
      </c>
    </row>
    <row r="77" spans="1:12" ht="22.5" x14ac:dyDescent="0.5">
      <c r="A77" s="114" t="s">
        <v>107</v>
      </c>
    </row>
  </sheetData>
  <mergeCells count="6">
    <mergeCell ref="A3:J4"/>
    <mergeCell ref="A6:A7"/>
    <mergeCell ref="B6:C7"/>
    <mergeCell ref="D6:D7"/>
    <mergeCell ref="E6:F7"/>
    <mergeCell ref="G6:J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69"/>
  <sheetViews>
    <sheetView view="pageBreakPreview" zoomScaleNormal="100" zoomScaleSheetLayoutView="100" workbookViewId="0">
      <selection activeCell="H38" sqref="H3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142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30"/>
      <c r="D4" s="130"/>
      <c r="E4" s="130"/>
      <c r="F4" s="130"/>
      <c r="G4" s="130"/>
      <c r="H4" s="130"/>
      <c r="I4" s="130"/>
      <c r="J4" s="130"/>
      <c r="K4" s="130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44426</v>
      </c>
      <c r="C8" s="19">
        <f>WEEKDAY(B8)</f>
        <v>4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11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10</v>
      </c>
      <c r="G10" s="37" t="s">
        <v>115</v>
      </c>
      <c r="H10" s="16"/>
      <c r="I10" s="17"/>
      <c r="J10" s="57"/>
      <c r="K10" s="71"/>
      <c r="L10" s="131"/>
      <c r="M10" s="78"/>
    </row>
    <row r="11" spans="1:13" s="7" customFormat="1" ht="16.5" customHeight="1" x14ac:dyDescent="0.15">
      <c r="A11" s="18"/>
      <c r="B11" s="12"/>
      <c r="C11" s="19"/>
      <c r="D11" s="14">
        <v>6.9444444444444434E-2</v>
      </c>
      <c r="E11" s="20" t="s">
        <v>17</v>
      </c>
      <c r="F11" s="60" t="s">
        <v>11</v>
      </c>
      <c r="G11" s="37"/>
      <c r="H11" s="16"/>
      <c r="I11" s="17"/>
      <c r="J11" s="57"/>
      <c r="K11" s="71"/>
      <c r="M11" s="78"/>
    </row>
    <row r="12" spans="1:13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/>
      <c r="I12" s="17"/>
      <c r="J12" s="57"/>
      <c r="K12" s="71"/>
      <c r="M12" s="78"/>
    </row>
    <row r="13" spans="1:13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36"/>
      <c r="J13" s="55" t="s">
        <v>15</v>
      </c>
      <c r="K13" s="72" t="s">
        <v>21</v>
      </c>
      <c r="M13" s="78"/>
    </row>
    <row r="14" spans="1:13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7"/>
      <c r="J14" s="15"/>
      <c r="K14" s="32"/>
      <c r="M14" s="78"/>
    </row>
    <row r="15" spans="1:13" s="7" customFormat="1" ht="16.5" customHeight="1" x14ac:dyDescent="0.15">
      <c r="A15" s="18">
        <f>A8+1</f>
        <v>2</v>
      </c>
      <c r="B15" s="12">
        <f>MAX(B7:B$13)+1</f>
        <v>44427</v>
      </c>
      <c r="C15" s="19">
        <f>WEEKDAY(B15)</f>
        <v>5</v>
      </c>
      <c r="D15" s="14" t="s">
        <v>101</v>
      </c>
      <c r="E15" s="20"/>
      <c r="F15" s="60"/>
      <c r="G15" s="37"/>
      <c r="H15" s="34" t="s">
        <v>16</v>
      </c>
      <c r="I15" s="17"/>
      <c r="J15" s="15"/>
      <c r="K15" s="32"/>
      <c r="M15" s="79"/>
    </row>
    <row r="16" spans="1:13" s="7" customFormat="1" ht="16.5" customHeight="1" x14ac:dyDescent="0.15">
      <c r="A16" s="18"/>
      <c r="B16" s="12"/>
      <c r="C16" s="19"/>
      <c r="D16" s="14" t="s">
        <v>102</v>
      </c>
      <c r="E16" s="20"/>
      <c r="F16" s="60"/>
      <c r="G16" s="37"/>
      <c r="H16" s="34" t="s">
        <v>24</v>
      </c>
      <c r="I16" s="17"/>
      <c r="J16" s="15"/>
      <c r="K16" s="32"/>
      <c r="M16" s="79"/>
    </row>
    <row r="17" spans="1:13" s="7" customFormat="1" ht="16.5" customHeight="1" x14ac:dyDescent="0.15">
      <c r="A17" s="18"/>
      <c r="B17" s="12"/>
      <c r="C17" s="19"/>
      <c r="D17" s="14"/>
      <c r="E17" s="20"/>
      <c r="F17" s="60"/>
      <c r="G17" s="37"/>
      <c r="H17" s="34" t="s">
        <v>104</v>
      </c>
      <c r="I17" s="17"/>
      <c r="J17" s="15"/>
      <c r="K17" s="32"/>
      <c r="M17" s="79"/>
    </row>
    <row r="18" spans="1:13" s="7" customFormat="1" ht="16.5" customHeight="1" x14ac:dyDescent="0.15">
      <c r="A18" s="35"/>
      <c r="B18" s="22"/>
      <c r="C18" s="70"/>
      <c r="D18" s="24"/>
      <c r="E18" s="25"/>
      <c r="F18" s="61"/>
      <c r="G18" s="25"/>
      <c r="H18" s="26"/>
      <c r="I18" s="36"/>
      <c r="J18" s="55" t="s">
        <v>15</v>
      </c>
      <c r="K18" s="72" t="s">
        <v>21</v>
      </c>
      <c r="M18" s="78"/>
    </row>
    <row r="19" spans="1:13" s="7" customFormat="1" ht="16.5" customHeight="1" x14ac:dyDescent="0.15">
      <c r="A19" s="11"/>
      <c r="B19" s="30"/>
      <c r="C19" s="112"/>
      <c r="D19" s="14"/>
      <c r="E19" s="15"/>
      <c r="F19" s="60"/>
      <c r="G19" s="15"/>
      <c r="H19" s="16"/>
      <c r="I19" s="17"/>
      <c r="J19" s="15"/>
      <c r="K19" s="32"/>
      <c r="M19" s="78"/>
    </row>
    <row r="20" spans="1:13" s="7" customFormat="1" ht="16.5" customHeight="1" x14ac:dyDescent="0.15">
      <c r="A20" s="18">
        <f>A15+1</f>
        <v>3</v>
      </c>
      <c r="B20" s="12">
        <f>MAX(B$7:B15)+1</f>
        <v>44428</v>
      </c>
      <c r="C20" s="19">
        <f>WEEKDAY(B20)</f>
        <v>6</v>
      </c>
      <c r="D20" s="14" t="s">
        <v>103</v>
      </c>
      <c r="E20" s="33"/>
      <c r="F20" s="60"/>
      <c r="G20" s="37"/>
      <c r="H20" s="34" t="s">
        <v>104</v>
      </c>
      <c r="I20" s="17"/>
      <c r="J20" s="15"/>
      <c r="K20" s="32"/>
      <c r="M20" s="78"/>
    </row>
    <row r="21" spans="1:13" s="7" customFormat="1" ht="16.5" customHeight="1" x14ac:dyDescent="0.15">
      <c r="A21" s="35"/>
      <c r="B21" s="22"/>
      <c r="C21" s="23"/>
      <c r="D21" s="24"/>
      <c r="E21" s="25"/>
      <c r="F21" s="61"/>
      <c r="G21" s="25"/>
      <c r="H21" s="26"/>
      <c r="I21" s="36"/>
      <c r="J21" s="55" t="s">
        <v>15</v>
      </c>
      <c r="K21" s="72" t="s">
        <v>21</v>
      </c>
      <c r="M21" s="78"/>
    </row>
    <row r="22" spans="1:13" s="7" customFormat="1" ht="16.5" customHeight="1" x14ac:dyDescent="0.15">
      <c r="A22" s="11"/>
      <c r="B22" s="30"/>
      <c r="C22" s="31"/>
      <c r="D22" s="14"/>
      <c r="E22" s="37"/>
      <c r="F22" s="62"/>
      <c r="G22" s="38"/>
      <c r="H22" s="28"/>
      <c r="I22" s="38"/>
      <c r="J22" s="15"/>
      <c r="K22" s="32"/>
      <c r="M22" s="78"/>
    </row>
    <row r="23" spans="1:13" s="7" customFormat="1" ht="16.5" customHeight="1" x14ac:dyDescent="0.15">
      <c r="A23" s="18">
        <f>A20+1</f>
        <v>4</v>
      </c>
      <c r="B23" s="12">
        <f>MAX(B$7:B20)+1</f>
        <v>44429</v>
      </c>
      <c r="C23" s="19">
        <f>WEEKDAY(B23)</f>
        <v>7</v>
      </c>
      <c r="D23" s="14" t="s">
        <v>103</v>
      </c>
      <c r="E23" s="33"/>
      <c r="F23" s="60"/>
      <c r="G23" s="37"/>
      <c r="H23" s="34" t="s">
        <v>104</v>
      </c>
      <c r="I23" s="37"/>
      <c r="J23" s="15"/>
      <c r="K23" s="32"/>
      <c r="M23" s="78"/>
    </row>
    <row r="24" spans="1:13" s="7" customFormat="1" ht="16.5" customHeight="1" x14ac:dyDescent="0.15">
      <c r="A24" s="35"/>
      <c r="B24" s="22"/>
      <c r="C24" s="23"/>
      <c r="D24" s="24"/>
      <c r="E24" s="25"/>
      <c r="F24" s="61"/>
      <c r="G24" s="43"/>
      <c r="H24" s="39"/>
      <c r="I24" s="43"/>
      <c r="J24" s="55" t="s">
        <v>15</v>
      </c>
      <c r="K24" s="27" t="s">
        <v>6</v>
      </c>
      <c r="M24" s="78"/>
    </row>
    <row r="25" spans="1:13" s="10" customFormat="1" ht="16.5" customHeight="1" x14ac:dyDescent="0.15">
      <c r="A25" s="40"/>
      <c r="B25" s="12"/>
      <c r="C25" s="13"/>
      <c r="D25" s="14"/>
      <c r="E25" s="37"/>
      <c r="F25" s="62"/>
      <c r="G25" s="15"/>
      <c r="H25" s="28"/>
      <c r="I25" s="41"/>
      <c r="J25" s="15"/>
      <c r="K25" s="32"/>
      <c r="M25" s="82"/>
    </row>
    <row r="26" spans="1:13" s="10" customFormat="1" ht="16.5" customHeight="1" x14ac:dyDescent="0.15">
      <c r="A26" s="18">
        <f>A23+1</f>
        <v>5</v>
      </c>
      <c r="B26" s="12">
        <f>MAX(B$7:B23)+1</f>
        <v>44430</v>
      </c>
      <c r="C26" s="56">
        <f>WEEKDAY(B26)</f>
        <v>1</v>
      </c>
      <c r="D26" s="14" t="s">
        <v>103</v>
      </c>
      <c r="E26" s="33"/>
      <c r="F26" s="60"/>
      <c r="G26" s="37"/>
      <c r="H26" s="34" t="s">
        <v>104</v>
      </c>
      <c r="I26" s="41"/>
      <c r="J26" s="15"/>
      <c r="K26" s="32"/>
      <c r="L26" s="132"/>
      <c r="M26" s="82"/>
    </row>
    <row r="27" spans="1:13" s="10" customFormat="1" ht="16.5" customHeight="1" x14ac:dyDescent="0.15">
      <c r="A27" s="42"/>
      <c r="B27" s="22"/>
      <c r="C27" s="23"/>
      <c r="D27" s="24"/>
      <c r="E27" s="25"/>
      <c r="F27" s="61"/>
      <c r="G27" s="25"/>
      <c r="H27" s="39"/>
      <c r="I27" s="43"/>
      <c r="J27" s="55" t="s">
        <v>15</v>
      </c>
      <c r="K27" s="27" t="s">
        <v>6</v>
      </c>
      <c r="M27" s="82"/>
    </row>
    <row r="28" spans="1:13" s="10" customFormat="1" ht="16.5" customHeight="1" x14ac:dyDescent="0.15">
      <c r="A28" s="44"/>
      <c r="B28" s="30"/>
      <c r="C28" s="31"/>
      <c r="D28" s="14"/>
      <c r="E28" s="15"/>
      <c r="F28" s="60"/>
      <c r="G28" s="15"/>
      <c r="H28" s="28"/>
      <c r="I28" s="41"/>
      <c r="J28" s="15"/>
      <c r="K28" s="32"/>
      <c r="M28" s="82"/>
    </row>
    <row r="29" spans="1:13" s="10" customFormat="1" ht="16.5" customHeight="1" x14ac:dyDescent="0.15">
      <c r="A29" s="18">
        <f>A26+1</f>
        <v>6</v>
      </c>
      <c r="B29" s="12">
        <f>MAX(B$7:B27)+1</f>
        <v>44431</v>
      </c>
      <c r="C29" s="19">
        <f>WEEKDAY(B29)</f>
        <v>2</v>
      </c>
      <c r="D29" s="14" t="s">
        <v>103</v>
      </c>
      <c r="E29" s="33"/>
      <c r="F29" s="60"/>
      <c r="G29" s="37"/>
      <c r="H29" s="34" t="s">
        <v>104</v>
      </c>
      <c r="I29" s="41"/>
      <c r="J29" s="37"/>
      <c r="K29" s="58"/>
      <c r="M29" s="82"/>
    </row>
    <row r="30" spans="1:13" s="10" customFormat="1" ht="16.5" customHeight="1" x14ac:dyDescent="0.15">
      <c r="A30" s="45"/>
      <c r="B30" s="22"/>
      <c r="C30" s="23"/>
      <c r="D30" s="24"/>
      <c r="E30" s="46"/>
      <c r="F30" s="63"/>
      <c r="G30" s="25"/>
      <c r="H30" s="39"/>
      <c r="I30" s="43"/>
      <c r="J30" s="55" t="s">
        <v>15</v>
      </c>
      <c r="K30" s="27" t="s">
        <v>6</v>
      </c>
      <c r="M30" s="82"/>
    </row>
    <row r="31" spans="1:13" s="10" customFormat="1" ht="16.5" customHeight="1" x14ac:dyDescent="0.15">
      <c r="A31" s="40"/>
      <c r="B31" s="12"/>
      <c r="C31" s="13"/>
      <c r="D31" s="14"/>
      <c r="E31" s="37"/>
      <c r="F31" s="62"/>
      <c r="G31" s="15"/>
      <c r="H31" s="28"/>
      <c r="I31" s="41"/>
      <c r="J31" s="15"/>
      <c r="K31" s="32"/>
      <c r="M31" s="82"/>
    </row>
    <row r="32" spans="1:13" s="10" customFormat="1" ht="16.5" customHeight="1" x14ac:dyDescent="0.15">
      <c r="A32" s="18">
        <f>A29+1</f>
        <v>7</v>
      </c>
      <c r="B32" s="12">
        <f>MAX(B$7:B29)+1</f>
        <v>44432</v>
      </c>
      <c r="C32" s="19">
        <f>WEEKDAY(B32)</f>
        <v>3</v>
      </c>
      <c r="D32" s="14">
        <v>0.375</v>
      </c>
      <c r="E32" s="33" t="s">
        <v>17</v>
      </c>
      <c r="F32" s="60" t="s">
        <v>10</v>
      </c>
      <c r="G32" s="37" t="s">
        <v>66</v>
      </c>
      <c r="H32" s="34"/>
      <c r="I32" s="41"/>
      <c r="J32" s="15"/>
      <c r="K32" s="32"/>
      <c r="M32" s="82"/>
    </row>
    <row r="33" spans="1:13" s="10" customFormat="1" ht="16.5" customHeight="1" x14ac:dyDescent="0.15">
      <c r="A33" s="18"/>
      <c r="B33" s="12"/>
      <c r="C33" s="19"/>
      <c r="D33" s="14">
        <v>0.38541666666666669</v>
      </c>
      <c r="E33" s="33" t="s">
        <v>18</v>
      </c>
      <c r="F33" s="60" t="s">
        <v>11</v>
      </c>
      <c r="G33" s="37"/>
      <c r="H33" s="34"/>
      <c r="I33" s="41"/>
      <c r="J33" s="15"/>
      <c r="K33" s="32"/>
      <c r="M33" s="82"/>
    </row>
    <row r="34" spans="1:13" s="10" customFormat="1" ht="16.5" customHeight="1" x14ac:dyDescent="0.15">
      <c r="A34" s="18"/>
      <c r="B34" s="12"/>
      <c r="C34" s="19"/>
      <c r="D34" s="14" t="s">
        <v>101</v>
      </c>
      <c r="E34" s="15"/>
      <c r="F34" s="60"/>
      <c r="G34" s="37"/>
      <c r="H34" s="34" t="s">
        <v>22</v>
      </c>
      <c r="I34" s="41"/>
      <c r="J34" s="15"/>
      <c r="K34" s="32"/>
      <c r="M34" s="82"/>
    </row>
    <row r="35" spans="1:13" s="10" customFormat="1" ht="16.5" customHeight="1" x14ac:dyDescent="0.15">
      <c r="A35" s="18"/>
      <c r="B35" s="12"/>
      <c r="C35" s="19"/>
      <c r="D35" s="14" t="s">
        <v>102</v>
      </c>
      <c r="E35" s="15"/>
      <c r="F35" s="60"/>
      <c r="G35" s="15"/>
      <c r="H35" s="34" t="s">
        <v>105</v>
      </c>
      <c r="I35" s="41"/>
      <c r="J35" s="15"/>
      <c r="K35" s="32"/>
      <c r="M35" s="82"/>
    </row>
    <row r="36" spans="1:13" s="10" customFormat="1" ht="16.5" customHeight="1" x14ac:dyDescent="0.15">
      <c r="A36" s="42"/>
      <c r="B36" s="22"/>
      <c r="C36" s="23"/>
      <c r="D36" s="24"/>
      <c r="E36" s="25"/>
      <c r="F36" s="61"/>
      <c r="G36" s="25"/>
      <c r="H36" s="39"/>
      <c r="I36" s="43"/>
      <c r="J36" s="55" t="s">
        <v>19</v>
      </c>
      <c r="K36" s="27" t="s">
        <v>6</v>
      </c>
      <c r="M36" s="82"/>
    </row>
    <row r="37" spans="1:13" s="10" customFormat="1" ht="16.5" customHeight="1" x14ac:dyDescent="0.15">
      <c r="A37" s="44"/>
      <c r="B37" s="30"/>
      <c r="C37" s="31"/>
      <c r="D37" s="14"/>
      <c r="E37" s="15"/>
      <c r="F37" s="66"/>
      <c r="G37" s="15"/>
      <c r="H37" s="28"/>
      <c r="I37" s="41"/>
      <c r="J37" s="15"/>
      <c r="K37" s="32"/>
      <c r="M37" s="82"/>
    </row>
    <row r="38" spans="1:13" s="10" customFormat="1" ht="16.5" customHeight="1" x14ac:dyDescent="0.15">
      <c r="A38" s="18">
        <f>A32+1</f>
        <v>8</v>
      </c>
      <c r="B38" s="12">
        <f>MAX(B$7:B36)+1</f>
        <v>44433</v>
      </c>
      <c r="C38" s="19">
        <f>WEEKDAY(B38)</f>
        <v>4</v>
      </c>
      <c r="D38" s="14" t="s">
        <v>103</v>
      </c>
      <c r="E38" s="20"/>
      <c r="F38" s="60"/>
      <c r="G38" s="37"/>
      <c r="H38" s="34" t="s">
        <v>105</v>
      </c>
      <c r="I38" s="41"/>
      <c r="J38" s="15"/>
      <c r="K38" s="32"/>
      <c r="M38" s="82"/>
    </row>
    <row r="39" spans="1:13" s="10" customFormat="1" ht="16.5" customHeight="1" x14ac:dyDescent="0.15">
      <c r="A39" s="45"/>
      <c r="B39" s="22"/>
      <c r="C39" s="23"/>
      <c r="D39" s="24"/>
      <c r="E39" s="46"/>
      <c r="F39" s="63"/>
      <c r="G39" s="25"/>
      <c r="H39" s="39"/>
      <c r="I39" s="43"/>
      <c r="J39" s="55" t="s">
        <v>19</v>
      </c>
      <c r="K39" s="27" t="s">
        <v>6</v>
      </c>
      <c r="M39" s="82"/>
    </row>
    <row r="40" spans="1:13" s="10" customFormat="1" ht="16.5" customHeight="1" x14ac:dyDescent="0.15">
      <c r="A40" s="44"/>
      <c r="B40" s="30"/>
      <c r="C40" s="31"/>
      <c r="D40" s="14"/>
      <c r="E40" s="118"/>
      <c r="F40" s="119"/>
      <c r="G40" s="15"/>
      <c r="H40" s="28"/>
      <c r="I40" s="41"/>
      <c r="J40" s="15"/>
      <c r="K40" s="32"/>
      <c r="M40" s="82"/>
    </row>
    <row r="41" spans="1:13" s="10" customFormat="1" ht="16.5" customHeight="1" x14ac:dyDescent="0.15">
      <c r="A41" s="18">
        <f>A38+1</f>
        <v>9</v>
      </c>
      <c r="B41" s="12">
        <f>MAX(B$7:B38)+1</f>
        <v>44434</v>
      </c>
      <c r="C41" s="19">
        <f>WEEKDAY(B41)</f>
        <v>5</v>
      </c>
      <c r="D41" s="14" t="s">
        <v>103</v>
      </c>
      <c r="E41" s="20"/>
      <c r="F41" s="60"/>
      <c r="G41" s="37"/>
      <c r="H41" s="34" t="s">
        <v>105</v>
      </c>
      <c r="I41" s="41"/>
      <c r="J41" s="15"/>
      <c r="K41" s="32"/>
      <c r="M41" s="82"/>
    </row>
    <row r="42" spans="1:13" s="10" customFormat="1" ht="16.5" customHeight="1" x14ac:dyDescent="0.15">
      <c r="A42" s="45"/>
      <c r="B42" s="22"/>
      <c r="C42" s="23"/>
      <c r="D42" s="24"/>
      <c r="E42" s="46"/>
      <c r="F42" s="63"/>
      <c r="G42" s="25"/>
      <c r="H42" s="39"/>
      <c r="I42" s="43"/>
      <c r="J42" s="55" t="s">
        <v>19</v>
      </c>
      <c r="K42" s="27" t="s">
        <v>6</v>
      </c>
      <c r="M42" s="82"/>
    </row>
    <row r="43" spans="1:13" s="10" customFormat="1" ht="16.5" customHeight="1" x14ac:dyDescent="0.15">
      <c r="A43" s="44"/>
      <c r="B43" s="30"/>
      <c r="C43" s="31"/>
      <c r="D43" s="14"/>
      <c r="E43" s="15"/>
      <c r="F43" s="60"/>
      <c r="G43" s="15"/>
      <c r="H43" s="28"/>
      <c r="I43" s="41"/>
      <c r="J43" s="15"/>
      <c r="K43" s="32"/>
      <c r="M43" s="82"/>
    </row>
    <row r="44" spans="1:13" s="10" customFormat="1" ht="16.5" customHeight="1" x14ac:dyDescent="0.15">
      <c r="A44" s="18">
        <f>A41+1</f>
        <v>10</v>
      </c>
      <c r="B44" s="12">
        <f>MAX(B$7:B42)+1</f>
        <v>44435</v>
      </c>
      <c r="C44" s="19">
        <f>WEEKDAY(B44)</f>
        <v>6</v>
      </c>
      <c r="D44" s="14" t="s">
        <v>103</v>
      </c>
      <c r="E44" s="20"/>
      <c r="F44" s="60"/>
      <c r="G44" s="37"/>
      <c r="H44" s="34" t="s">
        <v>105</v>
      </c>
      <c r="I44" s="41"/>
      <c r="J44" s="37"/>
      <c r="K44" s="58"/>
      <c r="M44" s="82"/>
    </row>
    <row r="45" spans="1:13" s="10" customFormat="1" ht="16.5" customHeight="1" x14ac:dyDescent="0.15">
      <c r="A45" s="45"/>
      <c r="B45" s="22"/>
      <c r="C45" s="23"/>
      <c r="D45" s="24"/>
      <c r="E45" s="46"/>
      <c r="F45" s="63"/>
      <c r="G45" s="25"/>
      <c r="H45" s="39"/>
      <c r="I45" s="43"/>
      <c r="J45" s="55" t="s">
        <v>19</v>
      </c>
      <c r="K45" s="27" t="s">
        <v>6</v>
      </c>
      <c r="M45" s="82"/>
    </row>
    <row r="46" spans="1:13" s="10" customFormat="1" ht="16.5" customHeight="1" x14ac:dyDescent="0.15">
      <c r="A46" s="44"/>
      <c r="B46" s="30"/>
      <c r="C46" s="31"/>
      <c r="D46" s="14"/>
      <c r="E46" s="118"/>
      <c r="F46" s="119"/>
      <c r="G46" s="15"/>
      <c r="H46" s="28"/>
      <c r="I46" s="41"/>
      <c r="J46" s="15"/>
      <c r="K46" s="32"/>
      <c r="M46" s="82"/>
    </row>
    <row r="47" spans="1:13" s="10" customFormat="1" ht="16.5" customHeight="1" x14ac:dyDescent="0.15">
      <c r="A47" s="18">
        <f>A44+1</f>
        <v>11</v>
      </c>
      <c r="B47" s="12">
        <f>MAX(B$7:B44)+1</f>
        <v>44436</v>
      </c>
      <c r="C47" s="19">
        <f>WEEKDAY(B47)</f>
        <v>7</v>
      </c>
      <c r="D47" s="14" t="s">
        <v>103</v>
      </c>
      <c r="E47" s="20"/>
      <c r="F47" s="60"/>
      <c r="G47" s="37"/>
      <c r="H47" s="34" t="s">
        <v>105</v>
      </c>
      <c r="I47" s="41"/>
      <c r="J47" s="15"/>
      <c r="K47" s="32"/>
      <c r="M47" s="82"/>
    </row>
    <row r="48" spans="1:13" s="10" customFormat="1" ht="16.5" customHeight="1" x14ac:dyDescent="0.15">
      <c r="A48" s="45"/>
      <c r="B48" s="22"/>
      <c r="C48" s="23"/>
      <c r="D48" s="24"/>
      <c r="E48" s="46"/>
      <c r="F48" s="63"/>
      <c r="G48" s="25"/>
      <c r="H48" s="39"/>
      <c r="I48" s="43"/>
      <c r="J48" s="55" t="s">
        <v>19</v>
      </c>
      <c r="K48" s="27" t="s">
        <v>6</v>
      </c>
      <c r="M48" s="82"/>
    </row>
    <row r="49" spans="1:13" s="10" customFormat="1" ht="16.5" customHeight="1" x14ac:dyDescent="0.15">
      <c r="A49" s="44"/>
      <c r="B49" s="30"/>
      <c r="C49" s="31"/>
      <c r="D49" s="14"/>
      <c r="E49" s="15"/>
      <c r="F49" s="60"/>
      <c r="G49" s="15"/>
      <c r="H49" s="28"/>
      <c r="I49" s="41"/>
      <c r="J49" s="15"/>
      <c r="K49" s="32"/>
      <c r="M49" s="82"/>
    </row>
    <row r="50" spans="1:13" s="10" customFormat="1" ht="16.5" customHeight="1" x14ac:dyDescent="0.15">
      <c r="A50" s="18">
        <f>A47+1</f>
        <v>12</v>
      </c>
      <c r="B50" s="12">
        <f>MAX(B$7:B48)+1</f>
        <v>44437</v>
      </c>
      <c r="C50" s="56">
        <f>WEEKDAY(B50)</f>
        <v>1</v>
      </c>
      <c r="D50" s="14" t="s">
        <v>103</v>
      </c>
      <c r="E50" s="20"/>
      <c r="F50" s="60"/>
      <c r="G50" s="37"/>
      <c r="H50" s="34" t="s">
        <v>105</v>
      </c>
      <c r="I50" s="41"/>
      <c r="J50" s="37"/>
      <c r="K50" s="58"/>
      <c r="M50" s="82"/>
    </row>
    <row r="51" spans="1:13" s="10" customFormat="1" ht="16.5" customHeight="1" x14ac:dyDescent="0.15">
      <c r="A51" s="45"/>
      <c r="B51" s="22"/>
      <c r="C51" s="23"/>
      <c r="D51" s="24"/>
      <c r="E51" s="46"/>
      <c r="F51" s="63"/>
      <c r="G51" s="25"/>
      <c r="H51" s="39"/>
      <c r="I51" s="43"/>
      <c r="J51" s="55" t="s">
        <v>19</v>
      </c>
      <c r="K51" s="27" t="s">
        <v>6</v>
      </c>
      <c r="M51" s="82"/>
    </row>
    <row r="52" spans="1:13" s="10" customFormat="1" ht="16.5" customHeight="1" x14ac:dyDescent="0.15">
      <c r="A52" s="44"/>
      <c r="B52" s="30"/>
      <c r="C52" s="31"/>
      <c r="D52" s="14"/>
      <c r="E52" s="15"/>
      <c r="F52" s="60"/>
      <c r="G52" s="15"/>
      <c r="H52" s="28"/>
      <c r="I52" s="41"/>
      <c r="J52" s="15"/>
      <c r="K52" s="74"/>
      <c r="M52" s="82"/>
    </row>
    <row r="53" spans="1:13" s="10" customFormat="1" ht="16.5" customHeight="1" x14ac:dyDescent="0.15">
      <c r="A53" s="18">
        <f>A50+1</f>
        <v>13</v>
      </c>
      <c r="B53" s="12">
        <f>MAX(B$7:B51)+1</f>
        <v>44438</v>
      </c>
      <c r="C53" s="19">
        <f>WEEKDAY(B53)</f>
        <v>2</v>
      </c>
      <c r="D53" s="14"/>
      <c r="E53" s="33"/>
      <c r="F53" s="60"/>
      <c r="G53" s="37"/>
      <c r="H53" s="34" t="s">
        <v>120</v>
      </c>
      <c r="I53" s="41"/>
      <c r="J53" s="15"/>
      <c r="K53" s="32"/>
      <c r="M53" s="82"/>
    </row>
    <row r="54" spans="1:13" s="10" customFormat="1" ht="16.5" customHeight="1" x14ac:dyDescent="0.15">
      <c r="A54" s="18"/>
      <c r="B54" s="12"/>
      <c r="C54" s="56"/>
      <c r="D54" s="14">
        <v>0.4375</v>
      </c>
      <c r="E54" s="33" t="s">
        <v>18</v>
      </c>
      <c r="F54" s="60" t="s">
        <v>10</v>
      </c>
      <c r="G54" s="37" t="s">
        <v>122</v>
      </c>
      <c r="H54" s="34"/>
      <c r="I54" s="41"/>
      <c r="J54" s="15"/>
      <c r="K54" s="32"/>
      <c r="M54" s="82"/>
    </row>
    <row r="55" spans="1:13" s="10" customFormat="1" ht="16.5" customHeight="1" x14ac:dyDescent="0.15">
      <c r="A55" s="18"/>
      <c r="B55" s="12"/>
      <c r="C55" s="19"/>
      <c r="D55" s="14">
        <v>0.44791666666666669</v>
      </c>
      <c r="E55" s="33" t="s">
        <v>17</v>
      </c>
      <c r="F55" s="60" t="s">
        <v>11</v>
      </c>
      <c r="G55" s="15"/>
      <c r="H55" s="34"/>
      <c r="I55" s="41"/>
      <c r="J55" s="15"/>
      <c r="K55" s="32"/>
      <c r="M55" s="82"/>
    </row>
    <row r="56" spans="1:13" s="10" customFormat="1" ht="16.5" customHeight="1" x14ac:dyDescent="0.15">
      <c r="A56" s="18"/>
      <c r="B56" s="12"/>
      <c r="C56" s="19"/>
      <c r="D56" s="14" t="s">
        <v>102</v>
      </c>
      <c r="E56" s="33"/>
      <c r="F56" s="60"/>
      <c r="G56" s="15"/>
      <c r="H56" s="34" t="s">
        <v>30</v>
      </c>
      <c r="I56" s="41"/>
      <c r="J56" s="15"/>
      <c r="K56" s="32"/>
      <c r="M56" s="83"/>
    </row>
    <row r="57" spans="1:13" s="10" customFormat="1" ht="16.5" customHeight="1" x14ac:dyDescent="0.15">
      <c r="A57" s="18"/>
      <c r="B57" s="12"/>
      <c r="C57" s="19"/>
      <c r="D57" s="14"/>
      <c r="E57" s="33"/>
      <c r="F57" s="60"/>
      <c r="G57" s="15"/>
      <c r="H57" s="34" t="s">
        <v>120</v>
      </c>
      <c r="I57" s="41"/>
      <c r="J57" s="15"/>
      <c r="K57" s="32"/>
      <c r="M57" s="83"/>
    </row>
    <row r="58" spans="1:13" s="10" customFormat="1" ht="16.5" customHeight="1" x14ac:dyDescent="0.15">
      <c r="A58" s="45"/>
      <c r="B58" s="22"/>
      <c r="C58" s="23"/>
      <c r="D58" s="24"/>
      <c r="E58" s="25"/>
      <c r="F58" s="61"/>
      <c r="G58" s="25"/>
      <c r="H58" s="39"/>
      <c r="I58" s="43"/>
      <c r="J58" s="55" t="s">
        <v>71</v>
      </c>
      <c r="K58" s="27" t="s">
        <v>6</v>
      </c>
      <c r="M58" s="82"/>
    </row>
    <row r="59" spans="1:13" s="10" customFormat="1" ht="16.5" customHeight="1" x14ac:dyDescent="0.15">
      <c r="A59" s="44"/>
      <c r="B59" s="30"/>
      <c r="C59" s="31"/>
      <c r="D59" s="14"/>
      <c r="E59" s="28"/>
      <c r="F59" s="60"/>
      <c r="G59" s="15"/>
      <c r="H59" s="28"/>
      <c r="I59" s="41"/>
      <c r="J59" s="15"/>
      <c r="K59" s="74"/>
      <c r="M59" s="82"/>
    </row>
    <row r="60" spans="1:13" s="10" customFormat="1" ht="16.5" customHeight="1" x14ac:dyDescent="0.15">
      <c r="A60" s="18">
        <f>A53+1</f>
        <v>14</v>
      </c>
      <c r="B60" s="12">
        <f>MAX(B$7:B58)+1</f>
        <v>44439</v>
      </c>
      <c r="C60" s="19">
        <f>WEEKDAY(B60)</f>
        <v>3</v>
      </c>
      <c r="D60" s="14">
        <v>9.0277777777777776E-2</v>
      </c>
      <c r="E60" s="29" t="s">
        <v>17</v>
      </c>
      <c r="F60" s="64" t="s">
        <v>10</v>
      </c>
      <c r="G60" s="37" t="s">
        <v>123</v>
      </c>
      <c r="H60" s="34"/>
      <c r="I60" s="59"/>
      <c r="J60" s="37"/>
      <c r="K60" s="32"/>
      <c r="L60" s="131"/>
      <c r="M60" s="82"/>
    </row>
    <row r="61" spans="1:13" s="10" customFormat="1" ht="16.5" customHeight="1" x14ac:dyDescent="0.15">
      <c r="A61" s="18"/>
      <c r="B61" s="12"/>
      <c r="C61" s="19"/>
      <c r="D61" s="14">
        <v>0.25</v>
      </c>
      <c r="E61" s="29" t="s">
        <v>113</v>
      </c>
      <c r="F61" s="64" t="s">
        <v>11</v>
      </c>
      <c r="G61" s="37"/>
      <c r="H61" s="34"/>
      <c r="I61" s="59"/>
      <c r="J61" s="37"/>
      <c r="K61" s="32"/>
      <c r="M61" s="82"/>
    </row>
    <row r="62" spans="1:13" s="10" customFormat="1" ht="16.5" customHeight="1" x14ac:dyDescent="0.15">
      <c r="A62" s="18"/>
      <c r="B62" s="12"/>
      <c r="C62" s="19"/>
      <c r="D62" s="14">
        <v>0.41666666666666669</v>
      </c>
      <c r="E62" s="29" t="s">
        <v>113</v>
      </c>
      <c r="F62" s="64" t="s">
        <v>10</v>
      </c>
      <c r="G62" s="37" t="s">
        <v>126</v>
      </c>
      <c r="H62" s="34"/>
      <c r="I62" s="59"/>
      <c r="J62" s="37"/>
      <c r="K62" s="32"/>
      <c r="M62" s="82"/>
    </row>
    <row r="63" spans="1:13" s="10" customFormat="1" ht="16.5" customHeight="1" x14ac:dyDescent="0.15">
      <c r="A63" s="18"/>
      <c r="B63" s="12"/>
      <c r="C63" s="19"/>
      <c r="D63" s="14">
        <v>0.51388888888888895</v>
      </c>
      <c r="E63" s="29" t="s">
        <v>5</v>
      </c>
      <c r="F63" s="64" t="s">
        <v>13</v>
      </c>
      <c r="G63" s="15"/>
      <c r="H63" s="28"/>
      <c r="I63" s="59"/>
      <c r="J63" s="37"/>
      <c r="K63" s="32"/>
      <c r="M63" s="82"/>
    </row>
    <row r="64" spans="1:13" s="10" customFormat="1" ht="16.5" customHeight="1" x14ac:dyDescent="0.15">
      <c r="A64" s="18"/>
      <c r="B64" s="12"/>
      <c r="C64" s="19"/>
      <c r="D64" s="14"/>
      <c r="E64" s="33"/>
      <c r="F64" s="64"/>
      <c r="G64" s="15"/>
      <c r="H64" s="28" t="s">
        <v>74</v>
      </c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/>
      <c r="E65" s="33"/>
      <c r="F65" s="64"/>
      <c r="G65" s="15"/>
      <c r="H65" s="28" t="s">
        <v>75</v>
      </c>
      <c r="I65" s="59"/>
      <c r="J65" s="37"/>
      <c r="K65" s="32"/>
      <c r="M65" s="82"/>
    </row>
    <row r="66" spans="1:13" s="10" customFormat="1" ht="16.5" customHeight="1" thickBot="1" x14ac:dyDescent="0.2">
      <c r="A66" s="47"/>
      <c r="B66" s="48"/>
      <c r="C66" s="49"/>
      <c r="D66" s="50"/>
      <c r="E66" s="51"/>
      <c r="F66" s="65"/>
      <c r="G66" s="51"/>
      <c r="H66" s="52"/>
      <c r="I66" s="53"/>
      <c r="J66" s="51"/>
      <c r="K66" s="54"/>
      <c r="M66" s="82"/>
    </row>
    <row r="67" spans="1:13" s="10" customFormat="1" ht="12.75" customHeight="1" x14ac:dyDescent="0.15">
      <c r="A67" s="120"/>
      <c r="B67" s="121"/>
      <c r="C67" s="122"/>
      <c r="D67" s="129"/>
      <c r="E67" s="15"/>
      <c r="F67" s="15"/>
      <c r="G67" s="15"/>
      <c r="H67" s="28"/>
      <c r="I67" s="41"/>
      <c r="J67" s="15"/>
      <c r="K67" s="28"/>
      <c r="M67" s="82"/>
    </row>
    <row r="68" spans="1:13" s="2" customFormat="1" ht="21.75" customHeight="1" x14ac:dyDescent="0.45">
      <c r="A68" s="111" t="s">
        <v>14</v>
      </c>
      <c r="C68" s="3"/>
      <c r="D68" s="4"/>
      <c r="E68" s="5"/>
      <c r="F68" s="5"/>
      <c r="G68" s="5"/>
      <c r="H68" s="5"/>
      <c r="I68" s="5"/>
      <c r="J68" s="67"/>
      <c r="K68" s="5"/>
      <c r="L68" s="5"/>
      <c r="M68" s="80"/>
    </row>
    <row r="69" spans="1:13" s="2" customFormat="1" ht="22.5" customHeight="1" x14ac:dyDescent="0.5">
      <c r="A69" s="114" t="s">
        <v>100</v>
      </c>
      <c r="C69" s="3"/>
      <c r="D69" s="4"/>
      <c r="E69" s="5"/>
      <c r="F69" s="5"/>
      <c r="G69" s="5"/>
      <c r="H69" s="5"/>
      <c r="I69" s="5"/>
      <c r="J69" s="67"/>
      <c r="K69" s="5"/>
      <c r="L69" s="5"/>
      <c r="M69" s="80"/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72"/>
  <sheetViews>
    <sheetView view="pageBreakPreview" zoomScaleNormal="100" zoomScaleSheetLayoutView="100" workbookViewId="0">
      <selection activeCell="H38" sqref="H3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139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30"/>
      <c r="D4" s="130"/>
      <c r="E4" s="130"/>
      <c r="F4" s="130"/>
      <c r="G4" s="130"/>
      <c r="H4" s="130"/>
      <c r="I4" s="130"/>
      <c r="J4" s="130"/>
      <c r="K4" s="130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44427</v>
      </c>
      <c r="C8" s="19">
        <f>WEEKDAY(B8)</f>
        <v>5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11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10</v>
      </c>
      <c r="G10" s="37" t="s">
        <v>115</v>
      </c>
      <c r="H10" s="16"/>
      <c r="I10" s="17"/>
      <c r="J10" s="57"/>
      <c r="K10" s="71"/>
      <c r="L10" s="131" t="s">
        <v>116</v>
      </c>
      <c r="M10" s="78"/>
    </row>
    <row r="11" spans="1:13" s="7" customFormat="1" ht="16.5" customHeight="1" x14ac:dyDescent="0.15">
      <c r="A11" s="18"/>
      <c r="B11" s="12"/>
      <c r="C11" s="19"/>
      <c r="D11" s="14">
        <v>6.9444444444444434E-2</v>
      </c>
      <c r="E11" s="20" t="s">
        <v>17</v>
      </c>
      <c r="F11" s="60" t="s">
        <v>11</v>
      </c>
      <c r="G11" s="37"/>
      <c r="H11" s="16"/>
      <c r="I11" s="17"/>
      <c r="J11" s="57"/>
      <c r="K11" s="71"/>
      <c r="M11" s="78"/>
    </row>
    <row r="12" spans="1:13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 t="s">
        <v>92</v>
      </c>
      <c r="I12" s="17"/>
      <c r="J12" s="57"/>
      <c r="K12" s="71"/>
      <c r="M12" s="78"/>
    </row>
    <row r="13" spans="1:13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36"/>
      <c r="J13" s="55" t="s">
        <v>15</v>
      </c>
      <c r="K13" s="72" t="s">
        <v>21</v>
      </c>
      <c r="M13" s="78"/>
    </row>
    <row r="14" spans="1:13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7"/>
      <c r="J14" s="15"/>
      <c r="K14" s="32"/>
      <c r="M14" s="78"/>
    </row>
    <row r="15" spans="1:13" s="7" customFormat="1" ht="16.5" customHeight="1" x14ac:dyDescent="0.15">
      <c r="A15" s="18">
        <f>A8+1</f>
        <v>2</v>
      </c>
      <c r="B15" s="12">
        <f>MAX(B7:B$13)+1</f>
        <v>44428</v>
      </c>
      <c r="C15" s="19">
        <f>WEEKDAY(B15)</f>
        <v>6</v>
      </c>
      <c r="D15" s="14"/>
      <c r="E15" s="20"/>
      <c r="F15" s="60"/>
      <c r="G15" s="37"/>
      <c r="H15" s="34" t="s">
        <v>92</v>
      </c>
      <c r="I15" s="17"/>
      <c r="J15" s="15"/>
      <c r="K15" s="32"/>
      <c r="M15" s="79"/>
    </row>
    <row r="16" spans="1:13" s="7" customFormat="1" ht="16.5" customHeight="1" x14ac:dyDescent="0.15">
      <c r="A16" s="35"/>
      <c r="B16" s="22"/>
      <c r="C16" s="70"/>
      <c r="D16" s="24"/>
      <c r="E16" s="25"/>
      <c r="F16" s="61"/>
      <c r="G16" s="25"/>
      <c r="H16" s="26"/>
      <c r="I16" s="36"/>
      <c r="J16" s="55" t="s">
        <v>15</v>
      </c>
      <c r="K16" s="72" t="s">
        <v>21</v>
      </c>
      <c r="M16" s="78"/>
    </row>
    <row r="17" spans="1:13" s="7" customFormat="1" ht="16.5" customHeight="1" x14ac:dyDescent="0.15">
      <c r="A17" s="11"/>
      <c r="B17" s="30"/>
      <c r="C17" s="112"/>
      <c r="D17" s="14"/>
      <c r="E17" s="15"/>
      <c r="F17" s="60"/>
      <c r="G17" s="15"/>
      <c r="H17" s="16"/>
      <c r="I17" s="17"/>
      <c r="J17" s="15"/>
      <c r="K17" s="32"/>
      <c r="M17" s="78"/>
    </row>
    <row r="18" spans="1:13" s="7" customFormat="1" ht="16.5" customHeight="1" x14ac:dyDescent="0.15">
      <c r="A18" s="18">
        <f>A15+1</f>
        <v>3</v>
      </c>
      <c r="B18" s="12">
        <f>MAX(B$7:B15)+1</f>
        <v>44429</v>
      </c>
      <c r="C18" s="19">
        <f>WEEKDAY(B18)</f>
        <v>7</v>
      </c>
      <c r="D18" s="14"/>
      <c r="E18" s="33"/>
      <c r="F18" s="60"/>
      <c r="G18" s="37"/>
      <c r="H18" s="34" t="s">
        <v>92</v>
      </c>
      <c r="I18" s="17"/>
      <c r="J18" s="15"/>
      <c r="K18" s="32"/>
      <c r="M18" s="78"/>
    </row>
    <row r="19" spans="1:13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36"/>
      <c r="J19" s="55" t="s">
        <v>15</v>
      </c>
      <c r="K19" s="72" t="s">
        <v>21</v>
      </c>
      <c r="M19" s="78"/>
    </row>
    <row r="20" spans="1:13" s="7" customFormat="1" ht="16.5" customHeight="1" x14ac:dyDescent="0.15">
      <c r="A20" s="11"/>
      <c r="B20" s="30"/>
      <c r="C20" s="31"/>
      <c r="D20" s="14"/>
      <c r="E20" s="37"/>
      <c r="F20" s="62"/>
      <c r="G20" s="38"/>
      <c r="H20" s="28"/>
      <c r="I20" s="38"/>
      <c r="J20" s="15"/>
      <c r="K20" s="32"/>
      <c r="M20" s="78"/>
    </row>
    <row r="21" spans="1:13" s="7" customFormat="1" ht="16.5" customHeight="1" x14ac:dyDescent="0.15">
      <c r="A21" s="18">
        <f>A18+1</f>
        <v>4</v>
      </c>
      <c r="B21" s="12">
        <f>MAX(B$7:B18)+1</f>
        <v>44430</v>
      </c>
      <c r="C21" s="56">
        <f>WEEKDAY(B21)</f>
        <v>1</v>
      </c>
      <c r="D21" s="14"/>
      <c r="E21" s="33"/>
      <c r="F21" s="60"/>
      <c r="G21" s="15"/>
      <c r="H21" s="34" t="s">
        <v>92</v>
      </c>
      <c r="I21" s="37"/>
      <c r="J21" s="15"/>
      <c r="K21" s="32"/>
      <c r="M21" s="78"/>
    </row>
    <row r="22" spans="1:13" s="7" customFormat="1" ht="16.5" customHeight="1" x14ac:dyDescent="0.15">
      <c r="A22" s="35"/>
      <c r="B22" s="22"/>
      <c r="C22" s="23"/>
      <c r="D22" s="24"/>
      <c r="E22" s="25"/>
      <c r="F22" s="61"/>
      <c r="G22" s="43"/>
      <c r="H22" s="39"/>
      <c r="I22" s="43"/>
      <c r="J22" s="55" t="s">
        <v>15</v>
      </c>
      <c r="K22" s="27" t="s">
        <v>6</v>
      </c>
      <c r="M22" s="78"/>
    </row>
    <row r="23" spans="1:13" s="10" customFormat="1" ht="16.5" customHeight="1" x14ac:dyDescent="0.15">
      <c r="A23" s="40"/>
      <c r="B23" s="12"/>
      <c r="C23" s="13"/>
      <c r="D23" s="14"/>
      <c r="E23" s="37"/>
      <c r="F23" s="62"/>
      <c r="G23" s="15"/>
      <c r="H23" s="28"/>
      <c r="I23" s="41"/>
      <c r="J23" s="15"/>
      <c r="K23" s="32"/>
      <c r="M23" s="82"/>
    </row>
    <row r="24" spans="1:13" s="10" customFormat="1" ht="16.5" customHeight="1" x14ac:dyDescent="0.15">
      <c r="A24" s="18">
        <f>A21+1</f>
        <v>5</v>
      </c>
      <c r="B24" s="12">
        <f>MAX(B$7:B21)+1</f>
        <v>44431</v>
      </c>
      <c r="C24" s="19">
        <f>WEEKDAY(B24)</f>
        <v>2</v>
      </c>
      <c r="D24" s="14"/>
      <c r="E24" s="33"/>
      <c r="F24" s="62"/>
      <c r="G24" s="37"/>
      <c r="H24" s="34" t="s">
        <v>92</v>
      </c>
      <c r="I24" s="41"/>
      <c r="J24" s="15"/>
      <c r="K24" s="32"/>
      <c r="L24" s="132"/>
      <c r="M24" s="82"/>
    </row>
    <row r="25" spans="1:13" s="10" customFormat="1" ht="16.5" customHeight="1" x14ac:dyDescent="0.15">
      <c r="A25" s="42"/>
      <c r="B25" s="22"/>
      <c r="C25" s="23"/>
      <c r="D25" s="24"/>
      <c r="E25" s="25"/>
      <c r="F25" s="61"/>
      <c r="G25" s="25"/>
      <c r="H25" s="39"/>
      <c r="I25" s="43"/>
      <c r="J25" s="55" t="s">
        <v>15</v>
      </c>
      <c r="K25" s="27" t="s">
        <v>6</v>
      </c>
      <c r="M25" s="82"/>
    </row>
    <row r="26" spans="1:13" s="10" customFormat="1" ht="16.5" customHeight="1" x14ac:dyDescent="0.15">
      <c r="A26" s="44"/>
      <c r="B26" s="30"/>
      <c r="C26" s="31"/>
      <c r="D26" s="14"/>
      <c r="E26" s="15"/>
      <c r="F26" s="60"/>
      <c r="G26" s="15"/>
      <c r="H26" s="28"/>
      <c r="I26" s="41"/>
      <c r="J26" s="15"/>
      <c r="K26" s="32"/>
      <c r="M26" s="82"/>
    </row>
    <row r="27" spans="1:13" s="10" customFormat="1" ht="16.5" customHeight="1" x14ac:dyDescent="0.15">
      <c r="A27" s="18">
        <f>A24+1</f>
        <v>6</v>
      </c>
      <c r="B27" s="12">
        <f>MAX(B$7:B25)+1</f>
        <v>44432</v>
      </c>
      <c r="C27" s="19">
        <f>WEEKDAY(B27)</f>
        <v>3</v>
      </c>
      <c r="D27" s="14"/>
      <c r="E27" s="20"/>
      <c r="F27" s="60"/>
      <c r="G27" s="37"/>
      <c r="H27" s="34" t="s">
        <v>140</v>
      </c>
      <c r="I27" s="41"/>
      <c r="J27" s="37"/>
      <c r="K27" s="58"/>
      <c r="M27" s="82"/>
    </row>
    <row r="28" spans="1:13" s="10" customFormat="1" ht="16.5" customHeight="1" x14ac:dyDescent="0.15">
      <c r="A28" s="18"/>
      <c r="B28" s="12"/>
      <c r="C28" s="19"/>
      <c r="D28" s="14"/>
      <c r="E28" s="20"/>
      <c r="F28" s="60"/>
      <c r="G28" s="37"/>
      <c r="H28" s="34" t="s">
        <v>92</v>
      </c>
      <c r="I28" s="41"/>
      <c r="J28" s="37"/>
      <c r="K28" s="58"/>
      <c r="L28" s="132"/>
      <c r="M28" s="82"/>
    </row>
    <row r="29" spans="1:13" s="10" customFormat="1" ht="16.5" customHeight="1" x14ac:dyDescent="0.15">
      <c r="A29" s="45"/>
      <c r="B29" s="22"/>
      <c r="C29" s="23"/>
      <c r="D29" s="24"/>
      <c r="E29" s="46"/>
      <c r="F29" s="63"/>
      <c r="G29" s="25"/>
      <c r="H29" s="39"/>
      <c r="I29" s="43"/>
      <c r="J29" s="55" t="s">
        <v>15</v>
      </c>
      <c r="K29" s="27" t="s">
        <v>6</v>
      </c>
      <c r="M29" s="82"/>
    </row>
    <row r="30" spans="1:13" s="10" customFormat="1" ht="16.5" customHeight="1" x14ac:dyDescent="0.15">
      <c r="A30" s="40"/>
      <c r="B30" s="12"/>
      <c r="C30" s="13"/>
      <c r="D30" s="14"/>
      <c r="E30" s="37"/>
      <c r="F30" s="62"/>
      <c r="G30" s="15"/>
      <c r="H30" s="28"/>
      <c r="I30" s="41"/>
      <c r="J30" s="15"/>
      <c r="K30" s="32"/>
      <c r="M30" s="82"/>
    </row>
    <row r="31" spans="1:13" s="10" customFormat="1" ht="16.5" customHeight="1" x14ac:dyDescent="0.15">
      <c r="A31" s="18">
        <f>A27+1</f>
        <v>7</v>
      </c>
      <c r="B31" s="12">
        <f>MAX(B$7:B27)+1</f>
        <v>44433</v>
      </c>
      <c r="C31" s="19">
        <f>WEEKDAY(B31)</f>
        <v>4</v>
      </c>
      <c r="D31" s="14"/>
      <c r="E31" s="33"/>
      <c r="F31" s="62"/>
      <c r="G31" s="37"/>
      <c r="H31" s="34" t="s">
        <v>141</v>
      </c>
      <c r="I31" s="41"/>
      <c r="J31" s="15"/>
      <c r="K31" s="32"/>
      <c r="M31" s="82"/>
    </row>
    <row r="32" spans="1:13" s="10" customFormat="1" ht="16.5" customHeight="1" x14ac:dyDescent="0.15">
      <c r="A32" s="18"/>
      <c r="B32" s="12"/>
      <c r="C32" s="19"/>
      <c r="D32" s="14" t="s">
        <v>102</v>
      </c>
      <c r="E32" s="33"/>
      <c r="F32" s="62"/>
      <c r="G32" s="37"/>
      <c r="H32" s="34" t="s">
        <v>16</v>
      </c>
      <c r="I32" s="41"/>
      <c r="J32" s="15"/>
      <c r="K32" s="32"/>
      <c r="M32" s="82"/>
    </row>
    <row r="33" spans="1:13" s="10" customFormat="1" ht="16.5" customHeight="1" x14ac:dyDescent="0.15">
      <c r="A33" s="18"/>
      <c r="B33" s="12"/>
      <c r="C33" s="19"/>
      <c r="D33" s="14" t="s">
        <v>102</v>
      </c>
      <c r="E33" s="33"/>
      <c r="F33" s="62"/>
      <c r="G33" s="37"/>
      <c r="H33" s="34" t="s">
        <v>24</v>
      </c>
      <c r="I33" s="41"/>
      <c r="J33" s="15"/>
      <c r="K33" s="32"/>
      <c r="M33" s="82"/>
    </row>
    <row r="34" spans="1:13" s="10" customFormat="1" ht="16.5" customHeight="1" x14ac:dyDescent="0.15">
      <c r="A34" s="18"/>
      <c r="B34" s="12"/>
      <c r="C34" s="19"/>
      <c r="D34" s="14"/>
      <c r="E34" s="33"/>
      <c r="F34" s="62"/>
      <c r="G34" s="37"/>
      <c r="H34" s="34" t="s">
        <v>104</v>
      </c>
      <c r="I34" s="41"/>
      <c r="J34" s="15"/>
      <c r="K34" s="32"/>
      <c r="M34" s="82"/>
    </row>
    <row r="35" spans="1:13" s="10" customFormat="1" ht="16.5" customHeight="1" x14ac:dyDescent="0.15">
      <c r="A35" s="42"/>
      <c r="B35" s="22"/>
      <c r="C35" s="23"/>
      <c r="D35" s="24"/>
      <c r="E35" s="25"/>
      <c r="F35" s="61"/>
      <c r="G35" s="25"/>
      <c r="H35" s="39"/>
      <c r="I35" s="43"/>
      <c r="J35" s="55" t="s">
        <v>15</v>
      </c>
      <c r="K35" s="27" t="s">
        <v>6</v>
      </c>
      <c r="M35" s="82"/>
    </row>
    <row r="36" spans="1:13" s="10" customFormat="1" ht="16.5" customHeight="1" x14ac:dyDescent="0.15">
      <c r="A36" s="44"/>
      <c r="B36" s="30"/>
      <c r="C36" s="31"/>
      <c r="D36" s="14"/>
      <c r="E36" s="15"/>
      <c r="F36" s="66"/>
      <c r="G36" s="15"/>
      <c r="H36" s="28"/>
      <c r="I36" s="41"/>
      <c r="J36" s="15"/>
      <c r="K36" s="32"/>
      <c r="M36" s="82"/>
    </row>
    <row r="37" spans="1:13" s="10" customFormat="1" ht="16.5" customHeight="1" x14ac:dyDescent="0.15">
      <c r="A37" s="18">
        <f>A31+1</f>
        <v>8</v>
      </c>
      <c r="B37" s="12">
        <f>MAX(B$7:B35)+1</f>
        <v>44434</v>
      </c>
      <c r="C37" s="19">
        <f>WEEKDAY(B37)</f>
        <v>5</v>
      </c>
      <c r="D37" s="14" t="s">
        <v>103</v>
      </c>
      <c r="E37" s="33"/>
      <c r="F37" s="60"/>
      <c r="G37" s="37"/>
      <c r="H37" s="34" t="s">
        <v>104</v>
      </c>
      <c r="I37" s="41"/>
      <c r="J37" s="15"/>
      <c r="K37" s="32"/>
      <c r="M37" s="82"/>
    </row>
    <row r="38" spans="1:13" s="10" customFormat="1" ht="16.5" customHeight="1" x14ac:dyDescent="0.15">
      <c r="A38" s="45"/>
      <c r="B38" s="22"/>
      <c r="C38" s="23"/>
      <c r="D38" s="24"/>
      <c r="E38" s="46"/>
      <c r="F38" s="63"/>
      <c r="G38" s="25"/>
      <c r="H38" s="39"/>
      <c r="I38" s="43"/>
      <c r="J38" s="55" t="s">
        <v>15</v>
      </c>
      <c r="K38" s="27" t="s">
        <v>6</v>
      </c>
      <c r="M38" s="82"/>
    </row>
    <row r="39" spans="1:13" s="10" customFormat="1" ht="16.5" customHeight="1" x14ac:dyDescent="0.15">
      <c r="A39" s="44"/>
      <c r="B39" s="30"/>
      <c r="C39" s="31"/>
      <c r="D39" s="14"/>
      <c r="E39" s="118"/>
      <c r="F39" s="119"/>
      <c r="G39" s="15"/>
      <c r="H39" s="28"/>
      <c r="I39" s="41"/>
      <c r="J39" s="15"/>
      <c r="K39" s="32"/>
      <c r="M39" s="82"/>
    </row>
    <row r="40" spans="1:13" s="10" customFormat="1" ht="16.5" customHeight="1" x14ac:dyDescent="0.15">
      <c r="A40" s="18">
        <f>A37+1</f>
        <v>9</v>
      </c>
      <c r="B40" s="12">
        <f>MAX(B$7:B37)+1</f>
        <v>44435</v>
      </c>
      <c r="C40" s="19">
        <f>WEEKDAY(B40)</f>
        <v>6</v>
      </c>
      <c r="D40" s="14" t="s">
        <v>103</v>
      </c>
      <c r="E40" s="33"/>
      <c r="F40" s="60"/>
      <c r="G40" s="37"/>
      <c r="H40" s="34" t="s">
        <v>104</v>
      </c>
      <c r="I40" s="41"/>
      <c r="J40" s="15"/>
      <c r="K40" s="32"/>
      <c r="M40" s="82"/>
    </row>
    <row r="41" spans="1:13" s="10" customFormat="1" ht="16.5" customHeight="1" x14ac:dyDescent="0.15">
      <c r="A41" s="45"/>
      <c r="B41" s="22"/>
      <c r="C41" s="23"/>
      <c r="D41" s="24"/>
      <c r="E41" s="46"/>
      <c r="F41" s="63"/>
      <c r="G41" s="25"/>
      <c r="H41" s="39"/>
      <c r="I41" s="43"/>
      <c r="J41" s="55" t="s">
        <v>19</v>
      </c>
      <c r="K41" s="27" t="s">
        <v>6</v>
      </c>
      <c r="M41" s="82"/>
    </row>
    <row r="42" spans="1:13" s="10" customFormat="1" ht="16.5" customHeight="1" x14ac:dyDescent="0.15">
      <c r="A42" s="44"/>
      <c r="B42" s="30"/>
      <c r="C42" s="31"/>
      <c r="D42" s="14"/>
      <c r="E42" s="15"/>
      <c r="F42" s="60"/>
      <c r="G42" s="15"/>
      <c r="H42" s="28"/>
      <c r="I42" s="41"/>
      <c r="J42" s="15"/>
      <c r="K42" s="32"/>
      <c r="M42" s="82"/>
    </row>
    <row r="43" spans="1:13" s="10" customFormat="1" ht="16.5" customHeight="1" x14ac:dyDescent="0.15">
      <c r="A43" s="18">
        <f>A40+1</f>
        <v>10</v>
      </c>
      <c r="B43" s="12">
        <f>MAX(B$7:B41)+1</f>
        <v>44436</v>
      </c>
      <c r="C43" s="19">
        <f>WEEKDAY(B43)</f>
        <v>7</v>
      </c>
      <c r="D43" s="14">
        <v>0.375</v>
      </c>
      <c r="E43" s="33" t="s">
        <v>17</v>
      </c>
      <c r="F43" s="60" t="s">
        <v>10</v>
      </c>
      <c r="G43" s="37" t="s">
        <v>66</v>
      </c>
      <c r="H43" s="34"/>
      <c r="I43" s="41"/>
      <c r="J43" s="37"/>
      <c r="K43" s="58"/>
      <c r="M43" s="82"/>
    </row>
    <row r="44" spans="1:13" s="10" customFormat="1" ht="16.5" customHeight="1" x14ac:dyDescent="0.15">
      <c r="A44" s="18"/>
      <c r="B44" s="12"/>
      <c r="C44" s="19"/>
      <c r="D44" s="14">
        <v>0.38541666666666669</v>
      </c>
      <c r="E44" s="33" t="s">
        <v>18</v>
      </c>
      <c r="F44" s="60" t="s">
        <v>11</v>
      </c>
      <c r="G44" s="37"/>
      <c r="H44" s="34"/>
      <c r="I44" s="41"/>
      <c r="J44" s="37"/>
      <c r="K44" s="58"/>
      <c r="M44" s="82"/>
    </row>
    <row r="45" spans="1:13" s="10" customFormat="1" ht="16.5" customHeight="1" x14ac:dyDescent="0.15">
      <c r="A45" s="18"/>
      <c r="B45" s="12"/>
      <c r="C45" s="19"/>
      <c r="D45" s="14" t="s">
        <v>101</v>
      </c>
      <c r="E45" s="15"/>
      <c r="F45" s="60"/>
      <c r="G45" s="37"/>
      <c r="H45" s="34" t="s">
        <v>22</v>
      </c>
      <c r="I45" s="41"/>
      <c r="J45" s="37"/>
      <c r="K45" s="58"/>
      <c r="M45" s="82"/>
    </row>
    <row r="46" spans="1:13" s="10" customFormat="1" ht="16.5" customHeight="1" x14ac:dyDescent="0.15">
      <c r="A46" s="18"/>
      <c r="B46" s="12"/>
      <c r="C46" s="19"/>
      <c r="D46" s="14" t="s">
        <v>102</v>
      </c>
      <c r="E46" s="15"/>
      <c r="F46" s="60"/>
      <c r="G46" s="15"/>
      <c r="H46" s="34" t="s">
        <v>105</v>
      </c>
      <c r="I46" s="41"/>
      <c r="J46" s="37"/>
      <c r="K46" s="58"/>
      <c r="M46" s="82"/>
    </row>
    <row r="47" spans="1:13" s="10" customFormat="1" ht="16.5" customHeight="1" x14ac:dyDescent="0.15">
      <c r="A47" s="18"/>
      <c r="B47" s="12"/>
      <c r="C47" s="56"/>
      <c r="D47" s="14"/>
      <c r="E47" s="33"/>
      <c r="F47" s="60"/>
      <c r="G47" s="37"/>
      <c r="H47" s="34"/>
      <c r="I47" s="41"/>
      <c r="J47" s="37"/>
      <c r="K47" s="58"/>
      <c r="M47" s="82"/>
    </row>
    <row r="48" spans="1:13" s="10" customFormat="1" ht="16.5" customHeight="1" x14ac:dyDescent="0.15">
      <c r="A48" s="45"/>
      <c r="B48" s="22"/>
      <c r="C48" s="23"/>
      <c r="D48" s="24"/>
      <c r="E48" s="46"/>
      <c r="F48" s="63"/>
      <c r="G48" s="25"/>
      <c r="H48" s="39"/>
      <c r="I48" s="43"/>
      <c r="J48" s="55" t="s">
        <v>19</v>
      </c>
      <c r="K48" s="27" t="s">
        <v>6</v>
      </c>
      <c r="M48" s="82"/>
    </row>
    <row r="49" spans="1:13" s="10" customFormat="1" ht="16.5" customHeight="1" x14ac:dyDescent="0.15">
      <c r="A49" s="44"/>
      <c r="B49" s="30"/>
      <c r="C49" s="31"/>
      <c r="D49" s="14"/>
      <c r="E49" s="118"/>
      <c r="F49" s="119"/>
      <c r="G49" s="15"/>
      <c r="H49" s="28"/>
      <c r="I49" s="41"/>
      <c r="J49" s="15"/>
      <c r="K49" s="32"/>
      <c r="M49" s="82"/>
    </row>
    <row r="50" spans="1:13" s="10" customFormat="1" ht="16.5" customHeight="1" x14ac:dyDescent="0.15">
      <c r="A50" s="18">
        <f>A43+1</f>
        <v>11</v>
      </c>
      <c r="B50" s="12">
        <f>MAX(B$7:B43)+1</f>
        <v>44437</v>
      </c>
      <c r="C50" s="56">
        <f>WEEKDAY(B50)</f>
        <v>1</v>
      </c>
      <c r="D50" s="14" t="s">
        <v>103</v>
      </c>
      <c r="E50" s="20"/>
      <c r="F50" s="60"/>
      <c r="G50" s="37"/>
      <c r="H50" s="34" t="s">
        <v>105</v>
      </c>
      <c r="I50" s="41"/>
      <c r="J50" s="15"/>
      <c r="K50" s="32"/>
      <c r="M50" s="82"/>
    </row>
    <row r="51" spans="1:13" s="10" customFormat="1" ht="16.5" customHeight="1" x14ac:dyDescent="0.15">
      <c r="A51" s="45"/>
      <c r="B51" s="22"/>
      <c r="C51" s="23"/>
      <c r="D51" s="24"/>
      <c r="E51" s="46"/>
      <c r="F51" s="63"/>
      <c r="G51" s="25"/>
      <c r="H51" s="39"/>
      <c r="I51" s="43"/>
      <c r="J51" s="55" t="s">
        <v>19</v>
      </c>
      <c r="K51" s="27" t="s">
        <v>6</v>
      </c>
      <c r="M51" s="82"/>
    </row>
    <row r="52" spans="1:13" s="10" customFormat="1" ht="16.5" customHeight="1" x14ac:dyDescent="0.15">
      <c r="A52" s="44"/>
      <c r="B52" s="30"/>
      <c r="C52" s="31"/>
      <c r="D52" s="14"/>
      <c r="E52" s="15"/>
      <c r="F52" s="60"/>
      <c r="G52" s="15"/>
      <c r="H52" s="28"/>
      <c r="I52" s="41"/>
      <c r="J52" s="15"/>
      <c r="K52" s="32"/>
      <c r="M52" s="82"/>
    </row>
    <row r="53" spans="1:13" s="10" customFormat="1" ht="16.5" customHeight="1" x14ac:dyDescent="0.15">
      <c r="A53" s="18">
        <f>A50+1</f>
        <v>12</v>
      </c>
      <c r="B53" s="12">
        <f>MAX(B$7:B51)+1</f>
        <v>44438</v>
      </c>
      <c r="C53" s="19">
        <f>WEEKDAY(B53)</f>
        <v>2</v>
      </c>
      <c r="D53" s="14" t="s">
        <v>103</v>
      </c>
      <c r="E53" s="20"/>
      <c r="F53" s="60"/>
      <c r="G53" s="37"/>
      <c r="H53" s="34" t="s">
        <v>105</v>
      </c>
      <c r="I53" s="41"/>
      <c r="J53" s="37"/>
      <c r="K53" s="58"/>
      <c r="M53" s="82"/>
    </row>
    <row r="54" spans="1:13" s="10" customFormat="1" ht="16.5" customHeight="1" x14ac:dyDescent="0.15">
      <c r="A54" s="45"/>
      <c r="B54" s="22"/>
      <c r="C54" s="23"/>
      <c r="D54" s="24"/>
      <c r="E54" s="46"/>
      <c r="F54" s="63"/>
      <c r="G54" s="25"/>
      <c r="H54" s="39"/>
      <c r="I54" s="43"/>
      <c r="J54" s="55" t="s">
        <v>19</v>
      </c>
      <c r="K54" s="27" t="s">
        <v>6</v>
      </c>
      <c r="M54" s="82"/>
    </row>
    <row r="55" spans="1:13" s="10" customFormat="1" ht="16.5" customHeight="1" x14ac:dyDescent="0.15">
      <c r="A55" s="44"/>
      <c r="B55" s="30"/>
      <c r="C55" s="31"/>
      <c r="D55" s="14"/>
      <c r="E55" s="15"/>
      <c r="F55" s="60"/>
      <c r="G55" s="15"/>
      <c r="H55" s="28"/>
      <c r="I55" s="41"/>
      <c r="J55" s="15"/>
      <c r="K55" s="74"/>
      <c r="M55" s="82"/>
    </row>
    <row r="56" spans="1:13" s="10" customFormat="1" ht="16.5" customHeight="1" x14ac:dyDescent="0.15">
      <c r="A56" s="18">
        <f>A53+1</f>
        <v>13</v>
      </c>
      <c r="B56" s="12">
        <f>MAX(B$7:B54)+1</f>
        <v>44439</v>
      </c>
      <c r="C56" s="19">
        <f>WEEKDAY(B56)</f>
        <v>3</v>
      </c>
      <c r="D56" s="14"/>
      <c r="E56" s="33"/>
      <c r="F56" s="60"/>
      <c r="G56" s="37"/>
      <c r="H56" s="34" t="s">
        <v>120</v>
      </c>
      <c r="I56" s="41"/>
      <c r="J56" s="15"/>
      <c r="K56" s="32"/>
      <c r="M56" s="82"/>
    </row>
    <row r="57" spans="1:13" s="10" customFormat="1" ht="16.5" customHeight="1" x14ac:dyDescent="0.15">
      <c r="A57" s="18"/>
      <c r="B57" s="12"/>
      <c r="C57" s="56"/>
      <c r="D57" s="14">
        <v>0.4375</v>
      </c>
      <c r="E57" s="33" t="s">
        <v>18</v>
      </c>
      <c r="F57" s="60" t="s">
        <v>10</v>
      </c>
      <c r="G57" s="37" t="s">
        <v>122</v>
      </c>
      <c r="H57" s="34"/>
      <c r="I57" s="41"/>
      <c r="J57" s="15"/>
      <c r="K57" s="32"/>
      <c r="M57" s="82"/>
    </row>
    <row r="58" spans="1:13" s="10" customFormat="1" ht="16.5" customHeight="1" x14ac:dyDescent="0.15">
      <c r="A58" s="18"/>
      <c r="B58" s="12"/>
      <c r="C58" s="19"/>
      <c r="D58" s="14">
        <v>0.44791666666666669</v>
      </c>
      <c r="E58" s="33" t="s">
        <v>17</v>
      </c>
      <c r="F58" s="60" t="s">
        <v>11</v>
      </c>
      <c r="G58" s="15"/>
      <c r="H58" s="34"/>
      <c r="I58" s="41"/>
      <c r="J58" s="15"/>
      <c r="K58" s="32"/>
      <c r="M58" s="82"/>
    </row>
    <row r="59" spans="1:13" s="10" customFormat="1" ht="16.5" customHeight="1" x14ac:dyDescent="0.15">
      <c r="A59" s="18"/>
      <c r="B59" s="12"/>
      <c r="C59" s="19"/>
      <c r="D59" s="14" t="s">
        <v>102</v>
      </c>
      <c r="E59" s="33"/>
      <c r="F59" s="60"/>
      <c r="G59" s="15"/>
      <c r="H59" s="34" t="s">
        <v>30</v>
      </c>
      <c r="I59" s="41"/>
      <c r="J59" s="15"/>
      <c r="K59" s="32"/>
      <c r="M59" s="83"/>
    </row>
    <row r="60" spans="1:13" s="10" customFormat="1" ht="16.5" customHeight="1" x14ac:dyDescent="0.15">
      <c r="A60" s="18"/>
      <c r="B60" s="12"/>
      <c r="C60" s="19"/>
      <c r="D60" s="14"/>
      <c r="E60" s="33"/>
      <c r="F60" s="60"/>
      <c r="G60" s="15"/>
      <c r="H60" s="34" t="s">
        <v>120</v>
      </c>
      <c r="I60" s="41"/>
      <c r="J60" s="15"/>
      <c r="K60" s="32"/>
      <c r="M60" s="83"/>
    </row>
    <row r="61" spans="1:13" s="10" customFormat="1" ht="16.5" customHeight="1" x14ac:dyDescent="0.15">
      <c r="A61" s="45"/>
      <c r="B61" s="22"/>
      <c r="C61" s="23"/>
      <c r="D61" s="24"/>
      <c r="E61" s="25"/>
      <c r="F61" s="61"/>
      <c r="G61" s="25"/>
      <c r="H61" s="39"/>
      <c r="I61" s="43"/>
      <c r="J61" s="55" t="s">
        <v>71</v>
      </c>
      <c r="K61" s="27" t="s">
        <v>6</v>
      </c>
      <c r="M61" s="82"/>
    </row>
    <row r="62" spans="1:13" s="10" customFormat="1" ht="16.5" customHeight="1" x14ac:dyDescent="0.15">
      <c r="A62" s="44"/>
      <c r="B62" s="30"/>
      <c r="C62" s="31"/>
      <c r="D62" s="14"/>
      <c r="E62" s="28"/>
      <c r="F62" s="60"/>
      <c r="G62" s="15"/>
      <c r="H62" s="28"/>
      <c r="I62" s="41"/>
      <c r="J62" s="15"/>
      <c r="K62" s="74"/>
      <c r="M62" s="82"/>
    </row>
    <row r="63" spans="1:13" s="10" customFormat="1" ht="16.5" customHeight="1" x14ac:dyDescent="0.15">
      <c r="A63" s="18">
        <f>A56+1</f>
        <v>14</v>
      </c>
      <c r="B63" s="12">
        <f>MAX(B$7:B61)+1</f>
        <v>44440</v>
      </c>
      <c r="C63" s="19">
        <f>WEEKDAY(B63)</f>
        <v>4</v>
      </c>
      <c r="D63" s="14">
        <v>0.11805555555555557</v>
      </c>
      <c r="E63" s="29" t="s">
        <v>17</v>
      </c>
      <c r="F63" s="64" t="s">
        <v>10</v>
      </c>
      <c r="G63" s="37" t="s">
        <v>123</v>
      </c>
      <c r="H63" s="34"/>
      <c r="I63" s="59"/>
      <c r="J63" s="37"/>
      <c r="K63" s="32"/>
      <c r="L63" s="131" t="s">
        <v>127</v>
      </c>
      <c r="M63" s="82"/>
    </row>
    <row r="64" spans="1:13" s="10" customFormat="1" ht="16.5" customHeight="1" x14ac:dyDescent="0.15">
      <c r="A64" s="18"/>
      <c r="B64" s="12"/>
      <c r="C64" s="19"/>
      <c r="D64" s="14">
        <v>0.27777777777777779</v>
      </c>
      <c r="E64" s="29" t="s">
        <v>113</v>
      </c>
      <c r="F64" s="64" t="s">
        <v>11</v>
      </c>
      <c r="G64" s="37"/>
      <c r="H64" s="34"/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>
        <v>0.41666666666666669</v>
      </c>
      <c r="E65" s="29" t="s">
        <v>113</v>
      </c>
      <c r="F65" s="64" t="s">
        <v>10</v>
      </c>
      <c r="G65" s="37" t="s">
        <v>126</v>
      </c>
      <c r="H65" s="34"/>
      <c r="I65" s="59"/>
      <c r="J65" s="37"/>
      <c r="K65" s="32"/>
      <c r="M65" s="82"/>
    </row>
    <row r="66" spans="1:13" s="10" customFormat="1" ht="16.5" customHeight="1" x14ac:dyDescent="0.15">
      <c r="A66" s="18"/>
      <c r="B66" s="12"/>
      <c r="C66" s="19"/>
      <c r="D66" s="14">
        <v>0.51388888888888895</v>
      </c>
      <c r="E66" s="29" t="s">
        <v>5</v>
      </c>
      <c r="F66" s="64" t="s">
        <v>13</v>
      </c>
      <c r="G66" s="15"/>
      <c r="H66" s="28"/>
      <c r="I66" s="59"/>
      <c r="J66" s="37"/>
      <c r="K66" s="32"/>
      <c r="M66" s="82"/>
    </row>
    <row r="67" spans="1:13" s="10" customFormat="1" ht="16.5" customHeight="1" x14ac:dyDescent="0.15">
      <c r="A67" s="18"/>
      <c r="B67" s="12"/>
      <c r="C67" s="19"/>
      <c r="D67" s="14"/>
      <c r="E67" s="33"/>
      <c r="F67" s="64"/>
      <c r="G67" s="15"/>
      <c r="H67" s="28" t="s">
        <v>74</v>
      </c>
      <c r="I67" s="59"/>
      <c r="J67" s="37"/>
      <c r="K67" s="32"/>
      <c r="M67" s="82"/>
    </row>
    <row r="68" spans="1:13" s="10" customFormat="1" ht="16.5" customHeight="1" x14ac:dyDescent="0.15">
      <c r="A68" s="18"/>
      <c r="B68" s="12"/>
      <c r="C68" s="19"/>
      <c r="D68" s="14"/>
      <c r="E68" s="33"/>
      <c r="F68" s="64"/>
      <c r="G68" s="15"/>
      <c r="H68" s="28" t="s">
        <v>75</v>
      </c>
      <c r="I68" s="59"/>
      <c r="J68" s="37"/>
      <c r="K68" s="32"/>
      <c r="M68" s="82"/>
    </row>
    <row r="69" spans="1:13" s="10" customFormat="1" ht="16.5" customHeight="1" thickBot="1" x14ac:dyDescent="0.2">
      <c r="A69" s="47"/>
      <c r="B69" s="48"/>
      <c r="C69" s="49"/>
      <c r="D69" s="50"/>
      <c r="E69" s="51"/>
      <c r="F69" s="65"/>
      <c r="G69" s="51"/>
      <c r="H69" s="52"/>
      <c r="I69" s="53"/>
      <c r="J69" s="51"/>
      <c r="K69" s="54"/>
      <c r="M69" s="82"/>
    </row>
    <row r="70" spans="1:13" s="10" customFormat="1" ht="12.75" customHeight="1" x14ac:dyDescent="0.15">
      <c r="A70" s="120"/>
      <c r="B70" s="121"/>
      <c r="C70" s="122"/>
      <c r="D70" s="129"/>
      <c r="E70" s="15"/>
      <c r="F70" s="15"/>
      <c r="G70" s="15"/>
      <c r="H70" s="28"/>
      <c r="I70" s="41"/>
      <c r="J70" s="15"/>
      <c r="K70" s="28"/>
      <c r="M70" s="82"/>
    </row>
    <row r="71" spans="1:13" s="2" customFormat="1" ht="21.75" customHeight="1" x14ac:dyDescent="0.45">
      <c r="A71" s="111" t="s">
        <v>14</v>
      </c>
      <c r="C71" s="3"/>
      <c r="D71" s="4"/>
      <c r="E71" s="5"/>
      <c r="F71" s="5"/>
      <c r="G71" s="5"/>
      <c r="H71" s="5"/>
      <c r="I71" s="5"/>
      <c r="J71" s="67"/>
      <c r="K71" s="5"/>
      <c r="L71" s="5"/>
      <c r="M71" s="80"/>
    </row>
    <row r="72" spans="1:13" s="2" customFormat="1" ht="22.5" customHeight="1" x14ac:dyDescent="0.5">
      <c r="A72" s="114" t="s">
        <v>100</v>
      </c>
      <c r="C72" s="3"/>
      <c r="D72" s="4"/>
      <c r="E72" s="5"/>
      <c r="F72" s="5"/>
      <c r="G72" s="5"/>
      <c r="H72" s="5"/>
      <c r="I72" s="5"/>
      <c r="J72" s="67"/>
      <c r="K72" s="5"/>
      <c r="L72" s="5"/>
      <c r="M72" s="80"/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71"/>
  <sheetViews>
    <sheetView view="pageBreakPreview" zoomScaleNormal="100" zoomScaleSheetLayoutView="100" workbookViewId="0">
      <selection activeCell="H38" sqref="H38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111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16"/>
      <c r="D4" s="116"/>
      <c r="E4" s="116"/>
      <c r="F4" s="116"/>
      <c r="G4" s="116"/>
      <c r="H4" s="116"/>
      <c r="I4" s="116"/>
      <c r="J4" s="116"/>
      <c r="K4" s="116"/>
      <c r="M4" s="81"/>
    </row>
    <row r="5" spans="1:13" s="67" customFormat="1" ht="21" customHeight="1" x14ac:dyDescent="0.45">
      <c r="A5" s="155" t="s">
        <v>0</v>
      </c>
      <c r="B5" s="157" t="s">
        <v>90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44392</v>
      </c>
      <c r="C8" s="19">
        <f>WEEKDAY(B8)</f>
        <v>5</v>
      </c>
      <c r="D8" s="14">
        <v>0.55555555555555558</v>
      </c>
      <c r="E8" s="20" t="s">
        <v>7</v>
      </c>
      <c r="F8" s="60" t="s">
        <v>8</v>
      </c>
      <c r="G8" s="37" t="s">
        <v>112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>
        <v>0.65972222222222221</v>
      </c>
      <c r="E9" s="20" t="s">
        <v>113</v>
      </c>
      <c r="F9" s="60" t="s">
        <v>129</v>
      </c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18"/>
      <c r="B10" s="12"/>
      <c r="C10" s="19"/>
      <c r="D10" s="14">
        <v>0.84722222222222221</v>
      </c>
      <c r="E10" s="20" t="s">
        <v>113</v>
      </c>
      <c r="F10" s="60" t="s">
        <v>128</v>
      </c>
      <c r="G10" s="37" t="s">
        <v>115</v>
      </c>
      <c r="H10" s="16"/>
      <c r="I10" s="17"/>
      <c r="J10" s="57"/>
      <c r="K10" s="71"/>
      <c r="L10" s="131" t="s">
        <v>116</v>
      </c>
      <c r="M10" s="78"/>
    </row>
    <row r="11" spans="1:13" s="7" customFormat="1" ht="16.5" customHeight="1" x14ac:dyDescent="0.15">
      <c r="A11" s="18"/>
      <c r="B11" s="12"/>
      <c r="C11" s="19"/>
      <c r="D11" s="14">
        <v>6.9444444444444434E-2</v>
      </c>
      <c r="E11" s="20" t="s">
        <v>114</v>
      </c>
      <c r="F11" s="60" t="s">
        <v>129</v>
      </c>
      <c r="G11" s="37"/>
      <c r="H11" s="16"/>
      <c r="I11" s="17"/>
      <c r="J11" s="57"/>
      <c r="K11" s="71"/>
      <c r="M11" s="78"/>
    </row>
    <row r="12" spans="1:13" s="7" customFormat="1" ht="16.5" customHeight="1" x14ac:dyDescent="0.15">
      <c r="A12" s="18"/>
      <c r="B12" s="12"/>
      <c r="C12" s="19"/>
      <c r="D12" s="14"/>
      <c r="E12" s="20"/>
      <c r="F12" s="60"/>
      <c r="G12" s="37"/>
      <c r="H12" s="34" t="s">
        <v>92</v>
      </c>
      <c r="I12" s="17"/>
      <c r="J12" s="57"/>
      <c r="K12" s="71"/>
      <c r="M12" s="78"/>
    </row>
    <row r="13" spans="1:13" s="7" customFormat="1" ht="16.5" customHeight="1" x14ac:dyDescent="0.15">
      <c r="A13" s="21"/>
      <c r="B13" s="22"/>
      <c r="C13" s="23"/>
      <c r="D13" s="24"/>
      <c r="E13" s="25"/>
      <c r="F13" s="61"/>
      <c r="G13" s="25"/>
      <c r="H13" s="26"/>
      <c r="I13" s="36"/>
      <c r="J13" s="55" t="s">
        <v>26</v>
      </c>
      <c r="K13" s="72" t="s">
        <v>21</v>
      </c>
      <c r="M13" s="78"/>
    </row>
    <row r="14" spans="1:13" s="7" customFormat="1" ht="16.5" customHeight="1" x14ac:dyDescent="0.15">
      <c r="A14" s="11"/>
      <c r="B14" s="30"/>
      <c r="C14" s="31"/>
      <c r="D14" s="14"/>
      <c r="E14" s="15"/>
      <c r="F14" s="60"/>
      <c r="G14" s="15"/>
      <c r="H14" s="16"/>
      <c r="I14" s="17"/>
      <c r="J14" s="15"/>
      <c r="K14" s="32"/>
      <c r="M14" s="78"/>
    </row>
    <row r="15" spans="1:13" s="7" customFormat="1" ht="16.5" customHeight="1" x14ac:dyDescent="0.15">
      <c r="A15" s="18">
        <f>A8+1</f>
        <v>2</v>
      </c>
      <c r="B15" s="12">
        <f>MAX(B7:B$13)+1</f>
        <v>44393</v>
      </c>
      <c r="C15" s="19">
        <f>WEEKDAY(B15)</f>
        <v>6</v>
      </c>
      <c r="D15" s="14"/>
      <c r="E15" s="20"/>
      <c r="F15" s="60"/>
      <c r="G15" s="37"/>
      <c r="H15" s="34" t="s">
        <v>92</v>
      </c>
      <c r="I15" s="17"/>
      <c r="J15" s="15"/>
      <c r="K15" s="32"/>
      <c r="M15" s="79"/>
    </row>
    <row r="16" spans="1:13" s="7" customFormat="1" ht="16.5" customHeight="1" x14ac:dyDescent="0.15">
      <c r="A16" s="35"/>
      <c r="B16" s="22"/>
      <c r="C16" s="70"/>
      <c r="D16" s="24"/>
      <c r="E16" s="25"/>
      <c r="F16" s="61"/>
      <c r="G16" s="25"/>
      <c r="H16" s="26"/>
      <c r="I16" s="36"/>
      <c r="J16" s="55" t="s">
        <v>91</v>
      </c>
      <c r="K16" s="72" t="s">
        <v>21</v>
      </c>
      <c r="M16" s="78"/>
    </row>
    <row r="17" spans="1:13" s="7" customFormat="1" ht="16.5" customHeight="1" x14ac:dyDescent="0.15">
      <c r="A17" s="11"/>
      <c r="B17" s="30"/>
      <c r="C17" s="112"/>
      <c r="D17" s="14"/>
      <c r="E17" s="15"/>
      <c r="F17" s="60"/>
      <c r="G17" s="15"/>
      <c r="H17" s="16"/>
      <c r="I17" s="17"/>
      <c r="J17" s="15"/>
      <c r="K17" s="32"/>
      <c r="M17" s="78"/>
    </row>
    <row r="18" spans="1:13" s="7" customFormat="1" ht="16.5" customHeight="1" x14ac:dyDescent="0.15">
      <c r="A18" s="18">
        <f>A15+1</f>
        <v>3</v>
      </c>
      <c r="B18" s="12">
        <f>MAX(B$7:B15)+1</f>
        <v>44394</v>
      </c>
      <c r="C18" s="19">
        <f>WEEKDAY(B18)</f>
        <v>7</v>
      </c>
      <c r="D18" s="14"/>
      <c r="E18" s="33"/>
      <c r="F18" s="60"/>
      <c r="G18" s="37"/>
      <c r="H18" s="34" t="s">
        <v>92</v>
      </c>
      <c r="I18" s="17"/>
      <c r="J18" s="15"/>
      <c r="K18" s="32"/>
      <c r="M18" s="78"/>
    </row>
    <row r="19" spans="1:13" s="7" customFormat="1" ht="16.5" customHeight="1" x14ac:dyDescent="0.15">
      <c r="A19" s="35"/>
      <c r="B19" s="22"/>
      <c r="C19" s="23"/>
      <c r="D19" s="24"/>
      <c r="E19" s="25"/>
      <c r="F19" s="61"/>
      <c r="G19" s="25"/>
      <c r="H19" s="26"/>
      <c r="I19" s="36"/>
      <c r="J19" s="55" t="s">
        <v>69</v>
      </c>
      <c r="K19" s="72" t="s">
        <v>21</v>
      </c>
      <c r="M19" s="78"/>
    </row>
    <row r="20" spans="1:13" s="7" customFormat="1" ht="16.5" customHeight="1" x14ac:dyDescent="0.15">
      <c r="A20" s="11"/>
      <c r="B20" s="30"/>
      <c r="C20" s="31"/>
      <c r="D20" s="14"/>
      <c r="E20" s="37"/>
      <c r="F20" s="62"/>
      <c r="G20" s="38"/>
      <c r="H20" s="28"/>
      <c r="I20" s="38"/>
      <c r="J20" s="15"/>
      <c r="K20" s="32"/>
      <c r="M20" s="78"/>
    </row>
    <row r="21" spans="1:13" s="7" customFormat="1" ht="16.5" customHeight="1" x14ac:dyDescent="0.15">
      <c r="A21" s="18">
        <f>A18+1</f>
        <v>4</v>
      </c>
      <c r="B21" s="12">
        <f>MAX(B$7:B18)+1</f>
        <v>44395</v>
      </c>
      <c r="C21" s="56">
        <f>WEEKDAY(B21)</f>
        <v>1</v>
      </c>
      <c r="D21" s="14"/>
      <c r="E21" s="33"/>
      <c r="F21" s="60"/>
      <c r="G21" s="15"/>
      <c r="H21" s="34" t="s">
        <v>92</v>
      </c>
      <c r="I21" s="37"/>
      <c r="J21" s="15"/>
      <c r="K21" s="32"/>
      <c r="M21" s="78"/>
    </row>
    <row r="22" spans="1:13" s="7" customFormat="1" ht="16.5" customHeight="1" x14ac:dyDescent="0.15">
      <c r="A22" s="35"/>
      <c r="B22" s="22"/>
      <c r="C22" s="23"/>
      <c r="D22" s="24"/>
      <c r="E22" s="25"/>
      <c r="F22" s="61"/>
      <c r="G22" s="43"/>
      <c r="H22" s="39"/>
      <c r="I22" s="43"/>
      <c r="J22" s="55" t="s">
        <v>93</v>
      </c>
      <c r="K22" s="27" t="s">
        <v>6</v>
      </c>
      <c r="M22" s="78"/>
    </row>
    <row r="23" spans="1:13" s="10" customFormat="1" ht="16.5" customHeight="1" x14ac:dyDescent="0.15">
      <c r="A23" s="40"/>
      <c r="B23" s="12"/>
      <c r="C23" s="13"/>
      <c r="D23" s="14"/>
      <c r="E23" s="37"/>
      <c r="F23" s="62"/>
      <c r="G23" s="15"/>
      <c r="H23" s="28"/>
      <c r="I23" s="41"/>
      <c r="J23" s="15"/>
      <c r="K23" s="32"/>
      <c r="M23" s="82"/>
    </row>
    <row r="24" spans="1:13" s="10" customFormat="1" ht="16.5" customHeight="1" x14ac:dyDescent="0.15">
      <c r="A24" s="18">
        <f>A21+1</f>
        <v>5</v>
      </c>
      <c r="B24" s="12">
        <f>MAX(B$7:B21)+1</f>
        <v>44396</v>
      </c>
      <c r="C24" s="19">
        <f>WEEKDAY(B24)</f>
        <v>2</v>
      </c>
      <c r="D24" s="14"/>
      <c r="E24" s="33"/>
      <c r="F24" s="62"/>
      <c r="G24" s="37"/>
      <c r="H24" s="34" t="s">
        <v>92</v>
      </c>
      <c r="I24" s="41"/>
      <c r="J24" s="15"/>
      <c r="K24" s="32"/>
      <c r="L24" s="132" t="s">
        <v>117</v>
      </c>
      <c r="M24" s="82"/>
    </row>
    <row r="25" spans="1:13" s="10" customFormat="1" ht="16.5" customHeight="1" x14ac:dyDescent="0.15">
      <c r="A25" s="42"/>
      <c r="B25" s="22"/>
      <c r="C25" s="23"/>
      <c r="D25" s="24"/>
      <c r="E25" s="25"/>
      <c r="F25" s="61"/>
      <c r="G25" s="25"/>
      <c r="H25" s="39"/>
      <c r="I25" s="43"/>
      <c r="J25" s="55" t="s">
        <v>91</v>
      </c>
      <c r="K25" s="27" t="s">
        <v>6</v>
      </c>
      <c r="M25" s="82"/>
    </row>
    <row r="26" spans="1:13" s="10" customFormat="1" ht="16.5" customHeight="1" x14ac:dyDescent="0.15">
      <c r="A26" s="44"/>
      <c r="B26" s="30"/>
      <c r="C26" s="31"/>
      <c r="D26" s="14"/>
      <c r="E26" s="15"/>
      <c r="F26" s="60"/>
      <c r="G26" s="15"/>
      <c r="H26" s="28"/>
      <c r="I26" s="41"/>
      <c r="J26" s="15"/>
      <c r="K26" s="32"/>
      <c r="M26" s="82"/>
    </row>
    <row r="27" spans="1:13" s="10" customFormat="1" ht="16.5" customHeight="1" x14ac:dyDescent="0.15">
      <c r="A27" s="18">
        <f>A24+1</f>
        <v>6</v>
      </c>
      <c r="B27" s="12">
        <f>MAX(B$7:B25)+1</f>
        <v>44397</v>
      </c>
      <c r="C27" s="19">
        <f>WEEKDAY(B27)</f>
        <v>3</v>
      </c>
      <c r="D27" s="14" t="s">
        <v>101</v>
      </c>
      <c r="E27" s="20"/>
      <c r="F27" s="60"/>
      <c r="G27" s="37"/>
      <c r="H27" s="34" t="s">
        <v>118</v>
      </c>
      <c r="I27" s="41"/>
      <c r="J27" s="37"/>
      <c r="K27" s="58"/>
      <c r="M27" s="82"/>
    </row>
    <row r="28" spans="1:13" s="10" customFormat="1" ht="16.5" customHeight="1" x14ac:dyDescent="0.15">
      <c r="A28" s="18"/>
      <c r="B28" s="12"/>
      <c r="C28" s="19"/>
      <c r="D28" s="14" t="s">
        <v>102</v>
      </c>
      <c r="E28" s="20"/>
      <c r="F28" s="60"/>
      <c r="G28" s="37"/>
      <c r="H28" s="34" t="s">
        <v>16</v>
      </c>
      <c r="I28" s="41"/>
      <c r="J28" s="37"/>
      <c r="K28" s="58"/>
      <c r="L28" s="132"/>
      <c r="M28" s="82"/>
    </row>
    <row r="29" spans="1:13" s="10" customFormat="1" ht="16.5" customHeight="1" x14ac:dyDescent="0.15">
      <c r="A29" s="18"/>
      <c r="B29" s="12"/>
      <c r="C29" s="19"/>
      <c r="D29" s="14" t="s">
        <v>102</v>
      </c>
      <c r="E29" s="20"/>
      <c r="F29" s="60"/>
      <c r="G29" s="37"/>
      <c r="H29" s="34" t="s">
        <v>24</v>
      </c>
      <c r="I29" s="41"/>
      <c r="J29" s="37"/>
      <c r="K29" s="58"/>
      <c r="M29" s="82"/>
    </row>
    <row r="30" spans="1:13" s="10" customFormat="1" ht="16.5" customHeight="1" x14ac:dyDescent="0.15">
      <c r="A30" s="18"/>
      <c r="B30" s="12"/>
      <c r="C30" s="19"/>
      <c r="D30" s="14"/>
      <c r="E30" s="20"/>
      <c r="F30" s="60"/>
      <c r="G30" s="37"/>
      <c r="H30" s="34" t="s">
        <v>104</v>
      </c>
      <c r="I30" s="41"/>
      <c r="J30" s="37"/>
      <c r="K30" s="58"/>
      <c r="M30" s="82"/>
    </row>
    <row r="31" spans="1:13" s="10" customFormat="1" ht="16.5" customHeight="1" x14ac:dyDescent="0.15">
      <c r="A31" s="45"/>
      <c r="B31" s="22"/>
      <c r="C31" s="23"/>
      <c r="D31" s="24"/>
      <c r="E31" s="46"/>
      <c r="F31" s="63"/>
      <c r="G31" s="25"/>
      <c r="H31" s="39"/>
      <c r="I31" s="43"/>
      <c r="J31" s="55" t="s">
        <v>93</v>
      </c>
      <c r="K31" s="27" t="s">
        <v>6</v>
      </c>
      <c r="M31" s="82"/>
    </row>
    <row r="32" spans="1:13" s="10" customFormat="1" ht="16.5" customHeight="1" x14ac:dyDescent="0.15">
      <c r="A32" s="40"/>
      <c r="B32" s="12"/>
      <c r="C32" s="13"/>
      <c r="D32" s="14"/>
      <c r="E32" s="37"/>
      <c r="F32" s="62"/>
      <c r="G32" s="15"/>
      <c r="H32" s="28"/>
      <c r="I32" s="41"/>
      <c r="J32" s="15"/>
      <c r="K32" s="32"/>
      <c r="M32" s="82"/>
    </row>
    <row r="33" spans="1:13" s="10" customFormat="1" ht="16.5" customHeight="1" x14ac:dyDescent="0.15">
      <c r="A33" s="18">
        <f>A27+1</f>
        <v>7</v>
      </c>
      <c r="B33" s="12">
        <f>MAX(B$7:B27)+1</f>
        <v>44398</v>
      </c>
      <c r="C33" s="19">
        <f>WEEKDAY(B33)</f>
        <v>4</v>
      </c>
      <c r="D33" s="14" t="s">
        <v>103</v>
      </c>
      <c r="E33" s="33"/>
      <c r="F33" s="62"/>
      <c r="G33" s="37"/>
      <c r="H33" s="34" t="s">
        <v>104</v>
      </c>
      <c r="I33" s="41"/>
      <c r="J33" s="15"/>
      <c r="K33" s="32"/>
      <c r="M33" s="82"/>
    </row>
    <row r="34" spans="1:13" s="10" customFormat="1" ht="16.5" customHeight="1" x14ac:dyDescent="0.15">
      <c r="A34" s="42"/>
      <c r="B34" s="22"/>
      <c r="C34" s="23"/>
      <c r="D34" s="24"/>
      <c r="E34" s="25"/>
      <c r="F34" s="61"/>
      <c r="G34" s="25"/>
      <c r="H34" s="39"/>
      <c r="I34" s="43"/>
      <c r="J34" s="55" t="s">
        <v>69</v>
      </c>
      <c r="K34" s="27" t="s">
        <v>6</v>
      </c>
      <c r="M34" s="82"/>
    </row>
    <row r="35" spans="1:13" s="10" customFormat="1" ht="16.5" customHeight="1" x14ac:dyDescent="0.15">
      <c r="A35" s="44"/>
      <c r="B35" s="30"/>
      <c r="C35" s="31"/>
      <c r="D35" s="14"/>
      <c r="E35" s="15"/>
      <c r="F35" s="66"/>
      <c r="G35" s="15"/>
      <c r="H35" s="28"/>
      <c r="I35" s="41"/>
      <c r="J35" s="15"/>
      <c r="K35" s="32"/>
      <c r="M35" s="82"/>
    </row>
    <row r="36" spans="1:13" s="10" customFormat="1" ht="16.5" customHeight="1" x14ac:dyDescent="0.15">
      <c r="A36" s="18">
        <f>A33+1</f>
        <v>8</v>
      </c>
      <c r="B36" s="12">
        <f>MAX(B$7:B34)+1</f>
        <v>44399</v>
      </c>
      <c r="C36" s="19">
        <f>WEEKDAY(B36)</f>
        <v>5</v>
      </c>
      <c r="D36" s="14" t="s">
        <v>103</v>
      </c>
      <c r="E36" s="33"/>
      <c r="F36" s="60"/>
      <c r="G36" s="37"/>
      <c r="H36" s="34" t="s">
        <v>104</v>
      </c>
      <c r="I36" s="41"/>
      <c r="J36" s="15"/>
      <c r="K36" s="32"/>
      <c r="M36" s="82"/>
    </row>
    <row r="37" spans="1:13" s="10" customFormat="1" ht="16.5" customHeight="1" x14ac:dyDescent="0.15">
      <c r="A37" s="45"/>
      <c r="B37" s="22"/>
      <c r="C37" s="23"/>
      <c r="D37" s="24"/>
      <c r="E37" s="46"/>
      <c r="F37" s="63"/>
      <c r="G37" s="25"/>
      <c r="H37" s="39"/>
      <c r="I37" s="43"/>
      <c r="J37" s="55" t="s">
        <v>93</v>
      </c>
      <c r="K37" s="27" t="s">
        <v>6</v>
      </c>
      <c r="M37" s="82"/>
    </row>
    <row r="38" spans="1:13" s="10" customFormat="1" ht="16.5" customHeight="1" x14ac:dyDescent="0.15">
      <c r="A38" s="44"/>
      <c r="B38" s="30"/>
      <c r="C38" s="31"/>
      <c r="D38" s="14"/>
      <c r="E38" s="118"/>
      <c r="F38" s="119"/>
      <c r="G38" s="15"/>
      <c r="H38" s="28"/>
      <c r="I38" s="41"/>
      <c r="J38" s="15"/>
      <c r="K38" s="32"/>
      <c r="M38" s="82"/>
    </row>
    <row r="39" spans="1:13" s="10" customFormat="1" ht="16.5" customHeight="1" x14ac:dyDescent="0.15">
      <c r="A39" s="18">
        <f>A36+1</f>
        <v>9</v>
      </c>
      <c r="B39" s="12">
        <f>MAX(B$7:B36)+1</f>
        <v>44400</v>
      </c>
      <c r="C39" s="19">
        <f>WEEKDAY(B39)</f>
        <v>6</v>
      </c>
      <c r="D39" s="14">
        <v>0.375</v>
      </c>
      <c r="E39" s="33" t="s">
        <v>94</v>
      </c>
      <c r="F39" s="60" t="s">
        <v>10</v>
      </c>
      <c r="G39" s="37" t="s">
        <v>66</v>
      </c>
      <c r="H39" s="34"/>
      <c r="I39" s="41"/>
      <c r="J39" s="15"/>
      <c r="K39" s="32"/>
      <c r="M39" s="82"/>
    </row>
    <row r="40" spans="1:13" s="10" customFormat="1" ht="16.5" customHeight="1" x14ac:dyDescent="0.15">
      <c r="A40" s="18"/>
      <c r="B40" s="12"/>
      <c r="C40" s="19"/>
      <c r="D40" s="14">
        <v>0.38541666666666669</v>
      </c>
      <c r="E40" s="33" t="s">
        <v>18</v>
      </c>
      <c r="F40" s="60" t="s">
        <v>11</v>
      </c>
      <c r="G40" s="37"/>
      <c r="H40" s="34"/>
      <c r="I40" s="41"/>
      <c r="J40" s="15"/>
      <c r="K40" s="32"/>
      <c r="M40" s="82"/>
    </row>
    <row r="41" spans="1:13" s="10" customFormat="1" ht="16.5" customHeight="1" x14ac:dyDescent="0.15">
      <c r="A41" s="18"/>
      <c r="B41" s="12"/>
      <c r="C41" s="19"/>
      <c r="D41" s="14" t="s">
        <v>101</v>
      </c>
      <c r="E41" s="15"/>
      <c r="F41" s="60"/>
      <c r="G41" s="37"/>
      <c r="H41" s="34" t="s">
        <v>22</v>
      </c>
      <c r="I41" s="41"/>
      <c r="J41" s="15"/>
      <c r="K41" s="32"/>
      <c r="M41" s="82"/>
    </row>
    <row r="42" spans="1:13" s="10" customFormat="1" ht="16.5" customHeight="1" x14ac:dyDescent="0.15">
      <c r="A42" s="18"/>
      <c r="B42" s="12"/>
      <c r="C42" s="19"/>
      <c r="D42" s="14" t="s">
        <v>102</v>
      </c>
      <c r="E42" s="15"/>
      <c r="F42" s="60"/>
      <c r="G42" s="15"/>
      <c r="H42" s="34" t="s">
        <v>105</v>
      </c>
      <c r="I42" s="41"/>
      <c r="J42" s="15"/>
      <c r="K42" s="32"/>
      <c r="M42" s="82"/>
    </row>
    <row r="43" spans="1:13" s="10" customFormat="1" ht="16.5" customHeight="1" x14ac:dyDescent="0.15">
      <c r="A43" s="45"/>
      <c r="B43" s="22"/>
      <c r="C43" s="23"/>
      <c r="D43" s="24"/>
      <c r="E43" s="46"/>
      <c r="F43" s="63"/>
      <c r="G43" s="25"/>
      <c r="H43" s="39"/>
      <c r="I43" s="43"/>
      <c r="J43" s="55" t="s">
        <v>119</v>
      </c>
      <c r="K43" s="27" t="s">
        <v>6</v>
      </c>
      <c r="M43" s="82"/>
    </row>
    <row r="44" spans="1:13" s="10" customFormat="1" ht="16.5" customHeight="1" x14ac:dyDescent="0.15">
      <c r="A44" s="44"/>
      <c r="B44" s="30"/>
      <c r="C44" s="31"/>
      <c r="D44" s="14"/>
      <c r="E44" s="15"/>
      <c r="F44" s="60"/>
      <c r="G44" s="15"/>
      <c r="H44" s="28"/>
      <c r="I44" s="41"/>
      <c r="J44" s="15"/>
      <c r="K44" s="32"/>
      <c r="M44" s="82"/>
    </row>
    <row r="45" spans="1:13" s="10" customFormat="1" ht="16.5" customHeight="1" x14ac:dyDescent="0.15">
      <c r="A45" s="18">
        <f>A39+1</f>
        <v>10</v>
      </c>
      <c r="B45" s="12">
        <f>MAX(B$7:B43)+1</f>
        <v>44401</v>
      </c>
      <c r="C45" s="19">
        <f>WEEKDAY(B45)</f>
        <v>7</v>
      </c>
      <c r="D45" s="14" t="s">
        <v>103</v>
      </c>
      <c r="E45" s="20"/>
      <c r="F45" s="60"/>
      <c r="G45" s="37"/>
      <c r="H45" s="34" t="s">
        <v>105</v>
      </c>
      <c r="I45" s="41"/>
      <c r="J45" s="37"/>
      <c r="K45" s="58"/>
      <c r="M45" s="82"/>
    </row>
    <row r="46" spans="1:13" s="10" customFormat="1" ht="16.5" customHeight="1" x14ac:dyDescent="0.15">
      <c r="A46" s="18"/>
      <c r="B46" s="12"/>
      <c r="C46" s="56"/>
      <c r="D46" s="14"/>
      <c r="E46" s="33"/>
      <c r="F46" s="60"/>
      <c r="G46" s="37"/>
      <c r="H46" s="34"/>
      <c r="I46" s="41"/>
      <c r="J46" s="37"/>
      <c r="K46" s="58"/>
      <c r="M46" s="82"/>
    </row>
    <row r="47" spans="1:13" s="10" customFormat="1" ht="16.5" customHeight="1" x14ac:dyDescent="0.15">
      <c r="A47" s="45"/>
      <c r="B47" s="22"/>
      <c r="C47" s="23"/>
      <c r="D47" s="24"/>
      <c r="E47" s="46"/>
      <c r="F47" s="63"/>
      <c r="G47" s="25"/>
      <c r="H47" s="39"/>
      <c r="I47" s="43"/>
      <c r="J47" s="55" t="s">
        <v>96</v>
      </c>
      <c r="K47" s="27" t="s">
        <v>6</v>
      </c>
      <c r="M47" s="82"/>
    </row>
    <row r="48" spans="1:13" s="10" customFormat="1" ht="16.5" customHeight="1" x14ac:dyDescent="0.15">
      <c r="A48" s="44"/>
      <c r="B48" s="30"/>
      <c r="C48" s="31"/>
      <c r="D48" s="14"/>
      <c r="E48" s="118"/>
      <c r="F48" s="119"/>
      <c r="G48" s="15"/>
      <c r="H48" s="28"/>
      <c r="I48" s="41"/>
      <c r="J48" s="15"/>
      <c r="K48" s="32"/>
      <c r="M48" s="82"/>
    </row>
    <row r="49" spans="1:13" s="10" customFormat="1" ht="16.5" customHeight="1" x14ac:dyDescent="0.15">
      <c r="A49" s="18">
        <f>A45+1</f>
        <v>11</v>
      </c>
      <c r="B49" s="12">
        <f>MAX(B$7:B45)+1</f>
        <v>44402</v>
      </c>
      <c r="C49" s="56">
        <f>WEEKDAY(B49)</f>
        <v>1</v>
      </c>
      <c r="D49" s="14" t="s">
        <v>103</v>
      </c>
      <c r="E49" s="20"/>
      <c r="F49" s="60"/>
      <c r="G49" s="37"/>
      <c r="H49" s="34" t="s">
        <v>105</v>
      </c>
      <c r="I49" s="41"/>
      <c r="J49" s="15"/>
      <c r="K49" s="32"/>
      <c r="M49" s="82"/>
    </row>
    <row r="50" spans="1:13" s="10" customFormat="1" ht="16.5" customHeight="1" x14ac:dyDescent="0.15">
      <c r="A50" s="45"/>
      <c r="B50" s="22"/>
      <c r="C50" s="23"/>
      <c r="D50" s="24"/>
      <c r="E50" s="46"/>
      <c r="F50" s="63"/>
      <c r="G50" s="25"/>
      <c r="H50" s="39"/>
      <c r="I50" s="43"/>
      <c r="J50" s="55" t="s">
        <v>95</v>
      </c>
      <c r="K50" s="27" t="s">
        <v>6</v>
      </c>
      <c r="M50" s="82"/>
    </row>
    <row r="51" spans="1:13" s="10" customFormat="1" ht="16.5" customHeight="1" x14ac:dyDescent="0.15">
      <c r="A51" s="44"/>
      <c r="B51" s="30"/>
      <c r="C51" s="31"/>
      <c r="D51" s="14"/>
      <c r="E51" s="15"/>
      <c r="F51" s="60"/>
      <c r="G51" s="15"/>
      <c r="H51" s="28"/>
      <c r="I51" s="41"/>
      <c r="J51" s="15"/>
      <c r="K51" s="32"/>
      <c r="M51" s="82"/>
    </row>
    <row r="52" spans="1:13" s="10" customFormat="1" ht="16.5" customHeight="1" x14ac:dyDescent="0.15">
      <c r="A52" s="18">
        <f>A49+1</f>
        <v>12</v>
      </c>
      <c r="B52" s="12">
        <f>MAX(B$7:B50)+1</f>
        <v>44403</v>
      </c>
      <c r="C52" s="19">
        <f>WEEKDAY(B52)</f>
        <v>2</v>
      </c>
      <c r="D52" s="14" t="s">
        <v>103</v>
      </c>
      <c r="E52" s="20"/>
      <c r="F52" s="60"/>
      <c r="G52" s="37"/>
      <c r="H52" s="34" t="s">
        <v>105</v>
      </c>
      <c r="I52" s="41"/>
      <c r="J52" s="37"/>
      <c r="K52" s="58"/>
      <c r="M52" s="82"/>
    </row>
    <row r="53" spans="1:13" s="10" customFormat="1" ht="16.5" customHeight="1" x14ac:dyDescent="0.15">
      <c r="A53" s="45"/>
      <c r="B53" s="22"/>
      <c r="C53" s="23"/>
      <c r="D53" s="24"/>
      <c r="E53" s="46"/>
      <c r="F53" s="63"/>
      <c r="G53" s="25"/>
      <c r="H53" s="39"/>
      <c r="I53" s="43"/>
      <c r="J53" s="55" t="s">
        <v>97</v>
      </c>
      <c r="K53" s="27" t="s">
        <v>6</v>
      </c>
      <c r="M53" s="82"/>
    </row>
    <row r="54" spans="1:13" s="10" customFormat="1" ht="16.5" customHeight="1" x14ac:dyDescent="0.15">
      <c r="A54" s="44"/>
      <c r="B54" s="30"/>
      <c r="C54" s="31"/>
      <c r="D54" s="14"/>
      <c r="E54" s="15"/>
      <c r="F54" s="60"/>
      <c r="G54" s="15"/>
      <c r="H54" s="28"/>
      <c r="I54" s="41"/>
      <c r="J54" s="15"/>
      <c r="K54" s="74"/>
      <c r="M54" s="82"/>
    </row>
    <row r="55" spans="1:13" s="10" customFormat="1" ht="16.5" customHeight="1" x14ac:dyDescent="0.15">
      <c r="A55" s="18">
        <f>A52+1</f>
        <v>13</v>
      </c>
      <c r="B55" s="12">
        <f>MAX(B$7:B53)+1</f>
        <v>44404</v>
      </c>
      <c r="C55" s="19">
        <f>WEEKDAY(B55)</f>
        <v>3</v>
      </c>
      <c r="D55" s="14"/>
      <c r="E55" s="33"/>
      <c r="F55" s="60"/>
      <c r="G55" s="37"/>
      <c r="H55" s="34" t="s">
        <v>120</v>
      </c>
      <c r="I55" s="41"/>
      <c r="J55" s="15"/>
      <c r="K55" s="32"/>
      <c r="M55" s="82"/>
    </row>
    <row r="56" spans="1:13" s="10" customFormat="1" ht="16.5" customHeight="1" x14ac:dyDescent="0.15">
      <c r="A56" s="18"/>
      <c r="B56" s="12"/>
      <c r="C56" s="56"/>
      <c r="D56" s="14">
        <v>0.4375</v>
      </c>
      <c r="E56" s="33" t="s">
        <v>98</v>
      </c>
      <c r="F56" s="60" t="s">
        <v>10</v>
      </c>
      <c r="G56" s="37" t="s">
        <v>122</v>
      </c>
      <c r="H56" s="34"/>
      <c r="I56" s="41"/>
      <c r="J56" s="15"/>
      <c r="K56" s="32"/>
      <c r="M56" s="82"/>
    </row>
    <row r="57" spans="1:13" s="10" customFormat="1" ht="16.5" customHeight="1" x14ac:dyDescent="0.15">
      <c r="A57" s="18"/>
      <c r="B57" s="12"/>
      <c r="C57" s="19"/>
      <c r="D57" s="14">
        <v>0.44791666666666669</v>
      </c>
      <c r="E57" s="33" t="s">
        <v>99</v>
      </c>
      <c r="F57" s="60" t="s">
        <v>11</v>
      </c>
      <c r="G57" s="15"/>
      <c r="H57" s="34"/>
      <c r="I57" s="41"/>
      <c r="J57" s="15"/>
      <c r="K57" s="32"/>
      <c r="M57" s="82"/>
    </row>
    <row r="58" spans="1:13" s="10" customFormat="1" ht="16.5" customHeight="1" x14ac:dyDescent="0.15">
      <c r="A58" s="18"/>
      <c r="B58" s="12"/>
      <c r="C58" s="19"/>
      <c r="D58" s="14" t="s">
        <v>121</v>
      </c>
      <c r="E58" s="33"/>
      <c r="F58" s="60"/>
      <c r="G58" s="15"/>
      <c r="H58" s="34" t="s">
        <v>30</v>
      </c>
      <c r="I58" s="41"/>
      <c r="J58" s="15"/>
      <c r="K58" s="32"/>
      <c r="M58" s="83"/>
    </row>
    <row r="59" spans="1:13" s="10" customFormat="1" ht="16.5" customHeight="1" x14ac:dyDescent="0.15">
      <c r="A59" s="18"/>
      <c r="B59" s="12"/>
      <c r="C59" s="19"/>
      <c r="D59" s="14"/>
      <c r="E59" s="33"/>
      <c r="F59" s="60"/>
      <c r="G59" s="15"/>
      <c r="H59" s="34" t="s">
        <v>120</v>
      </c>
      <c r="I59" s="41"/>
      <c r="J59" s="15"/>
      <c r="K59" s="32"/>
      <c r="M59" s="83"/>
    </row>
    <row r="60" spans="1:13" s="10" customFormat="1" ht="16.5" customHeight="1" x14ac:dyDescent="0.15">
      <c r="A60" s="45"/>
      <c r="B60" s="22"/>
      <c r="C60" s="23"/>
      <c r="D60" s="24"/>
      <c r="E60" s="25"/>
      <c r="F60" s="61"/>
      <c r="G60" s="25"/>
      <c r="H60" s="39"/>
      <c r="I60" s="43"/>
      <c r="J60" s="55" t="s">
        <v>71</v>
      </c>
      <c r="K60" s="27" t="s">
        <v>6</v>
      </c>
      <c r="M60" s="82"/>
    </row>
    <row r="61" spans="1:13" s="10" customFormat="1" ht="16.5" customHeight="1" x14ac:dyDescent="0.15">
      <c r="A61" s="44"/>
      <c r="B61" s="30"/>
      <c r="C61" s="31"/>
      <c r="D61" s="14"/>
      <c r="E61" s="28"/>
      <c r="F61" s="60"/>
      <c r="G61" s="15"/>
      <c r="H61" s="28"/>
      <c r="I61" s="41"/>
      <c r="J61" s="15"/>
      <c r="K61" s="74"/>
      <c r="M61" s="82"/>
    </row>
    <row r="62" spans="1:13" s="10" customFormat="1" ht="16.5" customHeight="1" x14ac:dyDescent="0.15">
      <c r="A62" s="18">
        <f>A55+1</f>
        <v>14</v>
      </c>
      <c r="B62" s="12">
        <f>MAX(B$7:B60)+1</f>
        <v>44405</v>
      </c>
      <c r="C62" s="19">
        <f>WEEKDAY(B62)</f>
        <v>4</v>
      </c>
      <c r="D62" s="14">
        <v>0.11805555555555557</v>
      </c>
      <c r="E62" s="29" t="s">
        <v>124</v>
      </c>
      <c r="F62" s="64" t="s">
        <v>128</v>
      </c>
      <c r="G62" s="37" t="s">
        <v>123</v>
      </c>
      <c r="H62" s="34"/>
      <c r="I62" s="59"/>
      <c r="J62" s="37"/>
      <c r="K62" s="32"/>
      <c r="L62" s="131" t="s">
        <v>127</v>
      </c>
      <c r="M62" s="82"/>
    </row>
    <row r="63" spans="1:13" s="10" customFormat="1" ht="16.5" customHeight="1" x14ac:dyDescent="0.15">
      <c r="A63" s="18"/>
      <c r="B63" s="12"/>
      <c r="C63" s="19"/>
      <c r="D63" s="14">
        <v>0.27777777777777779</v>
      </c>
      <c r="E63" s="29" t="s">
        <v>125</v>
      </c>
      <c r="F63" s="64" t="s">
        <v>11</v>
      </c>
      <c r="G63" s="37"/>
      <c r="H63" s="34"/>
      <c r="I63" s="59"/>
      <c r="J63" s="37"/>
      <c r="K63" s="32"/>
      <c r="M63" s="82"/>
    </row>
    <row r="64" spans="1:13" s="10" customFormat="1" ht="16.5" customHeight="1" x14ac:dyDescent="0.15">
      <c r="A64" s="18"/>
      <c r="B64" s="12"/>
      <c r="C64" s="19"/>
      <c r="D64" s="14">
        <v>0.375</v>
      </c>
      <c r="E64" s="29" t="s">
        <v>125</v>
      </c>
      <c r="F64" s="64" t="s">
        <v>10</v>
      </c>
      <c r="G64" s="37" t="s">
        <v>126</v>
      </c>
      <c r="H64" s="34"/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>
        <v>0.47222222222222227</v>
      </c>
      <c r="E65" s="29" t="s">
        <v>5</v>
      </c>
      <c r="F65" s="64" t="s">
        <v>13</v>
      </c>
      <c r="G65" s="15"/>
      <c r="H65" s="28"/>
      <c r="I65" s="59"/>
      <c r="J65" s="37"/>
      <c r="K65" s="32"/>
      <c r="M65" s="82"/>
    </row>
    <row r="66" spans="1:13" s="10" customFormat="1" ht="16.5" customHeight="1" x14ac:dyDescent="0.15">
      <c r="A66" s="18"/>
      <c r="B66" s="12"/>
      <c r="C66" s="19"/>
      <c r="D66" s="14"/>
      <c r="E66" s="33"/>
      <c r="F66" s="64"/>
      <c r="G66" s="15"/>
      <c r="H66" s="28" t="s">
        <v>74</v>
      </c>
      <c r="I66" s="59"/>
      <c r="J66" s="37"/>
      <c r="K66" s="32"/>
      <c r="M66" s="82"/>
    </row>
    <row r="67" spans="1:13" s="10" customFormat="1" ht="16.5" customHeight="1" x14ac:dyDescent="0.15">
      <c r="A67" s="18"/>
      <c r="B67" s="12"/>
      <c r="C67" s="19"/>
      <c r="D67" s="14"/>
      <c r="E67" s="33"/>
      <c r="F67" s="64"/>
      <c r="G67" s="15"/>
      <c r="H67" s="28" t="s">
        <v>75</v>
      </c>
      <c r="I67" s="59"/>
      <c r="J67" s="37"/>
      <c r="K67" s="32"/>
      <c r="M67" s="82"/>
    </row>
    <row r="68" spans="1:13" s="10" customFormat="1" ht="16.5" customHeight="1" thickBot="1" x14ac:dyDescent="0.2">
      <c r="A68" s="47"/>
      <c r="B68" s="48"/>
      <c r="C68" s="49"/>
      <c r="D68" s="50"/>
      <c r="E68" s="51"/>
      <c r="F68" s="65"/>
      <c r="G68" s="51"/>
      <c r="H68" s="52"/>
      <c r="I68" s="53"/>
      <c r="J68" s="51"/>
      <c r="K68" s="54"/>
      <c r="M68" s="82"/>
    </row>
    <row r="69" spans="1:13" s="10" customFormat="1" ht="12.75" customHeight="1" x14ac:dyDescent="0.15">
      <c r="A69" s="120"/>
      <c r="B69" s="121"/>
      <c r="C69" s="122"/>
      <c r="D69" s="129"/>
      <c r="E69" s="15"/>
      <c r="F69" s="15"/>
      <c r="G69" s="15"/>
      <c r="H69" s="28"/>
      <c r="I69" s="41"/>
      <c r="J69" s="15"/>
      <c r="K69" s="28"/>
      <c r="M69" s="82"/>
    </row>
    <row r="70" spans="1:13" s="2" customFormat="1" ht="21.75" customHeight="1" x14ac:dyDescent="0.45">
      <c r="A70" s="111" t="s">
        <v>14</v>
      </c>
      <c r="C70" s="3"/>
      <c r="D70" s="4"/>
      <c r="E70" s="5"/>
      <c r="F70" s="5"/>
      <c r="G70" s="5"/>
      <c r="H70" s="5"/>
      <c r="I70" s="5"/>
      <c r="J70" s="67"/>
      <c r="K70" s="5"/>
      <c r="L70" s="5"/>
      <c r="M70" s="80"/>
    </row>
    <row r="71" spans="1:13" s="2" customFormat="1" ht="22.5" customHeight="1" x14ac:dyDescent="0.5">
      <c r="A71" s="114" t="s">
        <v>100</v>
      </c>
      <c r="C71" s="3"/>
      <c r="D71" s="4"/>
      <c r="E71" s="5"/>
      <c r="F71" s="5"/>
      <c r="G71" s="5"/>
      <c r="H71" s="5"/>
      <c r="I71" s="5"/>
      <c r="J71" s="67"/>
      <c r="K71" s="5"/>
      <c r="L71" s="5"/>
      <c r="M71" s="80"/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M69"/>
  <sheetViews>
    <sheetView view="pageBreakPreview" topLeftCell="A52" zoomScaleNormal="100" zoomScaleSheetLayoutView="100" workbookViewId="0">
      <selection activeCell="A3" sqref="A3:J4"/>
    </sheetView>
  </sheetViews>
  <sheetFormatPr defaultRowHeight="19.5" x14ac:dyDescent="0.45"/>
  <cols>
    <col min="1" max="1" width="5.25" style="1" customWidth="1"/>
    <col min="2" max="2" width="11.375" style="2" customWidth="1"/>
    <col min="3" max="3" width="4.125" style="3" customWidth="1"/>
    <col min="4" max="4" width="10.25" style="4" customWidth="1"/>
    <col min="5" max="5" width="14.125" style="5" customWidth="1"/>
    <col min="6" max="6" width="3.375" style="5" customWidth="1"/>
    <col min="7" max="7" width="2.875" style="5" customWidth="1"/>
    <col min="8" max="8" width="26.75" style="5" customWidth="1"/>
    <col min="9" max="9" width="19.125" style="5" customWidth="1"/>
    <col min="10" max="10" width="13.5" style="67" customWidth="1"/>
    <col min="11" max="11" width="4.125" style="5" customWidth="1"/>
    <col min="12" max="12" width="2.125" style="5" customWidth="1"/>
    <col min="13" max="13" width="9" style="80"/>
    <col min="14" max="16384" width="9" style="5"/>
  </cols>
  <sheetData>
    <row r="1" spans="1:13" ht="21" customHeight="1" x14ac:dyDescent="0.45">
      <c r="J1" s="6"/>
      <c r="K1" s="75" t="s">
        <v>62</v>
      </c>
    </row>
    <row r="2" spans="1:13" ht="7.5" customHeight="1" x14ac:dyDescent="0.45">
      <c r="K2" s="8"/>
    </row>
    <row r="3" spans="1:13" s="9" customFormat="1" ht="27" customHeight="1" x14ac:dyDescent="0.15">
      <c r="A3" s="154" t="s">
        <v>84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M3" s="81"/>
    </row>
    <row r="4" spans="1:13" s="9" customFormat="1" ht="18" customHeight="1" thickBot="1" x14ac:dyDescent="0.2">
      <c r="A4" s="69"/>
      <c r="B4" s="69"/>
      <c r="C4" s="110"/>
      <c r="D4" s="110"/>
      <c r="E4" s="110"/>
      <c r="F4" s="110"/>
      <c r="G4" s="110"/>
      <c r="H4" s="110"/>
      <c r="I4" s="110"/>
      <c r="J4" s="110"/>
      <c r="K4" s="110"/>
      <c r="M4" s="81"/>
    </row>
    <row r="5" spans="1:13" s="67" customFormat="1" ht="21" customHeight="1" x14ac:dyDescent="0.45">
      <c r="A5" s="155" t="s">
        <v>0</v>
      </c>
      <c r="B5" s="157" t="s">
        <v>1</v>
      </c>
      <c r="C5" s="159" t="s">
        <v>2</v>
      </c>
      <c r="D5" s="161" t="s">
        <v>3</v>
      </c>
      <c r="E5" s="163" t="s">
        <v>4</v>
      </c>
      <c r="F5" s="164"/>
      <c r="G5" s="174" t="s">
        <v>20</v>
      </c>
      <c r="H5" s="174"/>
      <c r="I5" s="174"/>
      <c r="J5" s="174"/>
      <c r="K5" s="175"/>
      <c r="M5" s="77"/>
    </row>
    <row r="6" spans="1:13" s="67" customFormat="1" ht="21" customHeight="1" thickBot="1" x14ac:dyDescent="0.5">
      <c r="A6" s="156"/>
      <c r="B6" s="158"/>
      <c r="C6" s="160"/>
      <c r="D6" s="162"/>
      <c r="E6" s="165"/>
      <c r="F6" s="166"/>
      <c r="G6" s="167"/>
      <c r="H6" s="167"/>
      <c r="I6" s="167"/>
      <c r="J6" s="167"/>
      <c r="K6" s="176"/>
      <c r="M6" s="77"/>
    </row>
    <row r="7" spans="1:13" s="7" customFormat="1" ht="16.5" customHeight="1" thickTop="1" x14ac:dyDescent="0.15">
      <c r="A7" s="11"/>
      <c r="B7" s="12"/>
      <c r="C7" s="13"/>
      <c r="D7" s="14"/>
      <c r="E7" s="15"/>
      <c r="F7" s="60"/>
      <c r="G7" s="15"/>
      <c r="H7" s="16"/>
      <c r="I7" s="17"/>
      <c r="J7" s="68"/>
      <c r="K7" s="73"/>
      <c r="M7" s="78"/>
    </row>
    <row r="8" spans="1:13" s="7" customFormat="1" ht="16.5" customHeight="1" x14ac:dyDescent="0.15">
      <c r="A8" s="18">
        <v>1</v>
      </c>
      <c r="B8" s="12">
        <v>44246</v>
      </c>
      <c r="C8" s="19">
        <f>WEEKDAY(B8)</f>
        <v>6</v>
      </c>
      <c r="D8" s="14">
        <v>0.87847222222222221</v>
      </c>
      <c r="E8" s="20" t="s">
        <v>7</v>
      </c>
      <c r="F8" s="60" t="s">
        <v>8</v>
      </c>
      <c r="G8" s="37" t="s">
        <v>72</v>
      </c>
      <c r="H8" s="16"/>
      <c r="I8" s="17"/>
      <c r="J8" s="57"/>
      <c r="K8" s="71"/>
      <c r="M8" s="78"/>
    </row>
    <row r="9" spans="1:13" s="7" customFormat="1" ht="16.5" customHeight="1" x14ac:dyDescent="0.15">
      <c r="A9" s="18"/>
      <c r="B9" s="12"/>
      <c r="C9" s="19"/>
      <c r="D9" s="14"/>
      <c r="E9" s="20"/>
      <c r="F9" s="60"/>
      <c r="G9" s="37"/>
      <c r="H9" s="16"/>
      <c r="I9" s="17"/>
      <c r="J9" s="57"/>
      <c r="K9" s="71"/>
      <c r="M9" s="78"/>
    </row>
    <row r="10" spans="1:13" s="7" customFormat="1" ht="16.5" customHeight="1" x14ac:dyDescent="0.15">
      <c r="A10" s="21"/>
      <c r="B10" s="22"/>
      <c r="C10" s="23"/>
      <c r="D10" s="24"/>
      <c r="E10" s="25"/>
      <c r="F10" s="61"/>
      <c r="G10" s="25"/>
      <c r="H10" s="26"/>
      <c r="I10" s="36"/>
      <c r="J10" s="55" t="s">
        <v>71</v>
      </c>
      <c r="K10" s="72" t="s">
        <v>21</v>
      </c>
      <c r="M10" s="78"/>
    </row>
    <row r="11" spans="1:13" s="7" customFormat="1" ht="16.5" customHeight="1" x14ac:dyDescent="0.15">
      <c r="A11" s="11"/>
      <c r="B11" s="30"/>
      <c r="C11" s="31"/>
      <c r="D11" s="14"/>
      <c r="E11" s="15"/>
      <c r="F11" s="60"/>
      <c r="G11" s="15"/>
      <c r="H11" s="16"/>
      <c r="I11" s="17"/>
      <c r="J11" s="15"/>
      <c r="K11" s="32"/>
      <c r="M11" s="78"/>
    </row>
    <row r="12" spans="1:13" s="7" customFormat="1" ht="16.5" customHeight="1" x14ac:dyDescent="0.15">
      <c r="A12" s="18">
        <f>A8+1</f>
        <v>2</v>
      </c>
      <c r="B12" s="12">
        <f>MAX(B7:B$10)+1</f>
        <v>44247</v>
      </c>
      <c r="C12" s="56">
        <f>WEEKDAY(B12)</f>
        <v>7</v>
      </c>
      <c r="D12" s="14">
        <v>7.2916666666666671E-2</v>
      </c>
      <c r="E12" s="20" t="s">
        <v>25</v>
      </c>
      <c r="F12" s="60" t="s">
        <v>11</v>
      </c>
      <c r="G12" s="37"/>
      <c r="H12" s="34"/>
      <c r="I12" s="17"/>
      <c r="J12" s="15"/>
      <c r="K12" s="32"/>
      <c r="M12" s="79"/>
    </row>
    <row r="13" spans="1:13" s="7" customFormat="1" ht="16.5" customHeight="1" x14ac:dyDescent="0.15">
      <c r="A13" s="18"/>
      <c r="B13" s="12"/>
      <c r="C13" s="56"/>
      <c r="D13" s="14">
        <v>0.3125</v>
      </c>
      <c r="E13" s="20" t="s">
        <v>25</v>
      </c>
      <c r="F13" s="60" t="s">
        <v>10</v>
      </c>
      <c r="G13" s="37" t="s">
        <v>65</v>
      </c>
      <c r="H13" s="34"/>
      <c r="I13" s="17"/>
      <c r="J13" s="15"/>
      <c r="K13" s="32"/>
      <c r="M13" s="79"/>
    </row>
    <row r="14" spans="1:13" s="7" customFormat="1" ht="16.5" customHeight="1" x14ac:dyDescent="0.15">
      <c r="A14" s="18"/>
      <c r="B14" s="12"/>
      <c r="C14" s="56"/>
      <c r="D14" s="14">
        <v>0.34097222222222223</v>
      </c>
      <c r="E14" s="29" t="s">
        <v>15</v>
      </c>
      <c r="F14" s="60" t="s">
        <v>9</v>
      </c>
      <c r="G14" s="15"/>
      <c r="H14" s="34"/>
      <c r="I14" s="17"/>
      <c r="J14" s="15"/>
      <c r="K14" s="32"/>
      <c r="M14" s="79"/>
    </row>
    <row r="15" spans="1:13" s="7" customFormat="1" ht="16.5" customHeight="1" x14ac:dyDescent="0.15">
      <c r="A15" s="11"/>
      <c r="B15" s="30"/>
      <c r="C15" s="112"/>
      <c r="D15" s="14"/>
      <c r="E15" s="33"/>
      <c r="F15" s="60"/>
      <c r="G15" s="37"/>
      <c r="H15" s="34" t="s">
        <v>73</v>
      </c>
      <c r="I15" s="17"/>
      <c r="J15" s="15"/>
      <c r="K15" s="32"/>
      <c r="M15" s="78"/>
    </row>
    <row r="16" spans="1:13" s="7" customFormat="1" ht="16.5" customHeight="1" x14ac:dyDescent="0.15">
      <c r="A16" s="11"/>
      <c r="B16" s="30"/>
      <c r="C16" s="112"/>
      <c r="D16" s="14"/>
      <c r="E16" s="33"/>
      <c r="F16" s="60"/>
      <c r="G16" s="15"/>
      <c r="H16" s="34" t="s">
        <v>70</v>
      </c>
      <c r="I16" s="17"/>
      <c r="J16" s="15"/>
      <c r="K16" s="32"/>
      <c r="M16" s="78"/>
    </row>
    <row r="17" spans="1:13" s="7" customFormat="1" ht="16.5" customHeight="1" x14ac:dyDescent="0.15">
      <c r="A17" s="11"/>
      <c r="B17" s="30"/>
      <c r="C17" s="112"/>
      <c r="D17" s="14"/>
      <c r="E17" s="33"/>
      <c r="F17" s="60"/>
      <c r="G17" s="15"/>
      <c r="H17" s="34"/>
      <c r="I17" s="17"/>
      <c r="J17" s="15"/>
      <c r="K17" s="32"/>
      <c r="M17" s="79"/>
    </row>
    <row r="18" spans="1:13" s="7" customFormat="1" ht="16.5" customHeight="1" x14ac:dyDescent="0.15">
      <c r="A18" s="35"/>
      <c r="B18" s="22"/>
      <c r="C18" s="70"/>
      <c r="D18" s="24"/>
      <c r="E18" s="25"/>
      <c r="F18" s="61"/>
      <c r="G18" s="25"/>
      <c r="H18" s="26"/>
      <c r="I18" s="36"/>
      <c r="J18" s="55" t="s">
        <v>26</v>
      </c>
      <c r="K18" s="72" t="s">
        <v>21</v>
      </c>
      <c r="M18" s="78"/>
    </row>
    <row r="19" spans="1:13" s="7" customFormat="1" ht="16.5" customHeight="1" x14ac:dyDescent="0.15">
      <c r="A19" s="11"/>
      <c r="B19" s="30"/>
      <c r="C19" s="112"/>
      <c r="D19" s="14"/>
      <c r="E19" s="15"/>
      <c r="F19" s="60"/>
      <c r="G19" s="15"/>
      <c r="H19" s="16"/>
      <c r="I19" s="17"/>
      <c r="J19" s="15"/>
      <c r="K19" s="32"/>
      <c r="M19" s="78"/>
    </row>
    <row r="20" spans="1:13" s="7" customFormat="1" ht="16.5" customHeight="1" x14ac:dyDescent="0.15">
      <c r="A20" s="18">
        <f>A12+1</f>
        <v>3</v>
      </c>
      <c r="B20" s="12">
        <f>MAX(B$7:B12)+1</f>
        <v>44248</v>
      </c>
      <c r="C20" s="56">
        <f>WEEKDAY(B20)</f>
        <v>1</v>
      </c>
      <c r="D20" s="14"/>
      <c r="E20" s="33"/>
      <c r="F20" s="60"/>
      <c r="G20" s="37"/>
      <c r="H20" s="34" t="s">
        <v>73</v>
      </c>
      <c r="I20" s="17"/>
      <c r="J20" s="15"/>
      <c r="K20" s="32"/>
      <c r="M20" s="78"/>
    </row>
    <row r="21" spans="1:13" s="7" customFormat="1" ht="16.5" customHeight="1" x14ac:dyDescent="0.15">
      <c r="A21" s="18"/>
      <c r="B21" s="12"/>
      <c r="C21" s="19"/>
      <c r="D21" s="14"/>
      <c r="E21" s="33"/>
      <c r="F21" s="60"/>
      <c r="G21" s="37"/>
      <c r="H21" s="34" t="s">
        <v>70</v>
      </c>
      <c r="I21" s="17"/>
      <c r="J21" s="15"/>
      <c r="K21" s="32"/>
      <c r="M21" s="78"/>
    </row>
    <row r="22" spans="1:13" s="7" customFormat="1" ht="16.5" customHeight="1" x14ac:dyDescent="0.15">
      <c r="A22" s="35"/>
      <c r="B22" s="22"/>
      <c r="C22" s="23"/>
      <c r="D22" s="24"/>
      <c r="E22" s="25"/>
      <c r="F22" s="61"/>
      <c r="G22" s="25"/>
      <c r="H22" s="26"/>
      <c r="I22" s="36"/>
      <c r="J22" s="55" t="s">
        <v>26</v>
      </c>
      <c r="K22" s="72" t="s">
        <v>21</v>
      </c>
      <c r="M22" s="78"/>
    </row>
    <row r="23" spans="1:13" s="7" customFormat="1" ht="16.5" customHeight="1" x14ac:dyDescent="0.15">
      <c r="A23" s="11"/>
      <c r="B23" s="30"/>
      <c r="C23" s="31"/>
      <c r="D23" s="14"/>
      <c r="E23" s="37"/>
      <c r="F23" s="62"/>
      <c r="G23" s="38"/>
      <c r="H23" s="28"/>
      <c r="I23" s="38"/>
      <c r="J23" s="15"/>
      <c r="K23" s="32"/>
      <c r="M23" s="78"/>
    </row>
    <row r="24" spans="1:13" s="7" customFormat="1" ht="16.5" customHeight="1" x14ac:dyDescent="0.15">
      <c r="A24" s="18">
        <f>A20+1</f>
        <v>4</v>
      </c>
      <c r="B24" s="12">
        <f>MAX(B$7:B20)+1</f>
        <v>44249</v>
      </c>
      <c r="C24" s="19">
        <f>WEEKDAY(B24)</f>
        <v>2</v>
      </c>
      <c r="D24" s="14"/>
      <c r="E24" s="33"/>
      <c r="F24" s="60"/>
      <c r="G24" s="15"/>
      <c r="H24" s="34" t="s">
        <v>73</v>
      </c>
      <c r="I24" s="37"/>
      <c r="J24" s="15"/>
      <c r="K24" s="32"/>
      <c r="M24" s="78"/>
    </row>
    <row r="25" spans="1:13" s="7" customFormat="1" ht="16.5" customHeight="1" x14ac:dyDescent="0.15">
      <c r="A25" s="18"/>
      <c r="B25" s="12"/>
      <c r="C25" s="19"/>
      <c r="D25" s="14"/>
      <c r="E25" s="33"/>
      <c r="F25" s="60"/>
      <c r="G25" s="15"/>
      <c r="H25" s="34" t="s">
        <v>70</v>
      </c>
      <c r="I25" s="37"/>
      <c r="J25" s="15"/>
      <c r="K25" s="32"/>
      <c r="M25" s="78"/>
    </row>
    <row r="26" spans="1:13" s="7" customFormat="1" ht="16.5" customHeight="1" x14ac:dyDescent="0.15">
      <c r="A26" s="35"/>
      <c r="B26" s="22"/>
      <c r="C26" s="23"/>
      <c r="D26" s="24"/>
      <c r="E26" s="25"/>
      <c r="F26" s="61"/>
      <c r="G26" s="43"/>
      <c r="H26" s="39"/>
      <c r="I26" s="43"/>
      <c r="J26" s="55" t="s">
        <v>26</v>
      </c>
      <c r="K26" s="27" t="s">
        <v>6</v>
      </c>
      <c r="M26" s="78"/>
    </row>
    <row r="27" spans="1:13" s="10" customFormat="1" ht="16.5" customHeight="1" x14ac:dyDescent="0.15">
      <c r="A27" s="40"/>
      <c r="B27" s="12"/>
      <c r="C27" s="13"/>
      <c r="D27" s="14"/>
      <c r="E27" s="37"/>
      <c r="F27" s="62"/>
      <c r="G27" s="15"/>
      <c r="H27" s="28"/>
      <c r="I27" s="41"/>
      <c r="J27" s="15"/>
      <c r="K27" s="32"/>
      <c r="M27" s="82"/>
    </row>
    <row r="28" spans="1:13" s="10" customFormat="1" ht="16.5" customHeight="1" x14ac:dyDescent="0.15">
      <c r="A28" s="18">
        <f>A24+1</f>
        <v>5</v>
      </c>
      <c r="B28" s="12">
        <f>MAX(B$7:B24)+1</f>
        <v>44250</v>
      </c>
      <c r="C28" s="56">
        <f>WEEKDAY(B28)</f>
        <v>3</v>
      </c>
      <c r="D28" s="14"/>
      <c r="E28" s="33"/>
      <c r="F28" s="62"/>
      <c r="G28" s="37"/>
      <c r="H28" s="34" t="s">
        <v>73</v>
      </c>
      <c r="I28" s="41"/>
      <c r="J28" s="15"/>
      <c r="K28" s="32"/>
      <c r="M28" s="82"/>
    </row>
    <row r="29" spans="1:13" s="10" customFormat="1" ht="16.5" customHeight="1" x14ac:dyDescent="0.15">
      <c r="A29" s="18"/>
      <c r="B29" s="12"/>
      <c r="C29" s="56"/>
      <c r="D29" s="14"/>
      <c r="E29" s="33"/>
      <c r="F29" s="62"/>
      <c r="G29" s="37"/>
      <c r="H29" s="34" t="s">
        <v>70</v>
      </c>
      <c r="I29" s="41"/>
      <c r="J29" s="15"/>
      <c r="K29" s="32"/>
      <c r="M29" s="82"/>
    </row>
    <row r="30" spans="1:13" s="10" customFormat="1" ht="16.5" customHeight="1" x14ac:dyDescent="0.15">
      <c r="A30" s="42"/>
      <c r="B30" s="22"/>
      <c r="C30" s="23"/>
      <c r="D30" s="24"/>
      <c r="E30" s="25"/>
      <c r="F30" s="61"/>
      <c r="G30" s="25"/>
      <c r="H30" s="39"/>
      <c r="I30" s="43"/>
      <c r="J30" s="55" t="s">
        <v>26</v>
      </c>
      <c r="K30" s="27" t="s">
        <v>6</v>
      </c>
      <c r="M30" s="82"/>
    </row>
    <row r="31" spans="1:13" s="10" customFormat="1" ht="16.5" customHeight="1" x14ac:dyDescent="0.15">
      <c r="A31" s="44"/>
      <c r="B31" s="30"/>
      <c r="C31" s="31"/>
      <c r="D31" s="14"/>
      <c r="E31" s="15"/>
      <c r="F31" s="60"/>
      <c r="G31" s="15"/>
      <c r="H31" s="28"/>
      <c r="I31" s="41"/>
      <c r="J31" s="15"/>
      <c r="K31" s="32"/>
      <c r="M31" s="82"/>
    </row>
    <row r="32" spans="1:13" s="10" customFormat="1" ht="16.5" customHeight="1" x14ac:dyDescent="0.15">
      <c r="A32" s="18">
        <f>A28+1</f>
        <v>6</v>
      </c>
      <c r="B32" s="12">
        <f>MAX(B$7:B30)+1</f>
        <v>44251</v>
      </c>
      <c r="C32" s="19">
        <f>WEEKDAY(B32)</f>
        <v>4</v>
      </c>
      <c r="D32" s="14"/>
      <c r="E32" s="20"/>
      <c r="F32" s="60"/>
      <c r="G32" s="37"/>
      <c r="H32" s="34" t="s">
        <v>73</v>
      </c>
      <c r="I32" s="41"/>
      <c r="J32" s="37"/>
      <c r="K32" s="58"/>
      <c r="M32" s="82"/>
    </row>
    <row r="33" spans="1:13" s="10" customFormat="1" ht="16.5" customHeight="1" x14ac:dyDescent="0.15">
      <c r="A33" s="18"/>
      <c r="B33" s="12"/>
      <c r="C33" s="19"/>
      <c r="D33" s="14"/>
      <c r="E33" s="20"/>
      <c r="F33" s="60"/>
      <c r="G33" s="37"/>
      <c r="H33" s="34" t="s">
        <v>70</v>
      </c>
      <c r="I33" s="41"/>
      <c r="J33" s="37"/>
      <c r="K33" s="58"/>
      <c r="M33" s="82"/>
    </row>
    <row r="34" spans="1:13" s="10" customFormat="1" ht="16.5" customHeight="1" x14ac:dyDescent="0.15">
      <c r="A34" s="45"/>
      <c r="B34" s="22"/>
      <c r="C34" s="23"/>
      <c r="D34" s="24"/>
      <c r="E34" s="46"/>
      <c r="F34" s="63"/>
      <c r="G34" s="25"/>
      <c r="H34" s="39"/>
      <c r="I34" s="43"/>
      <c r="J34" s="55" t="s">
        <v>69</v>
      </c>
      <c r="K34" s="27" t="s">
        <v>6</v>
      </c>
      <c r="M34" s="82"/>
    </row>
    <row r="35" spans="1:13" s="10" customFormat="1" ht="16.5" customHeight="1" x14ac:dyDescent="0.15">
      <c r="A35" s="40"/>
      <c r="B35" s="12"/>
      <c r="C35" s="13"/>
      <c r="D35" s="14"/>
      <c r="E35" s="37"/>
      <c r="F35" s="62"/>
      <c r="G35" s="15"/>
      <c r="H35" s="28"/>
      <c r="I35" s="41"/>
      <c r="J35" s="15"/>
      <c r="K35" s="32"/>
      <c r="M35" s="82"/>
    </row>
    <row r="36" spans="1:13" s="10" customFormat="1" ht="16.5" customHeight="1" x14ac:dyDescent="0.15">
      <c r="A36" s="18">
        <f>A32+1</f>
        <v>7</v>
      </c>
      <c r="B36" s="12">
        <f>MAX(B$7:B32)+1</f>
        <v>44252</v>
      </c>
      <c r="C36" s="19">
        <f>WEEKDAY(B36)</f>
        <v>5</v>
      </c>
      <c r="D36" s="14"/>
      <c r="E36" s="33"/>
      <c r="F36" s="62"/>
      <c r="G36" s="37"/>
      <c r="H36" s="34" t="s">
        <v>16</v>
      </c>
      <c r="I36" s="41"/>
      <c r="J36" s="15"/>
      <c r="K36" s="32"/>
      <c r="M36" s="82"/>
    </row>
    <row r="37" spans="1:13" s="10" customFormat="1" ht="16.5" customHeight="1" x14ac:dyDescent="0.15">
      <c r="A37" s="18"/>
      <c r="B37" s="12"/>
      <c r="C37" s="19"/>
      <c r="D37" s="14"/>
      <c r="E37" s="33"/>
      <c r="F37" s="62"/>
      <c r="G37" s="37"/>
      <c r="H37" s="34" t="s">
        <v>24</v>
      </c>
      <c r="I37" s="41"/>
      <c r="J37" s="15"/>
      <c r="K37" s="32"/>
      <c r="M37" s="82"/>
    </row>
    <row r="38" spans="1:13" s="10" customFormat="1" ht="16.5" customHeight="1" x14ac:dyDescent="0.15">
      <c r="A38" s="18"/>
      <c r="B38" s="12"/>
      <c r="C38" s="56"/>
      <c r="D38" s="14"/>
      <c r="E38" s="33"/>
      <c r="F38" s="62"/>
      <c r="G38" s="37"/>
      <c r="H38" s="34" t="s">
        <v>60</v>
      </c>
      <c r="I38" s="41"/>
      <c r="J38" s="15"/>
      <c r="K38" s="32"/>
      <c r="M38" s="82"/>
    </row>
    <row r="39" spans="1:13" s="10" customFormat="1" ht="16.5" customHeight="1" x14ac:dyDescent="0.15">
      <c r="A39" s="42"/>
      <c r="B39" s="22"/>
      <c r="C39" s="23"/>
      <c r="D39" s="24"/>
      <c r="E39" s="25"/>
      <c r="F39" s="61"/>
      <c r="G39" s="25"/>
      <c r="H39" s="39"/>
      <c r="I39" s="43"/>
      <c r="J39" s="55" t="s">
        <v>69</v>
      </c>
      <c r="K39" s="27" t="s">
        <v>6</v>
      </c>
      <c r="M39" s="82"/>
    </row>
    <row r="40" spans="1:13" s="10" customFormat="1" ht="16.5" customHeight="1" x14ac:dyDescent="0.15">
      <c r="A40" s="44"/>
      <c r="B40" s="30"/>
      <c r="C40" s="31"/>
      <c r="D40" s="14"/>
      <c r="E40" s="15"/>
      <c r="F40" s="66"/>
      <c r="G40" s="15"/>
      <c r="H40" s="28"/>
      <c r="I40" s="41"/>
      <c r="J40" s="15"/>
      <c r="K40" s="32"/>
      <c r="M40" s="82"/>
    </row>
    <row r="41" spans="1:13" s="10" customFormat="1" ht="16.5" customHeight="1" x14ac:dyDescent="0.15">
      <c r="A41" s="18">
        <f>A36+1</f>
        <v>8</v>
      </c>
      <c r="B41" s="12">
        <f>MAX(B$7:B39)+1</f>
        <v>44253</v>
      </c>
      <c r="C41" s="19">
        <f>WEEKDAY(B41)</f>
        <v>6</v>
      </c>
      <c r="D41" s="14"/>
      <c r="E41" s="33"/>
      <c r="F41" s="60"/>
      <c r="G41" s="37"/>
      <c r="H41" s="34" t="s">
        <v>60</v>
      </c>
      <c r="I41" s="41"/>
      <c r="J41" s="15"/>
      <c r="K41" s="32"/>
      <c r="M41" s="82"/>
    </row>
    <row r="42" spans="1:13" s="10" customFormat="1" ht="16.5" customHeight="1" x14ac:dyDescent="0.15">
      <c r="A42" s="45"/>
      <c r="B42" s="22"/>
      <c r="C42" s="23"/>
      <c r="D42" s="24"/>
      <c r="E42" s="46"/>
      <c r="F42" s="63"/>
      <c r="G42" s="25"/>
      <c r="H42" s="39"/>
      <c r="I42" s="43"/>
      <c r="J42" s="55" t="s">
        <v>26</v>
      </c>
      <c r="K42" s="27" t="s">
        <v>6</v>
      </c>
      <c r="M42" s="82"/>
    </row>
    <row r="43" spans="1:13" s="10" customFormat="1" ht="16.5" customHeight="1" x14ac:dyDescent="0.15">
      <c r="A43" s="44"/>
      <c r="B43" s="30"/>
      <c r="C43" s="31"/>
      <c r="D43" s="14"/>
      <c r="E43" s="15"/>
      <c r="F43" s="66"/>
      <c r="G43" s="15"/>
      <c r="H43" s="28"/>
      <c r="I43" s="41"/>
      <c r="J43" s="15"/>
      <c r="K43" s="32"/>
      <c r="M43" s="82"/>
    </row>
    <row r="44" spans="1:13" s="10" customFormat="1" ht="16.5" customHeight="1" x14ac:dyDescent="0.15">
      <c r="A44" s="18">
        <f>A41+1</f>
        <v>9</v>
      </c>
      <c r="B44" s="12">
        <f>MAX(B$7:B42)+1</f>
        <v>44254</v>
      </c>
      <c r="C44" s="56">
        <f>WEEKDAY(B44)</f>
        <v>7</v>
      </c>
      <c r="D44" s="14">
        <v>0.375</v>
      </c>
      <c r="E44" s="33" t="s">
        <v>17</v>
      </c>
      <c r="F44" s="60" t="s">
        <v>10</v>
      </c>
      <c r="G44" s="37" t="s">
        <v>66</v>
      </c>
      <c r="H44" s="34"/>
      <c r="I44" s="41"/>
      <c r="J44" s="15"/>
      <c r="K44" s="32"/>
      <c r="M44" s="82"/>
    </row>
    <row r="45" spans="1:13" s="10" customFormat="1" ht="16.5" customHeight="1" x14ac:dyDescent="0.15">
      <c r="A45" s="18"/>
      <c r="B45" s="12"/>
      <c r="C45" s="19"/>
      <c r="D45" s="14">
        <v>0.38541666666666669</v>
      </c>
      <c r="E45" s="33" t="s">
        <v>18</v>
      </c>
      <c r="F45" s="60" t="s">
        <v>11</v>
      </c>
      <c r="G45" s="15"/>
      <c r="H45" s="34"/>
      <c r="I45" s="41"/>
      <c r="J45" s="15"/>
      <c r="K45" s="32"/>
      <c r="M45" s="82"/>
    </row>
    <row r="46" spans="1:13" s="10" customFormat="1" ht="16.5" customHeight="1" x14ac:dyDescent="0.15">
      <c r="A46" s="18"/>
      <c r="B46" s="12"/>
      <c r="C46" s="19"/>
      <c r="D46" s="14"/>
      <c r="E46" s="33"/>
      <c r="F46" s="60"/>
      <c r="G46" s="15"/>
      <c r="H46" s="34" t="s">
        <v>22</v>
      </c>
      <c r="I46" s="41"/>
      <c r="J46" s="15"/>
      <c r="K46" s="32"/>
      <c r="M46" s="82"/>
    </row>
    <row r="47" spans="1:13" s="10" customFormat="1" ht="16.5" customHeight="1" x14ac:dyDescent="0.15">
      <c r="A47" s="18"/>
      <c r="B47" s="12"/>
      <c r="C47" s="19"/>
      <c r="D47" s="14"/>
      <c r="E47" s="33"/>
      <c r="F47" s="60"/>
      <c r="G47" s="15"/>
      <c r="H47" s="34" t="s">
        <v>60</v>
      </c>
      <c r="I47" s="41"/>
      <c r="J47" s="15"/>
      <c r="K47" s="32"/>
      <c r="M47" s="82"/>
    </row>
    <row r="48" spans="1:13" s="10" customFormat="1" ht="16.5" customHeight="1" x14ac:dyDescent="0.15">
      <c r="A48" s="45"/>
      <c r="B48" s="22"/>
      <c r="C48" s="23"/>
      <c r="D48" s="24"/>
      <c r="E48" s="46"/>
      <c r="F48" s="63"/>
      <c r="G48" s="25"/>
      <c r="H48" s="39"/>
      <c r="I48" s="43"/>
      <c r="J48" s="55" t="s">
        <v>19</v>
      </c>
      <c r="K48" s="27" t="s">
        <v>6</v>
      </c>
      <c r="M48" s="82"/>
    </row>
    <row r="49" spans="1:13" s="10" customFormat="1" ht="16.5" customHeight="1" x14ac:dyDescent="0.15">
      <c r="A49" s="44"/>
      <c r="B49" s="30"/>
      <c r="C49" s="31"/>
      <c r="D49" s="14"/>
      <c r="E49" s="15"/>
      <c r="F49" s="60"/>
      <c r="G49" s="15"/>
      <c r="H49" s="28"/>
      <c r="I49" s="41"/>
      <c r="J49" s="15"/>
      <c r="K49" s="32"/>
      <c r="M49" s="82"/>
    </row>
    <row r="50" spans="1:13" s="10" customFormat="1" ht="16.5" customHeight="1" x14ac:dyDescent="0.15">
      <c r="A50" s="18">
        <f>A44+1</f>
        <v>10</v>
      </c>
      <c r="B50" s="12">
        <f>MAX(B$7:B48)+1</f>
        <v>44255</v>
      </c>
      <c r="C50" s="56">
        <f>WEEKDAY(B50)</f>
        <v>1</v>
      </c>
      <c r="D50" s="14"/>
      <c r="E50" s="20"/>
      <c r="F50" s="60"/>
      <c r="G50" s="37"/>
      <c r="H50" s="34" t="s">
        <v>60</v>
      </c>
      <c r="I50" s="41"/>
      <c r="J50" s="37"/>
      <c r="K50" s="58"/>
      <c r="M50" s="82"/>
    </row>
    <row r="51" spans="1:13" s="10" customFormat="1" ht="16.5" customHeight="1" x14ac:dyDescent="0.15">
      <c r="A51" s="45"/>
      <c r="B51" s="22"/>
      <c r="C51" s="23"/>
      <c r="D51" s="24"/>
      <c r="E51" s="46"/>
      <c r="F51" s="63"/>
      <c r="G51" s="25"/>
      <c r="H51" s="39"/>
      <c r="I51" s="43"/>
      <c r="J51" s="55" t="s">
        <v>19</v>
      </c>
      <c r="K51" s="27" t="s">
        <v>6</v>
      </c>
      <c r="M51" s="82"/>
    </row>
    <row r="52" spans="1:13" s="10" customFormat="1" ht="16.5" customHeight="1" x14ac:dyDescent="0.15">
      <c r="A52" s="44"/>
      <c r="B52" s="30"/>
      <c r="C52" s="31"/>
      <c r="D52" s="14"/>
      <c r="E52" s="15"/>
      <c r="F52" s="60"/>
      <c r="G52" s="15"/>
      <c r="H52" s="28"/>
      <c r="I52" s="41"/>
      <c r="J52" s="15"/>
      <c r="K52" s="74"/>
      <c r="M52" s="82"/>
    </row>
    <row r="53" spans="1:13" s="10" customFormat="1" ht="16.5" customHeight="1" x14ac:dyDescent="0.15">
      <c r="A53" s="18">
        <f>A50+1</f>
        <v>11</v>
      </c>
      <c r="B53" s="12">
        <f>MAX(B$7:B51)+1</f>
        <v>44256</v>
      </c>
      <c r="C53" s="19">
        <f>WEEKDAY(B53)</f>
        <v>2</v>
      </c>
      <c r="D53" s="14"/>
      <c r="E53" s="33"/>
      <c r="F53" s="60"/>
      <c r="G53" s="37"/>
      <c r="H53" s="34" t="s">
        <v>60</v>
      </c>
      <c r="I53" s="41"/>
      <c r="J53" s="15"/>
      <c r="K53" s="32"/>
      <c r="M53" s="82"/>
    </row>
    <row r="54" spans="1:13" s="10" customFormat="1" ht="16.5" customHeight="1" x14ac:dyDescent="0.15">
      <c r="A54" s="18"/>
      <c r="B54" s="12"/>
      <c r="C54" s="56"/>
      <c r="D54" s="14">
        <v>0.60416666666666663</v>
      </c>
      <c r="E54" s="33" t="s">
        <v>18</v>
      </c>
      <c r="F54" s="60" t="s">
        <v>10</v>
      </c>
      <c r="G54" s="37" t="s">
        <v>28</v>
      </c>
      <c r="H54" s="34"/>
      <c r="I54" s="41"/>
      <c r="J54" s="15"/>
      <c r="K54" s="32"/>
      <c r="M54" s="82"/>
    </row>
    <row r="55" spans="1:13" s="10" customFormat="1" ht="16.5" customHeight="1" x14ac:dyDescent="0.15">
      <c r="A55" s="18"/>
      <c r="B55" s="12"/>
      <c r="C55" s="19"/>
      <c r="D55" s="14">
        <v>0.61458333333333337</v>
      </c>
      <c r="E55" s="33" t="s">
        <v>17</v>
      </c>
      <c r="F55" s="60" t="s">
        <v>11</v>
      </c>
      <c r="G55" s="15"/>
      <c r="H55" s="34"/>
      <c r="I55" s="41"/>
      <c r="J55" s="15"/>
      <c r="K55" s="32"/>
      <c r="M55" s="82"/>
    </row>
    <row r="56" spans="1:13" s="10" customFormat="1" ht="16.5" customHeight="1" x14ac:dyDescent="0.15">
      <c r="A56" s="18"/>
      <c r="B56" s="12"/>
      <c r="C56" s="19"/>
      <c r="D56" s="14"/>
      <c r="E56" s="33"/>
      <c r="F56" s="60"/>
      <c r="G56" s="15"/>
      <c r="H56" s="34" t="s">
        <v>30</v>
      </c>
      <c r="I56" s="41"/>
      <c r="J56" s="15"/>
      <c r="K56" s="32"/>
      <c r="M56" s="83"/>
    </row>
    <row r="57" spans="1:13" s="10" customFormat="1" ht="16.5" customHeight="1" x14ac:dyDescent="0.15">
      <c r="A57" s="18"/>
      <c r="B57" s="12"/>
      <c r="C57" s="19"/>
      <c r="D57" s="14"/>
      <c r="E57" s="33"/>
      <c r="F57" s="60"/>
      <c r="G57" s="15"/>
      <c r="H57" s="34"/>
      <c r="I57" s="41"/>
      <c r="J57" s="15"/>
      <c r="K57" s="32"/>
      <c r="M57" s="82"/>
    </row>
    <row r="58" spans="1:13" s="10" customFormat="1" ht="16.5" customHeight="1" x14ac:dyDescent="0.15">
      <c r="A58" s="45"/>
      <c r="B58" s="22"/>
      <c r="C58" s="23"/>
      <c r="D58" s="24"/>
      <c r="E58" s="25"/>
      <c r="F58" s="61"/>
      <c r="G58" s="25"/>
      <c r="H58" s="39"/>
      <c r="I58" s="43"/>
      <c r="J58" s="55" t="s">
        <v>26</v>
      </c>
      <c r="K58" s="27" t="s">
        <v>6</v>
      </c>
      <c r="M58" s="82"/>
    </row>
    <row r="59" spans="1:13" s="10" customFormat="1" ht="16.5" customHeight="1" x14ac:dyDescent="0.15">
      <c r="A59" s="44"/>
      <c r="B59" s="30"/>
      <c r="C59" s="31"/>
      <c r="D59" s="14"/>
      <c r="E59" s="28"/>
      <c r="F59" s="60"/>
      <c r="G59" s="15"/>
      <c r="H59" s="28"/>
      <c r="I59" s="41"/>
      <c r="J59" s="15"/>
      <c r="K59" s="74"/>
      <c r="M59" s="82"/>
    </row>
    <row r="60" spans="1:13" s="10" customFormat="1" ht="16.5" customHeight="1" x14ac:dyDescent="0.15">
      <c r="A60" s="18">
        <f>A53+1</f>
        <v>12</v>
      </c>
      <c r="B60" s="12">
        <f>MAX(B$7:B58)+1</f>
        <v>44257</v>
      </c>
      <c r="C60" s="19">
        <f>WEEKDAY(B60)</f>
        <v>3</v>
      </c>
      <c r="D60" s="14">
        <v>0.38541666666666669</v>
      </c>
      <c r="E60" s="29" t="s">
        <v>26</v>
      </c>
      <c r="F60" s="64" t="s">
        <v>12</v>
      </c>
      <c r="G60" s="37" t="s">
        <v>29</v>
      </c>
      <c r="H60" s="34"/>
      <c r="I60" s="59"/>
      <c r="J60" s="37"/>
      <c r="K60" s="32"/>
      <c r="M60" s="82"/>
    </row>
    <row r="61" spans="1:13" s="10" customFormat="1" ht="16.5" customHeight="1" x14ac:dyDescent="0.15">
      <c r="A61" s="18"/>
      <c r="B61" s="12"/>
      <c r="C61" s="19"/>
      <c r="D61" s="14">
        <v>0.41319444444444442</v>
      </c>
      <c r="E61" s="29" t="s">
        <v>25</v>
      </c>
      <c r="F61" s="64" t="s">
        <v>11</v>
      </c>
      <c r="G61" s="37"/>
      <c r="H61" s="34"/>
      <c r="I61" s="59"/>
      <c r="J61" s="37"/>
      <c r="K61" s="32"/>
      <c r="M61" s="82"/>
    </row>
    <row r="62" spans="1:13" s="10" customFormat="1" ht="16.5" customHeight="1" x14ac:dyDescent="0.15">
      <c r="A62" s="18"/>
      <c r="B62" s="12"/>
      <c r="C62" s="19"/>
      <c r="D62" s="14">
        <v>0.5</v>
      </c>
      <c r="E62" s="29" t="s">
        <v>25</v>
      </c>
      <c r="F62" s="64" t="s">
        <v>10</v>
      </c>
      <c r="G62" s="37" t="s">
        <v>27</v>
      </c>
      <c r="H62" s="34"/>
      <c r="I62" s="59"/>
      <c r="J62" s="37"/>
      <c r="K62" s="32"/>
      <c r="M62" s="82"/>
    </row>
    <row r="63" spans="1:13" s="10" customFormat="1" ht="16.5" customHeight="1" x14ac:dyDescent="0.15">
      <c r="A63" s="18"/>
      <c r="B63" s="12"/>
      <c r="C63" s="19"/>
      <c r="D63" s="14">
        <v>0.62152777777777779</v>
      </c>
      <c r="E63" s="29" t="s">
        <v>5</v>
      </c>
      <c r="F63" s="64" t="s">
        <v>13</v>
      </c>
      <c r="G63" s="15"/>
      <c r="H63" s="28"/>
      <c r="I63" s="59"/>
      <c r="J63" s="37"/>
      <c r="K63" s="32"/>
      <c r="M63" s="82"/>
    </row>
    <row r="64" spans="1:13" s="10" customFormat="1" ht="16.5" customHeight="1" x14ac:dyDescent="0.15">
      <c r="A64" s="18"/>
      <c r="B64" s="12"/>
      <c r="C64" s="19"/>
      <c r="D64" s="14"/>
      <c r="E64" s="33"/>
      <c r="F64" s="64"/>
      <c r="G64" s="15"/>
      <c r="H64" s="28" t="s">
        <v>74</v>
      </c>
      <c r="I64" s="59"/>
      <c r="J64" s="37"/>
      <c r="K64" s="32"/>
      <c r="M64" s="82"/>
    </row>
    <row r="65" spans="1:13" s="10" customFormat="1" ht="16.5" customHeight="1" x14ac:dyDescent="0.15">
      <c r="A65" s="18"/>
      <c r="B65" s="12"/>
      <c r="C65" s="19"/>
      <c r="D65" s="14"/>
      <c r="E65" s="33"/>
      <c r="F65" s="64"/>
      <c r="G65" s="15"/>
      <c r="H65" s="28" t="s">
        <v>75</v>
      </c>
      <c r="I65" s="59"/>
      <c r="J65" s="37"/>
      <c r="K65" s="32"/>
      <c r="M65" s="82"/>
    </row>
    <row r="66" spans="1:13" s="10" customFormat="1" ht="16.5" customHeight="1" thickBot="1" x14ac:dyDescent="0.2">
      <c r="A66" s="47"/>
      <c r="B66" s="48"/>
      <c r="C66" s="49"/>
      <c r="D66" s="50"/>
      <c r="E66" s="51"/>
      <c r="F66" s="65"/>
      <c r="G66" s="51"/>
      <c r="H66" s="52"/>
      <c r="I66" s="53"/>
      <c r="J66" s="51"/>
      <c r="K66" s="54"/>
      <c r="M66" s="82"/>
    </row>
    <row r="67" spans="1:13" ht="16.5" customHeight="1" x14ac:dyDescent="0.45"/>
    <row r="68" spans="1:13" s="2" customFormat="1" ht="21.75" customHeight="1" x14ac:dyDescent="0.45">
      <c r="A68" s="111" t="s">
        <v>14</v>
      </c>
      <c r="C68" s="3"/>
      <c r="D68" s="4"/>
      <c r="E68" s="5"/>
      <c r="F68" s="5"/>
      <c r="G68" s="5"/>
      <c r="H68" s="5"/>
      <c r="I68" s="5"/>
      <c r="J68" s="67"/>
      <c r="K68" s="5"/>
      <c r="L68" s="5"/>
      <c r="M68" s="80"/>
    </row>
    <row r="69" spans="1:13" ht="22.5" customHeight="1" x14ac:dyDescent="0.5">
      <c r="A69" s="114" t="s">
        <v>68</v>
      </c>
    </row>
  </sheetData>
  <mergeCells count="7">
    <mergeCell ref="A3:K3"/>
    <mergeCell ref="A5:A6"/>
    <mergeCell ref="B5:B6"/>
    <mergeCell ref="C5:C6"/>
    <mergeCell ref="D5:D6"/>
    <mergeCell ref="E5:F6"/>
    <mergeCell ref="G5:K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R3マリアナ協議・調査</vt:lpstr>
      <vt:lpstr>便宜供与案①(6.28)</vt:lpstr>
      <vt:lpstr>6.28(ENG 1) </vt:lpstr>
      <vt:lpstr>便宜供与案②(6.28) </vt:lpstr>
      <vt:lpstr>6.28(ENG 2)</vt:lpstr>
      <vt:lpstr>便宜供与案②(6.25)</vt:lpstr>
      <vt:lpstr>便宜供与案①(6.25)</vt:lpstr>
      <vt:lpstr>便宜供与案(5.6) </vt:lpstr>
      <vt:lpstr>案(12.18)</vt:lpstr>
      <vt:lpstr>12.18(ENG) </vt:lpstr>
      <vt:lpstr>案①</vt:lpstr>
      <vt:lpstr>①(ENG)</vt:lpstr>
      <vt:lpstr>'①(ENG)'!Print_Area</vt:lpstr>
      <vt:lpstr>'12.18(ENG) '!Print_Area</vt:lpstr>
      <vt:lpstr>'6.28(ENG 1) '!Print_Area</vt:lpstr>
      <vt:lpstr>'6.28(ENG 2)'!Print_Area</vt:lpstr>
      <vt:lpstr>'R3マリアナ協議・調査'!Print_Area</vt:lpstr>
      <vt:lpstr>'案(12.18)'!Print_Area</vt:lpstr>
      <vt:lpstr>案①!Print_Area</vt:lpstr>
      <vt:lpstr>'便宜供与案(5.6) '!Print_Area</vt:lpstr>
      <vt:lpstr>'便宜供与案①(6.25)'!Print_Area</vt:lpstr>
      <vt:lpstr>'便宜供与案①(6.28)'!Print_Area</vt:lpstr>
      <vt:lpstr>'便宜供与案②(6.25)'!Print_Area</vt:lpstr>
      <vt:lpstr>'便宜供与案②(6.28)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Katsuhiko</dc:creator>
  <cp:lastModifiedBy>Windows User</cp:lastModifiedBy>
  <cp:lastPrinted>2021-07-05T01:30:04Z</cp:lastPrinted>
  <dcterms:created xsi:type="dcterms:W3CDTF">2016-02-28T08:10:58Z</dcterms:created>
  <dcterms:modified xsi:type="dcterms:W3CDTF">2021-07-05T01:38:10Z</dcterms:modified>
</cp:coreProperties>
</file>