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0令和7年度パラオ諸島現地調査・遺骨収集派遣（第5-8次）\依頼\HP用\"/>
    </mc:Choice>
  </mc:AlternateContent>
  <xr:revisionPtr revIDLastSave="0" documentId="13_ncr:1_{FAF4C9EB-E5B9-43AE-8716-1B59CB5C1F1C}" xr6:coauthVersionLast="47" xr6:coauthVersionMax="47" xr10:uidLastSave="{00000000-0000-0000-0000-000000000000}"/>
  <bookViews>
    <workbookView xWindow="-110" yWindow="-110" windowWidth="19420" windowHeight="10420" xr2:uid="{DC2A9E49-9D46-453E-984C-3793A204C46A}"/>
  </bookViews>
  <sheets>
    <sheet name="●R7日程表（8次長期なし）" sheetId="29" r:id="rId1"/>
    <sheet name="R7年間計画_8回（英）" sheetId="17" state="hidden" r:id="rId2"/>
    <sheet name="5月調査(長期)①(Eng) " sheetId="18" state="hidden" r:id="rId3"/>
    <sheet name="6月調査②(Eng) " sheetId="21" state="hidden" r:id="rId4"/>
    <sheet name="7月調査③(Eng) " sheetId="20" state="hidden" r:id="rId5"/>
    <sheet name="9月調査④(Eng) " sheetId="19" state="hidden" r:id="rId6"/>
    <sheet name="10月調査(長期)⑤ " sheetId="16" r:id="rId7"/>
    <sheet name="10月調査(長期)⑤(Eng)" sheetId="27" state="hidden" r:id="rId8"/>
    <sheet name="12月収集⑥" sheetId="9" r:id="rId9"/>
    <sheet name="12月収集⑥  (Eng)" sheetId="24" state="hidden" r:id="rId10"/>
    <sheet name="1月調査⑦" sheetId="13" r:id="rId11"/>
    <sheet name="1月調査⑦ (Eng)" sheetId="25" state="hidden" r:id="rId12"/>
    <sheet name="2月調査⑧" sheetId="28" r:id="rId13"/>
    <sheet name="2月調査⑧ Eng)" sheetId="26" state="hidden" r:id="rId14"/>
  </sheets>
  <definedNames>
    <definedName name="_xlnm.Print_Area" localSheetId="0">'●R7日程表（8次長期なし）'!$A$1:$I$12</definedName>
    <definedName name="_xlnm.Print_Area" localSheetId="6">'10月調査(長期)⑤ '!$A$1:$T$113</definedName>
    <definedName name="_xlnm.Print_Area" localSheetId="8">'12月収集⑥'!$A$1:$T$153</definedName>
    <definedName name="_xlnm.Print_Area" localSheetId="9">'12月収集⑥  (Eng)'!$A$1:$S$115</definedName>
    <definedName name="_xlnm.Print_Area" localSheetId="10">'1月調査⑦'!$A$1:$T$91</definedName>
    <definedName name="_xlnm.Print_Area" localSheetId="11">'1月調査⑦ (Eng)'!$A$1:$S$95</definedName>
    <definedName name="_xlnm.Print_Area" localSheetId="12">'2月調査⑧'!$A$1:$T$73</definedName>
    <definedName name="_xlnm.Print_Area" localSheetId="13">'2月調査⑧ Eng)'!$A$1:$S$151</definedName>
    <definedName name="_xlnm.Print_Area" localSheetId="2">'5月調査(長期)①(Eng) '!$A$1:$S$124</definedName>
    <definedName name="_xlnm.Print_Area" localSheetId="3">'6月調査②(Eng) '!$A$1:$S$94</definedName>
    <definedName name="_xlnm.Print_Area" localSheetId="4">'7月調査③(Eng) '!$A$1:$S$84</definedName>
    <definedName name="_xlnm.Print_Area" localSheetId="5">'9月調査④(Eng) '!$A$1:$S$94</definedName>
    <definedName name="_xlnm.Print_Area" localSheetId="1">'R7年間計画_8回（英）'!$A$1:$I$15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9" l="1"/>
  <c r="B15" i="28" l="1"/>
  <c r="B27" i="28" s="1"/>
  <c r="C27" i="28" s="1"/>
  <c r="A15" i="28"/>
  <c r="C8" i="28"/>
  <c r="B53" i="9"/>
  <c r="B35" i="28" l="1"/>
  <c r="C35" i="28" s="1"/>
  <c r="C15" i="28"/>
  <c r="A27" i="28"/>
  <c r="B38" i="28" l="1"/>
  <c r="C38" i="28" s="1"/>
  <c r="A35" i="28"/>
  <c r="B41" i="28"/>
  <c r="B15" i="16"/>
  <c r="B28" i="16" s="1"/>
  <c r="A15" i="16"/>
  <c r="A28" i="16" s="1"/>
  <c r="A35" i="27"/>
  <c r="A41" i="27"/>
  <c r="B16" i="27"/>
  <c r="A16" i="27"/>
  <c r="C9" i="27"/>
  <c r="B15" i="26"/>
  <c r="A15" i="26"/>
  <c r="A21" i="26"/>
  <c r="B89" i="25"/>
  <c r="B84" i="25"/>
  <c r="B80" i="25"/>
  <c r="B75" i="25"/>
  <c r="B70" i="25"/>
  <c r="B65" i="25"/>
  <c r="B60" i="25"/>
  <c r="B55" i="25"/>
  <c r="B50" i="25"/>
  <c r="B45" i="25"/>
  <c r="B40" i="25"/>
  <c r="B35" i="25"/>
  <c r="B29" i="25"/>
  <c r="B20" i="25"/>
  <c r="B15" i="25"/>
  <c r="C8" i="26"/>
  <c r="B15" i="24"/>
  <c r="B20" i="24"/>
  <c r="B31" i="24"/>
  <c r="B40" i="24"/>
  <c r="B45" i="24"/>
  <c r="B51" i="24"/>
  <c r="B56" i="24"/>
  <c r="B61" i="24"/>
  <c r="B66" i="24"/>
  <c r="B71" i="24"/>
  <c r="B76" i="24"/>
  <c r="B80" i="24"/>
  <c r="B86" i="24"/>
  <c r="B94" i="24"/>
  <c r="B100" i="24"/>
  <c r="B106" i="24"/>
  <c r="B111" i="24"/>
  <c r="C111" i="24"/>
  <c r="C106" i="24"/>
  <c r="C100" i="24"/>
  <c r="C94" i="24"/>
  <c r="C86" i="24"/>
  <c r="C80" i="24"/>
  <c r="C76" i="24"/>
  <c r="C71" i="24"/>
  <c r="C66" i="24"/>
  <c r="C61" i="24"/>
  <c r="C56" i="24"/>
  <c r="C51" i="24"/>
  <c r="C45" i="24"/>
  <c r="C40" i="24"/>
  <c r="A15" i="24"/>
  <c r="A20" i="24"/>
  <c r="A31" i="24"/>
  <c r="A40" i="24"/>
  <c r="A45" i="24"/>
  <c r="A51" i="24"/>
  <c r="A56" i="24"/>
  <c r="A61" i="24"/>
  <c r="A66" i="24"/>
  <c r="A71" i="24"/>
  <c r="A76" i="24"/>
  <c r="A80" i="24"/>
  <c r="A86" i="24"/>
  <c r="B16" i="18"/>
  <c r="B21" i="18"/>
  <c r="A31" i="18"/>
  <c r="B15" i="9"/>
  <c r="A15" i="9"/>
  <c r="C8" i="13"/>
  <c r="C89" i="25"/>
  <c r="C84" i="25"/>
  <c r="C80" i="25"/>
  <c r="C75" i="25"/>
  <c r="C70" i="25"/>
  <c r="C65" i="25"/>
  <c r="C60" i="25"/>
  <c r="C55" i="25"/>
  <c r="C50" i="25"/>
  <c r="C45" i="25"/>
  <c r="C40" i="25"/>
  <c r="C35" i="25"/>
  <c r="C29" i="25"/>
  <c r="C20" i="25"/>
  <c r="C15" i="25"/>
  <c r="C8" i="25"/>
  <c r="A15" i="25"/>
  <c r="A20" i="25"/>
  <c r="A29" i="25"/>
  <c r="A35" i="25"/>
  <c r="A40" i="25"/>
  <c r="A45" i="25"/>
  <c r="A50" i="25"/>
  <c r="A55" i="25"/>
  <c r="A60" i="25"/>
  <c r="A65" i="25"/>
  <c r="A70" i="25"/>
  <c r="A75" i="25"/>
  <c r="A80" i="25"/>
  <c r="A84" i="25"/>
  <c r="A89" i="25"/>
  <c r="C31" i="24"/>
  <c r="C20" i="24"/>
  <c r="C15" i="24"/>
  <c r="C8" i="24"/>
  <c r="A94" i="24"/>
  <c r="A100" i="24"/>
  <c r="A106" i="24"/>
  <c r="A111" i="24"/>
  <c r="B17" i="21"/>
  <c r="B21" i="21"/>
  <c r="B30" i="21"/>
  <c r="B37" i="21"/>
  <c r="B42" i="21"/>
  <c r="B47" i="21"/>
  <c r="B52" i="21"/>
  <c r="B57" i="21"/>
  <c r="B62" i="21"/>
  <c r="B67" i="21"/>
  <c r="B72" i="21"/>
  <c r="B77" i="21"/>
  <c r="B81" i="21"/>
  <c r="B85" i="21"/>
  <c r="B90" i="21"/>
  <c r="C90" i="21"/>
  <c r="A17" i="21"/>
  <c r="A21" i="21"/>
  <c r="A30" i="21"/>
  <c r="A37" i="21"/>
  <c r="A42" i="21"/>
  <c r="A47" i="21"/>
  <c r="A52" i="21"/>
  <c r="A57" i="21"/>
  <c r="A62" i="21"/>
  <c r="A67" i="21"/>
  <c r="A72" i="21"/>
  <c r="A77" i="21"/>
  <c r="A81" i="21"/>
  <c r="A85" i="21"/>
  <c r="A90" i="21"/>
  <c r="C85" i="21"/>
  <c r="C81" i="21"/>
  <c r="C77" i="21"/>
  <c r="C72" i="21"/>
  <c r="C67" i="21"/>
  <c r="C62" i="21"/>
  <c r="C57" i="21"/>
  <c r="C52" i="21"/>
  <c r="C47" i="21"/>
  <c r="C42" i="21"/>
  <c r="C37" i="21"/>
  <c r="C30" i="21"/>
  <c r="C21" i="21"/>
  <c r="C17" i="21"/>
  <c r="C9" i="21"/>
  <c r="B16" i="20"/>
  <c r="B21" i="20"/>
  <c r="B31" i="20"/>
  <c r="B35" i="20"/>
  <c r="B40" i="20"/>
  <c r="B47" i="20"/>
  <c r="B52" i="20"/>
  <c r="B57" i="20"/>
  <c r="B62" i="20"/>
  <c r="B67" i="20"/>
  <c r="B71" i="20"/>
  <c r="B75" i="20"/>
  <c r="B80" i="20"/>
  <c r="C80" i="20"/>
  <c r="A31" i="20"/>
  <c r="A35" i="20"/>
  <c r="A40" i="20"/>
  <c r="A47" i="20"/>
  <c r="A52" i="20"/>
  <c r="A57" i="20"/>
  <c r="A62" i="20"/>
  <c r="A67" i="20"/>
  <c r="A71" i="20"/>
  <c r="A75" i="20"/>
  <c r="A80" i="20"/>
  <c r="C75" i="20"/>
  <c r="C71" i="20"/>
  <c r="C67" i="20"/>
  <c r="C62" i="20"/>
  <c r="C57" i="20"/>
  <c r="C52" i="20"/>
  <c r="C47" i="20"/>
  <c r="C40" i="20"/>
  <c r="C35" i="20"/>
  <c r="C31" i="20"/>
  <c r="C21" i="20"/>
  <c r="C16" i="20"/>
  <c r="A16" i="20"/>
  <c r="C9" i="20"/>
  <c r="B17" i="19"/>
  <c r="B21" i="19"/>
  <c r="B30" i="19"/>
  <c r="B37" i="19"/>
  <c r="B42" i="19"/>
  <c r="B47" i="19"/>
  <c r="B52" i="19"/>
  <c r="B57" i="19"/>
  <c r="B62" i="19"/>
  <c r="B67" i="19"/>
  <c r="B72" i="19"/>
  <c r="B77" i="19"/>
  <c r="B81" i="19"/>
  <c r="B85" i="19"/>
  <c r="B90" i="19"/>
  <c r="C90" i="19"/>
  <c r="A17" i="19"/>
  <c r="A21" i="19"/>
  <c r="A30" i="19"/>
  <c r="A37" i="19"/>
  <c r="A42" i="19"/>
  <c r="A47" i="19"/>
  <c r="A52" i="19"/>
  <c r="A57" i="19"/>
  <c r="A62" i="19"/>
  <c r="A67" i="19"/>
  <c r="A72" i="19"/>
  <c r="A77" i="19"/>
  <c r="A81" i="19"/>
  <c r="A85" i="19"/>
  <c r="A90" i="19"/>
  <c r="C85" i="19"/>
  <c r="C81" i="19"/>
  <c r="C77" i="19"/>
  <c r="C72" i="19"/>
  <c r="C67" i="19"/>
  <c r="C62" i="19"/>
  <c r="C57" i="19"/>
  <c r="C52" i="19"/>
  <c r="C47" i="19"/>
  <c r="C42" i="19"/>
  <c r="C37" i="19"/>
  <c r="C30" i="19"/>
  <c r="C21" i="19"/>
  <c r="C17" i="19"/>
  <c r="C9" i="19"/>
  <c r="A16" i="18"/>
  <c r="C9" i="18"/>
  <c r="I2" i="17"/>
  <c r="B15" i="13"/>
  <c r="A15" i="13"/>
  <c r="C8" i="9"/>
  <c r="C8" i="16"/>
  <c r="A30" i="26"/>
  <c r="B21" i="26"/>
  <c r="C15" i="26"/>
  <c r="A34" i="26"/>
  <c r="A38" i="26"/>
  <c r="C16" i="27"/>
  <c r="B28" i="27"/>
  <c r="A46" i="27"/>
  <c r="C21" i="18"/>
  <c r="C16" i="18"/>
  <c r="A37" i="18"/>
  <c r="A42" i="18"/>
  <c r="B31" i="18"/>
  <c r="C31" i="18"/>
  <c r="A44" i="26"/>
  <c r="C21" i="26"/>
  <c r="B30" i="26"/>
  <c r="B35" i="27"/>
  <c r="B41" i="27"/>
  <c r="C41" i="27"/>
  <c r="C28" i="27"/>
  <c r="A51" i="27"/>
  <c r="A56" i="27"/>
  <c r="B37" i="18"/>
  <c r="C37" i="18"/>
  <c r="A47" i="18"/>
  <c r="A52" i="18"/>
  <c r="A57" i="18"/>
  <c r="A48" i="26"/>
  <c r="A52" i="26"/>
  <c r="C30" i="26"/>
  <c r="B34" i="26"/>
  <c r="C34" i="26"/>
  <c r="A61" i="27"/>
  <c r="C35" i="27"/>
  <c r="B46" i="27"/>
  <c r="A66" i="27"/>
  <c r="B42" i="18"/>
  <c r="C42" i="18"/>
  <c r="B47" i="18"/>
  <c r="C47" i="18"/>
  <c r="A62" i="18"/>
  <c r="A67" i="18"/>
  <c r="B38" i="26"/>
  <c r="C38" i="26"/>
  <c r="A56" i="26"/>
  <c r="B44" i="26"/>
  <c r="C44" i="26"/>
  <c r="A60" i="26"/>
  <c r="A71" i="27"/>
  <c r="C46" i="27"/>
  <c r="B51" i="27"/>
  <c r="A76" i="27"/>
  <c r="A81" i="27"/>
  <c r="B52" i="18"/>
  <c r="C52" i="18"/>
  <c r="A72" i="18"/>
  <c r="A77" i="18"/>
  <c r="B57" i="18"/>
  <c r="B48" i="26"/>
  <c r="C48" i="26"/>
  <c r="B52" i="26"/>
  <c r="A64" i="26"/>
  <c r="A86" i="27"/>
  <c r="A93" i="27"/>
  <c r="A97" i="27"/>
  <c r="A101" i="27"/>
  <c r="A105" i="27"/>
  <c r="A109" i="27"/>
  <c r="A114" i="27"/>
  <c r="C51" i="27"/>
  <c r="B56" i="27"/>
  <c r="C56" i="27"/>
  <c r="A81" i="18"/>
  <c r="A86" i="18"/>
  <c r="C57" i="18"/>
  <c r="B62" i="18"/>
  <c r="C52" i="26"/>
  <c r="B56" i="26"/>
  <c r="C56" i="26"/>
  <c r="A68" i="26"/>
  <c r="B61" i="27"/>
  <c r="C61" i="27"/>
  <c r="A92" i="18"/>
  <c r="A99" i="18"/>
  <c r="C62" i="18"/>
  <c r="B67" i="18"/>
  <c r="B60" i="26"/>
  <c r="B64" i="26"/>
  <c r="A72" i="26"/>
  <c r="C60" i="26"/>
  <c r="B66" i="27"/>
  <c r="A103" i="18"/>
  <c r="A107" i="18"/>
  <c r="A111" i="18"/>
  <c r="A115" i="18"/>
  <c r="A120" i="18"/>
  <c r="C67" i="18"/>
  <c r="B72" i="18"/>
  <c r="C64" i="26"/>
  <c r="B68" i="26"/>
  <c r="A76" i="26"/>
  <c r="A83" i="26"/>
  <c r="A89" i="26"/>
  <c r="A96" i="26"/>
  <c r="A101" i="26"/>
  <c r="A106" i="26"/>
  <c r="A111" i="26"/>
  <c r="A116" i="26"/>
  <c r="A121" i="26"/>
  <c r="A126" i="26"/>
  <c r="A131" i="26"/>
  <c r="A136" i="26"/>
  <c r="A140" i="26"/>
  <c r="A145" i="26"/>
  <c r="C66" i="27"/>
  <c r="B71" i="27"/>
  <c r="C72" i="18"/>
  <c r="B77" i="18"/>
  <c r="C68" i="26"/>
  <c r="B72" i="26"/>
  <c r="C71" i="27"/>
  <c r="B76" i="27"/>
  <c r="C77" i="18"/>
  <c r="B81" i="18"/>
  <c r="C72" i="26"/>
  <c r="B76" i="26"/>
  <c r="C76" i="27"/>
  <c r="B81" i="27"/>
  <c r="C81" i="18"/>
  <c r="B86" i="18"/>
  <c r="C76" i="26"/>
  <c r="B83" i="26"/>
  <c r="C81" i="27"/>
  <c r="B86" i="27"/>
  <c r="C86" i="18"/>
  <c r="B92" i="18"/>
  <c r="C83" i="26"/>
  <c r="B89" i="26"/>
  <c r="C86" i="27"/>
  <c r="B93" i="27"/>
  <c r="C92" i="18"/>
  <c r="B99" i="18"/>
  <c r="C89" i="26"/>
  <c r="B96" i="26"/>
  <c r="C93" i="27"/>
  <c r="B97" i="27"/>
  <c r="C99" i="18"/>
  <c r="B103" i="18"/>
  <c r="C96" i="26"/>
  <c r="B101" i="26"/>
  <c r="C97" i="27"/>
  <c r="B101" i="27"/>
  <c r="C103" i="18"/>
  <c r="B107" i="18"/>
  <c r="C101" i="26"/>
  <c r="B106" i="26"/>
  <c r="C101" i="27"/>
  <c r="B105" i="27"/>
  <c r="C107" i="18"/>
  <c r="B111" i="18"/>
  <c r="C106" i="26"/>
  <c r="B111" i="26"/>
  <c r="C105" i="27"/>
  <c r="B109" i="27"/>
  <c r="C111" i="18"/>
  <c r="B115" i="18"/>
  <c r="C111" i="26"/>
  <c r="B116" i="26"/>
  <c r="C109" i="27"/>
  <c r="C115" i="18"/>
  <c r="C116" i="26"/>
  <c r="B121" i="26"/>
  <c r="B120" i="18"/>
  <c r="C120" i="18"/>
  <c r="C121" i="26"/>
  <c r="B126" i="26"/>
  <c r="B114" i="27"/>
  <c r="C114" i="27"/>
  <c r="C126" i="26"/>
  <c r="B131" i="26"/>
  <c r="C131" i="26"/>
  <c r="B136" i="26"/>
  <c r="C136" i="26"/>
  <c r="B140" i="26"/>
  <c r="C140" i="26"/>
  <c r="B145" i="26"/>
  <c r="C145" i="26"/>
  <c r="C41" i="28" l="1"/>
  <c r="B44" i="28"/>
  <c r="B47" i="28"/>
  <c r="C47" i="28" s="1"/>
  <c r="A38" i="28"/>
  <c r="B29" i="13"/>
  <c r="B39" i="13" s="1"/>
  <c r="C15" i="13"/>
  <c r="C15" i="9"/>
  <c r="C15" i="16"/>
  <c r="A38" i="16"/>
  <c r="A41" i="16" s="1"/>
  <c r="C28" i="16"/>
  <c r="B38" i="16"/>
  <c r="C38" i="16" s="1"/>
  <c r="B50" i="28" l="1"/>
  <c r="C50" i="28" s="1"/>
  <c r="A41" i="28"/>
  <c r="A44" i="28" s="1"/>
  <c r="C44" i="28"/>
  <c r="C39" i="13"/>
  <c r="B43" i="13"/>
  <c r="C43" i="13" s="1"/>
  <c r="C29" i="13"/>
  <c r="A29" i="13"/>
  <c r="A39" i="13" s="1"/>
  <c r="A31" i="9"/>
  <c r="A46" i="9" s="1"/>
  <c r="B31" i="9"/>
  <c r="A44" i="16"/>
  <c r="B41" i="16"/>
  <c r="B44" i="16" s="1"/>
  <c r="C44" i="16" s="1"/>
  <c r="B56" i="28" l="1"/>
  <c r="C56" i="28" s="1"/>
  <c r="B53" i="28"/>
  <c r="C53" i="28" s="1"/>
  <c r="A47" i="28"/>
  <c r="A50" i="28" s="1"/>
  <c r="B47" i="13"/>
  <c r="A43" i="13"/>
  <c r="C31" i="9"/>
  <c r="B46" i="9"/>
  <c r="C46" i="9" s="1"/>
  <c r="C53" i="9"/>
  <c r="A53" i="9"/>
  <c r="A47" i="16"/>
  <c r="C41" i="16"/>
  <c r="B47" i="16"/>
  <c r="B66" i="28" l="1"/>
  <c r="C66" i="28" s="1"/>
  <c r="A53" i="28"/>
  <c r="C47" i="13"/>
  <c r="B51" i="13"/>
  <c r="A47" i="13"/>
  <c r="A60" i="9"/>
  <c r="B60" i="9"/>
  <c r="A50" i="16"/>
  <c r="A53" i="16" s="1"/>
  <c r="A56" i="16" s="1"/>
  <c r="C47" i="16"/>
  <c r="B50" i="16"/>
  <c r="C50" i="16" s="1"/>
  <c r="A56" i="28" l="1"/>
  <c r="A66" i="28" s="1"/>
  <c r="C51" i="13"/>
  <c r="B55" i="13"/>
  <c r="A51" i="13"/>
  <c r="B67" i="9"/>
  <c r="C60" i="9"/>
  <c r="A67" i="9"/>
  <c r="A74" i="9" s="1"/>
  <c r="A59" i="16"/>
  <c r="A62" i="16" s="1"/>
  <c r="A74" i="16" s="1"/>
  <c r="A82" i="16" s="1"/>
  <c r="B53" i="16"/>
  <c r="B56" i="16" s="1"/>
  <c r="C56" i="16" s="1"/>
  <c r="B59" i="13" l="1"/>
  <c r="A55" i="13"/>
  <c r="A59" i="13" s="1"/>
  <c r="C55" i="13"/>
  <c r="A81" i="9"/>
  <c r="A88" i="9" s="1"/>
  <c r="A95" i="9" s="1"/>
  <c r="A102" i="9" s="1"/>
  <c r="A109" i="9" s="1"/>
  <c r="C67" i="9"/>
  <c r="B74" i="9"/>
  <c r="A89" i="16"/>
  <c r="A95" i="16" s="1"/>
  <c r="C53" i="16"/>
  <c r="B59" i="16"/>
  <c r="C59" i="13" l="1"/>
  <c r="B63" i="13"/>
  <c r="A63" i="13"/>
  <c r="A67" i="13" s="1"/>
  <c r="A71" i="13" s="1"/>
  <c r="A75" i="13" s="1"/>
  <c r="A86" i="13" s="1"/>
  <c r="A116" i="9"/>
  <c r="A125" i="9" s="1"/>
  <c r="A139" i="9" s="1"/>
  <c r="A145" i="9" s="1"/>
  <c r="A150" i="9" s="1"/>
  <c r="C74" i="9"/>
  <c r="B81" i="9"/>
  <c r="A99" i="16"/>
  <c r="A107" i="16" s="1"/>
  <c r="C59" i="16"/>
  <c r="B62" i="16"/>
  <c r="C63" i="13" l="1"/>
  <c r="B67" i="13"/>
  <c r="C81" i="9"/>
  <c r="B88" i="9"/>
  <c r="C62" i="16"/>
  <c r="B74" i="16"/>
  <c r="C67" i="13" l="1"/>
  <c r="B71" i="13"/>
  <c r="C71" i="13" s="1"/>
  <c r="C88" i="9"/>
  <c r="B95" i="9"/>
  <c r="C74" i="16"/>
  <c r="B82" i="16"/>
  <c r="C95" i="9" l="1"/>
  <c r="B102" i="9"/>
  <c r="C82" i="16"/>
  <c r="B89" i="16"/>
  <c r="B75" i="13" l="1"/>
  <c r="C102" i="9"/>
  <c r="B109" i="9"/>
  <c r="C89" i="16"/>
  <c r="B92" i="16"/>
  <c r="C75" i="13" l="1"/>
  <c r="B86" i="13"/>
  <c r="C86" i="13" s="1"/>
  <c r="C109" i="9"/>
  <c r="B116" i="9"/>
  <c r="C92" i="16"/>
  <c r="B95" i="16"/>
  <c r="C116" i="9" l="1"/>
  <c r="B125" i="9"/>
  <c r="C95" i="16"/>
  <c r="B99" i="16"/>
  <c r="C125" i="9" l="1"/>
  <c r="B139" i="9"/>
  <c r="C99" i="16"/>
  <c r="C139" i="9" l="1"/>
  <c r="B145" i="9"/>
  <c r="B107" i="16"/>
  <c r="C107" i="16" s="1"/>
  <c r="C145" i="9" l="1"/>
  <c r="B150" i="9"/>
  <c r="C150" i="9" s="1"/>
</calcChain>
</file>

<file path=xl/sharedStrings.xml><?xml version="1.0" encoding="utf-8"?>
<sst xmlns="http://schemas.openxmlformats.org/spreadsheetml/2006/main" count="1784" uniqueCount="280">
  <si>
    <t>ペリリュー</t>
    <phoneticPr fontId="1"/>
  </si>
  <si>
    <t>アンガウル</t>
    <phoneticPr fontId="1"/>
  </si>
  <si>
    <t>備考</t>
    <rPh sb="0" eb="2">
      <t>ビコウ</t>
    </rPh>
    <phoneticPr fontId="1"/>
  </si>
  <si>
    <t>日程</t>
    <rPh sb="0" eb="2">
      <t>ニッテイ</t>
    </rPh>
    <phoneticPr fontId="1"/>
  </si>
  <si>
    <t>期間</t>
    <rPh sb="0" eb="2">
      <t>キカン</t>
    </rPh>
    <phoneticPr fontId="1"/>
  </si>
  <si>
    <t>～</t>
    <phoneticPr fontId="1"/>
  </si>
  <si>
    <t>日次</t>
    <rPh sb="0" eb="2">
      <t>ニチジ</t>
    </rPh>
    <phoneticPr fontId="1"/>
  </si>
  <si>
    <t>月　日</t>
    <rPh sb="0" eb="1">
      <t>ツキ</t>
    </rPh>
    <rPh sb="2" eb="3">
      <t>ヒ</t>
    </rPh>
    <phoneticPr fontId="1"/>
  </si>
  <si>
    <t>曜日</t>
    <rPh sb="0" eb="2">
      <t>ヨウビ</t>
    </rPh>
    <phoneticPr fontId="1"/>
  </si>
  <si>
    <t>行　動　及　び　概　要</t>
  </si>
  <si>
    <t>時間</t>
    <phoneticPr fontId="1"/>
  </si>
  <si>
    <t>都市（空港）</t>
    <phoneticPr fontId="1"/>
  </si>
  <si>
    <t>ペリリュー班</t>
    <rPh sb="5" eb="6">
      <t>ハン</t>
    </rPh>
    <phoneticPr fontId="1"/>
  </si>
  <si>
    <t>成田</t>
    <rPh sb="0" eb="2">
      <t>ナリタ</t>
    </rPh>
    <phoneticPr fontId="1"/>
  </si>
  <si>
    <t>発</t>
    <rPh sb="0" eb="1">
      <t>ハツ</t>
    </rPh>
    <phoneticPr fontId="1"/>
  </si>
  <si>
    <t>グアム</t>
    <phoneticPr fontId="1"/>
  </si>
  <si>
    <t>着</t>
    <rPh sb="0" eb="1">
      <t>チャク</t>
    </rPh>
    <phoneticPr fontId="1"/>
  </si>
  <si>
    <t>（UA157）　</t>
    <phoneticPr fontId="1"/>
  </si>
  <si>
    <t>コロール</t>
    <phoneticPr fontId="1"/>
  </si>
  <si>
    <t>コロール</t>
    <phoneticPr fontId="15"/>
  </si>
  <si>
    <t>泊</t>
    <rPh sb="0" eb="1">
      <t>ハク</t>
    </rPh>
    <phoneticPr fontId="8"/>
  </si>
  <si>
    <t>【在パラオ日本国大使館の表敬】</t>
    <phoneticPr fontId="1"/>
  </si>
  <si>
    <t>【全体会議】</t>
    <rPh sb="1" eb="5">
      <t>ゼンタイカイギ</t>
    </rPh>
    <phoneticPr fontId="1"/>
  </si>
  <si>
    <t>パラオ共和国大統領府関係者</t>
    <phoneticPr fontId="1"/>
  </si>
  <si>
    <t>人的資源・文化・観光・開発省文化歴史保存局(BCHP)</t>
    <rPh sb="0" eb="4">
      <t>ジンテキシゲン</t>
    </rPh>
    <rPh sb="8" eb="10">
      <t>カンコウ</t>
    </rPh>
    <rPh sb="11" eb="14">
      <t>カイハツショウ</t>
    </rPh>
    <rPh sb="14" eb="16">
      <t>ブンカ</t>
    </rPh>
    <phoneticPr fontId="1"/>
  </si>
  <si>
    <t>環境保護委員会(EQPB)</t>
    <phoneticPr fontId="1"/>
  </si>
  <si>
    <t>商業省公共事業局国家安全室(BPW Safety Office)</t>
    <phoneticPr fontId="1"/>
  </si>
  <si>
    <t>NPA</t>
    <phoneticPr fontId="1"/>
  </si>
  <si>
    <t>ペリリュー州政府関係者</t>
    <phoneticPr fontId="1"/>
  </si>
  <si>
    <t>【ペリリュー大酋長表敬】</t>
    <phoneticPr fontId="1"/>
  </si>
  <si>
    <t>（スピードボート）</t>
    <phoneticPr fontId="1"/>
  </si>
  <si>
    <t>【ペリリュー州知事表敬訪問】</t>
    <phoneticPr fontId="1"/>
  </si>
  <si>
    <t>ペリリュー</t>
    <phoneticPr fontId="15"/>
  </si>
  <si>
    <t>【調査、発掘、収容】</t>
    <rPh sb="1" eb="3">
      <t>チョウサ</t>
    </rPh>
    <rPh sb="4" eb="6">
      <t>ハックツ</t>
    </rPh>
    <rPh sb="7" eb="9">
      <t>シュウヨウ</t>
    </rPh>
    <phoneticPr fontId="15"/>
  </si>
  <si>
    <t>（UA158）　</t>
    <phoneticPr fontId="1"/>
  </si>
  <si>
    <t>【解団】</t>
    <rPh sb="1" eb="3">
      <t>カイダン</t>
    </rPh>
    <phoneticPr fontId="1"/>
  </si>
  <si>
    <t>※　日程は、現地事情等により変更することがある。</t>
    <phoneticPr fontId="1"/>
  </si>
  <si>
    <t>アンガウル班</t>
    <rPh sb="5" eb="6">
      <t>ハン</t>
    </rPh>
    <phoneticPr fontId="1"/>
  </si>
  <si>
    <t>アンガウル州政府関係者</t>
    <phoneticPr fontId="1"/>
  </si>
  <si>
    <t>【アンガウル州政府表敬訪問】</t>
    <phoneticPr fontId="1"/>
  </si>
  <si>
    <t>アンガウル</t>
    <phoneticPr fontId="15"/>
  </si>
  <si>
    <t>【調査、発掘、収容】</t>
    <rPh sb="7" eb="9">
      <t>シュウヨウ</t>
    </rPh>
    <phoneticPr fontId="1"/>
  </si>
  <si>
    <t>別紙1</t>
    <rPh sb="0" eb="2">
      <t>ベッシ</t>
    </rPh>
    <phoneticPr fontId="1"/>
  </si>
  <si>
    <t>アンガウル班</t>
    <phoneticPr fontId="1"/>
  </si>
  <si>
    <t>グアム</t>
  </si>
  <si>
    <t>（UA157）　</t>
  </si>
  <si>
    <t>コロール</t>
  </si>
  <si>
    <t xml:space="preserve"> 到着後ホテルへ移動（車両）</t>
    <rPh sb="1" eb="4">
      <t>トウチャクゴ</t>
    </rPh>
    <rPh sb="8" eb="10">
      <t>イドウ</t>
    </rPh>
    <rPh sb="11" eb="13">
      <t>シャリョウ</t>
    </rPh>
    <phoneticPr fontId="1"/>
  </si>
  <si>
    <t>【在パラオ日本国大使館の表敬】</t>
  </si>
  <si>
    <t>【DNA検体用未焼骨遺骨の整理・収納】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13" eb="15">
      <t>セイリ</t>
    </rPh>
    <rPh sb="16" eb="18">
      <t>シュウノウ</t>
    </rPh>
    <phoneticPr fontId="15"/>
  </si>
  <si>
    <t>【DNA検体用未焼骨遺骨をBCHP（マルキョク）に引渡し、検体リストと照合】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25" eb="26">
      <t>ヒ</t>
    </rPh>
    <rPh sb="26" eb="27">
      <t>ワタ</t>
    </rPh>
    <phoneticPr fontId="1"/>
  </si>
  <si>
    <t>【DNA検体用未焼骨遺骨をBCHP（マルキョク）より、受領】</t>
    <rPh sb="4" eb="6">
      <t>ケンタイ</t>
    </rPh>
    <rPh sb="6" eb="7">
      <t>ヨウ</t>
    </rPh>
    <rPh sb="7" eb="8">
      <t>ミ</t>
    </rPh>
    <rPh sb="8" eb="10">
      <t>ショウコツ</t>
    </rPh>
    <rPh sb="10" eb="12">
      <t>イコツ</t>
    </rPh>
    <rPh sb="27" eb="29">
      <t>ジュリョウ</t>
    </rPh>
    <phoneticPr fontId="1"/>
  </si>
  <si>
    <t>【在パラオ日本国大使館への結果報告】</t>
    <phoneticPr fontId="1"/>
  </si>
  <si>
    <t>【遺骨証明書発給及び遺骨箱封印】</t>
    <rPh sb="1" eb="3">
      <t>イコツ</t>
    </rPh>
    <rPh sb="3" eb="6">
      <t>ショウメイショ</t>
    </rPh>
    <rPh sb="6" eb="8">
      <t>ハッキュウ</t>
    </rPh>
    <rPh sb="8" eb="9">
      <t>オヨ</t>
    </rPh>
    <rPh sb="10" eb="13">
      <t>イコツバコ</t>
    </rPh>
    <rPh sb="13" eb="15">
      <t>フウイン</t>
    </rPh>
    <phoneticPr fontId="1"/>
  </si>
  <si>
    <t>（UA828）　</t>
    <phoneticPr fontId="1"/>
  </si>
  <si>
    <t>千代田区</t>
    <rPh sb="0" eb="4">
      <t>チヨダク</t>
    </rPh>
    <phoneticPr fontId="15"/>
  </si>
  <si>
    <t>【遺骨引渡式及び解団式】</t>
    <rPh sb="1" eb="3">
      <t>イコツ</t>
    </rPh>
    <rPh sb="3" eb="4">
      <t>ヒ</t>
    </rPh>
    <rPh sb="4" eb="5">
      <t>ワタ</t>
    </rPh>
    <rPh sb="5" eb="6">
      <t>シキ</t>
    </rPh>
    <rPh sb="6" eb="7">
      <t>オヨ</t>
    </rPh>
    <rPh sb="8" eb="10">
      <t>カイダン</t>
    </rPh>
    <rPh sb="10" eb="11">
      <t>シキ</t>
    </rPh>
    <phoneticPr fontId="1"/>
  </si>
  <si>
    <t>【焼骨式】</t>
    <rPh sb="1" eb="4">
      <t>ショウコツシキ</t>
    </rPh>
    <phoneticPr fontId="1"/>
  </si>
  <si>
    <t>【追悼式】</t>
    <rPh sb="1" eb="4">
      <t>ツイトウシキ</t>
    </rPh>
    <phoneticPr fontId="1"/>
  </si>
  <si>
    <r>
      <rPr>
        <sz val="11"/>
        <rFont val="メイリオ"/>
        <family val="3"/>
        <charset val="128"/>
      </rPr>
      <t>（UA865）</t>
    </r>
    <r>
      <rPr>
        <b/>
        <sz val="11"/>
        <rFont val="メイリオ"/>
        <family val="3"/>
        <charset val="128"/>
      </rPr>
      <t>　</t>
    </r>
    <phoneticPr fontId="1"/>
  </si>
  <si>
    <t>本隊</t>
    <rPh sb="0" eb="2">
      <t>ホンタイ</t>
    </rPh>
    <phoneticPr fontId="1"/>
  </si>
  <si>
    <r>
      <rPr>
        <sz val="11"/>
        <rFont val="メイリオ"/>
        <family val="3"/>
        <charset val="128"/>
      </rPr>
      <t>（UA197）</t>
    </r>
    <r>
      <rPr>
        <b/>
        <sz val="11"/>
        <rFont val="メイリオ"/>
        <family val="3"/>
        <charset val="128"/>
      </rPr>
      <t>　</t>
    </r>
    <phoneticPr fontId="1"/>
  </si>
  <si>
    <t>令和7年度 パラオ諸島現地調査派遣（第5次）　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3" eb="25">
      <t>ニッテイ</t>
    </rPh>
    <rPh sb="25" eb="26">
      <t>ヒョウ</t>
    </rPh>
    <phoneticPr fontId="8"/>
  </si>
  <si>
    <t>Delegation classification</t>
    <phoneticPr fontId="1"/>
  </si>
  <si>
    <t>Delegation</t>
    <phoneticPr fontId="1"/>
  </si>
  <si>
    <t>Schedule</t>
    <phoneticPr fontId="1"/>
  </si>
  <si>
    <t>Period</t>
    <phoneticPr fontId="1"/>
  </si>
  <si>
    <t>Remarks</t>
    <phoneticPr fontId="1"/>
  </si>
  <si>
    <t>1st</t>
    <phoneticPr fontId="1"/>
  </si>
  <si>
    <t>2nd</t>
  </si>
  <si>
    <t>3rd</t>
  </si>
  <si>
    <t>4th</t>
  </si>
  <si>
    <t>5th</t>
  </si>
  <si>
    <t>6th</t>
  </si>
  <si>
    <t>7th</t>
  </si>
  <si>
    <t>8th</t>
  </si>
  <si>
    <t>Advance team</t>
    <phoneticPr fontId="1"/>
  </si>
  <si>
    <t>Main team</t>
    <phoneticPr fontId="1"/>
  </si>
  <si>
    <t>Day</t>
    <phoneticPr fontId="15"/>
  </si>
  <si>
    <t>Action and Overview</t>
    <phoneticPr fontId="8"/>
  </si>
  <si>
    <t>Time</t>
    <phoneticPr fontId="1"/>
  </si>
  <si>
    <t>City</t>
    <phoneticPr fontId="1"/>
  </si>
  <si>
    <t>Peleliu</t>
    <phoneticPr fontId="1"/>
  </si>
  <si>
    <t>【Inauguration Ceremony】</t>
    <phoneticPr fontId="1"/>
  </si>
  <si>
    <t>Narita</t>
    <phoneticPr fontId="1"/>
  </si>
  <si>
    <t>Dep</t>
    <phoneticPr fontId="8"/>
  </si>
  <si>
    <t>(UA865)</t>
    <phoneticPr fontId="1"/>
  </si>
  <si>
    <t>Guam</t>
    <phoneticPr fontId="1"/>
  </si>
  <si>
    <t>Arr</t>
    <phoneticPr fontId="1"/>
  </si>
  <si>
    <t>Guam</t>
    <phoneticPr fontId="8"/>
  </si>
  <si>
    <t>(UA157)</t>
    <phoneticPr fontId="15"/>
  </si>
  <si>
    <t>Koror</t>
    <phoneticPr fontId="1"/>
  </si>
  <si>
    <t>stay</t>
    <phoneticPr fontId="8"/>
  </si>
  <si>
    <t>【Courtesy Call on Embassy of Japan in Palau】</t>
    <phoneticPr fontId="1"/>
  </si>
  <si>
    <t>【Joint Meeting】</t>
    <phoneticPr fontId="1"/>
  </si>
  <si>
    <t>Office of the President</t>
    <phoneticPr fontId="1"/>
  </si>
  <si>
    <t>BCHP, EQPB, BPW Safetey Office</t>
    <phoneticPr fontId="1"/>
  </si>
  <si>
    <t>Office of the Peleliu State Government</t>
    <phoneticPr fontId="1"/>
  </si>
  <si>
    <t>【Courtesy Call on High Chief of Peleliu】</t>
    <phoneticPr fontId="1"/>
  </si>
  <si>
    <t>Koror</t>
    <phoneticPr fontId="15"/>
  </si>
  <si>
    <t>（by Boat）</t>
    <phoneticPr fontId="15"/>
  </si>
  <si>
    <t>【Courtesy Call on Peleliu State Governor】</t>
    <phoneticPr fontId="1"/>
  </si>
  <si>
    <t>Peleliu</t>
    <phoneticPr fontId="15"/>
  </si>
  <si>
    <t>【Field Survey】</t>
    <phoneticPr fontId="1"/>
  </si>
  <si>
    <t>【Excavation】</t>
    <phoneticPr fontId="1"/>
  </si>
  <si>
    <t>【Recovery of the Remains】</t>
    <phoneticPr fontId="15"/>
  </si>
  <si>
    <t xml:space="preserve">       </t>
    <phoneticPr fontId="1"/>
  </si>
  <si>
    <t>【Report Results to Embassy of Japan in Palau】</t>
    <phoneticPr fontId="1"/>
  </si>
  <si>
    <t>Dep</t>
    <phoneticPr fontId="1"/>
  </si>
  <si>
    <t>Guam</t>
    <phoneticPr fontId="15"/>
  </si>
  <si>
    <t>Arr</t>
    <phoneticPr fontId="8"/>
  </si>
  <si>
    <t>Angaur</t>
    <phoneticPr fontId="1"/>
  </si>
  <si>
    <t>Office of the Angaur State Government</t>
    <phoneticPr fontId="1"/>
  </si>
  <si>
    <t>【Courtesy Call on Office of the Angaur State Goverment】</t>
    <phoneticPr fontId="1"/>
  </si>
  <si>
    <t>Angaur</t>
    <phoneticPr fontId="15"/>
  </si>
  <si>
    <t>【Recovery of the Remains】</t>
    <phoneticPr fontId="1"/>
  </si>
  <si>
    <t>(by Boat)</t>
    <phoneticPr fontId="1"/>
  </si>
  <si>
    <t>Field Survey Delegation of the Palau in FY 2025 (3rd) Schedule（Draft）</t>
    <phoneticPr fontId="8"/>
  </si>
  <si>
    <t>Field Survey Delegation of the Palau in FY 2025 (1st) Schedule（Draft）</t>
    <phoneticPr fontId="8"/>
  </si>
  <si>
    <t>Field Survey Delegation of the Palau in FY 2025 (2nd) Schedule（Draft）</t>
    <phoneticPr fontId="8"/>
  </si>
  <si>
    <t>Field Survey Delegation of the Palau in FY 2025 (4th) Schedule（Draft）</t>
    <phoneticPr fontId="8"/>
  </si>
  <si>
    <t>Labor Day</t>
    <phoneticPr fontId="1"/>
  </si>
  <si>
    <t>To the hotel by car</t>
    <phoneticPr fontId="1"/>
  </si>
  <si>
    <t xml:space="preserve">【Courtesy Call on Office of the </t>
    <phoneticPr fontId="1"/>
  </si>
  <si>
    <t>【Compare the DNA Samples with DNA Sample list 】</t>
    <phoneticPr fontId="1"/>
  </si>
  <si>
    <t>【Recieve the DNA Samples and Remains from BCHP(Melekeok)】</t>
    <phoneticPr fontId="1"/>
  </si>
  <si>
    <t>【Issuing of the Remains Certificate and Sealing of the Remains Box】</t>
    <phoneticPr fontId="1"/>
  </si>
  <si>
    <t>Tokyo</t>
    <phoneticPr fontId="15"/>
  </si>
  <si>
    <t>【Handover Ceremony of the Remains and Disbandment Ceremony】</t>
    <phoneticPr fontId="1"/>
  </si>
  <si>
    <t>Peleliu</t>
  </si>
  <si>
    <t>Dep</t>
  </si>
  <si>
    <t>Arr</t>
  </si>
  <si>
    <t>stay</t>
  </si>
  <si>
    <t>（by Boat）</t>
  </si>
  <si>
    <t>Angaur</t>
  </si>
  <si>
    <t>【Field Survey】</t>
  </si>
  <si>
    <t>【Excavation】</t>
  </si>
  <si>
    <t>【Recovery of the Remains】</t>
  </si>
  <si>
    <t>【Cremation Ceremony】</t>
    <phoneticPr fontId="1"/>
  </si>
  <si>
    <t>Koror</t>
  </si>
  <si>
    <t>Guam</t>
  </si>
  <si>
    <t>Narita</t>
  </si>
  <si>
    <t>stsy</t>
    <phoneticPr fontId="8"/>
  </si>
  <si>
    <t>【Courtesy Call on Office of the Angaur State Goverment】</t>
  </si>
  <si>
    <t>(by Boat)</t>
  </si>
  <si>
    <t>【Report Results to Embassy of Japan in Palau】</t>
  </si>
  <si>
    <t>Stay</t>
    <phoneticPr fontId="8"/>
  </si>
  <si>
    <t>【Inauguration Ceremony】</t>
  </si>
  <si>
    <t>【Joint Meeting】</t>
  </si>
  <si>
    <t>Office of the President</t>
  </si>
  <si>
    <t>BCHP, EQPB, BPW Safetey Office</t>
  </si>
  <si>
    <t>NPA</t>
  </si>
  <si>
    <t>Office of the Peleliu State Government</t>
  </si>
  <si>
    <t>【Courtesy Call on High Chief of Peleliu】</t>
  </si>
  <si>
    <t>14日間</t>
    <rPh sb="2" eb="3">
      <t>ニチ</t>
    </rPh>
    <rPh sb="3" eb="4">
      <t>アイダ</t>
    </rPh>
    <phoneticPr fontId="1"/>
  </si>
  <si>
    <t>Constitution Day</t>
    <phoneticPr fontId="1"/>
  </si>
  <si>
    <t>Peleliu</t>
    <phoneticPr fontId="1"/>
  </si>
  <si>
    <t>【Sorting Artifacts】</t>
    <phoneticPr fontId="1"/>
  </si>
  <si>
    <t>（UA192）　</t>
    <phoneticPr fontId="1"/>
  </si>
  <si>
    <t>（UA196）　</t>
    <phoneticPr fontId="1"/>
  </si>
  <si>
    <t>18日間</t>
    <rPh sb="2" eb="3">
      <t>ニチ</t>
    </rPh>
    <rPh sb="3" eb="4">
      <t>アイダ</t>
    </rPh>
    <phoneticPr fontId="1"/>
  </si>
  <si>
    <t>残留隊</t>
    <rPh sb="0" eb="2">
      <t>ザンリュウ</t>
    </rPh>
    <rPh sb="2" eb="3">
      <t>タイ</t>
    </rPh>
    <phoneticPr fontId="1"/>
  </si>
  <si>
    <t>Remaining　team</t>
    <phoneticPr fontId="1"/>
  </si>
  <si>
    <t>【Sorting artifacts】</t>
    <phoneticPr fontId="1"/>
  </si>
  <si>
    <t>President's Day</t>
    <phoneticPr fontId="1"/>
  </si>
  <si>
    <t xml:space="preserve">【Report Results to Embassy </t>
    <phoneticPr fontId="1"/>
  </si>
  <si>
    <t>of Japan in Palau】</t>
    <phoneticPr fontId="1"/>
  </si>
  <si>
    <t>　　　Angaur State Goverment】</t>
    <phoneticPr fontId="1"/>
  </si>
  <si>
    <t>Field Survey Delegation of the Palau in FY 2025（7th） Schedule（Draft）</t>
    <phoneticPr fontId="8"/>
  </si>
  <si>
    <t>Field Survey Delegation of the Palau in FY 2025（8th） Schedule（Draft）</t>
    <phoneticPr fontId="8"/>
  </si>
  <si>
    <t xml:space="preserve">【Courtesy Call on Embassy </t>
    <phoneticPr fontId="1"/>
  </si>
  <si>
    <t>【Courtesy Call on</t>
    <phoneticPr fontId="1"/>
  </si>
  <si>
    <t xml:space="preserve"> Peleliu State Governor】</t>
    <phoneticPr fontId="1"/>
  </si>
  <si>
    <t>【Courtesy Call on Embassy</t>
    <phoneticPr fontId="1"/>
  </si>
  <si>
    <t xml:space="preserve"> of Japan in Palau】</t>
    <phoneticPr fontId="1"/>
  </si>
  <si>
    <t>JARRWC Staff:1, Archaeologist:1,
 BCHP Staff:1, NPA Staff:1</t>
    <phoneticPr fontId="1"/>
  </si>
  <si>
    <t>of Japan in Palau by email】</t>
    <phoneticPr fontId="1"/>
  </si>
  <si>
    <t>Field Survey/Recovery of the Remains Delegation of the Palau in FY 2025（6th） Schedule（Draft）</t>
    <phoneticPr fontId="8"/>
  </si>
  <si>
    <t>【調査、発掘】</t>
  </si>
  <si>
    <t>（スピードボート、BCHP職員交代）</t>
    <rPh sb="13" eb="15">
      <t>ショクイン</t>
    </rPh>
    <rPh sb="15" eb="17">
      <t>コウタイ</t>
    </rPh>
    <phoneticPr fontId="1"/>
  </si>
  <si>
    <t>人的資源･文化･観光･開発省文化歴史保存局(BCHP)</t>
    <rPh sb="0" eb="4">
      <t>ジンテキシゲン</t>
    </rPh>
    <rPh sb="8" eb="10">
      <t>カンコウ</t>
    </rPh>
    <rPh sb="11" eb="14">
      <t>カイハツショウ</t>
    </rPh>
    <rPh sb="14" eb="16">
      <t>ブンカ</t>
    </rPh>
    <phoneticPr fontId="1"/>
  </si>
  <si>
    <t>ペリリュー班（本隊）</t>
    <rPh sb="5" eb="6">
      <t>ハン</t>
    </rPh>
    <phoneticPr fontId="1"/>
  </si>
  <si>
    <t>ペリリュー班（残留隊）</t>
    <rPh sb="7" eb="9">
      <t>ザンリュウ</t>
    </rPh>
    <phoneticPr fontId="1"/>
  </si>
  <si>
    <t>ペリリュー</t>
    <phoneticPr fontId="1"/>
  </si>
  <si>
    <t>着</t>
    <rPh sb="0" eb="1">
      <t>チャク</t>
    </rPh>
    <phoneticPr fontId="1"/>
  </si>
  <si>
    <t>【遺留品整理】</t>
  </si>
  <si>
    <t>Peleliu (Main team)</t>
    <phoneticPr fontId="1"/>
  </si>
  <si>
    <t>Peleliu (Remaining team)</t>
    <phoneticPr fontId="1"/>
  </si>
  <si>
    <t>16 days</t>
    <phoneticPr fontId="1"/>
  </si>
  <si>
    <t>22 days</t>
    <phoneticPr fontId="1"/>
  </si>
  <si>
    <t>Field Survey (Peleliu)</t>
    <phoneticPr fontId="1"/>
  </si>
  <si>
    <t>Field Survey (Angaur)</t>
    <phoneticPr fontId="1"/>
  </si>
  <si>
    <t>Field Survey/Recovery of the Remains (Angaur/Peleliu)</t>
    <phoneticPr fontId="1"/>
  </si>
  <si>
    <t>14 days</t>
    <phoneticPr fontId="1"/>
  </si>
  <si>
    <t>28 days</t>
    <phoneticPr fontId="1"/>
  </si>
  <si>
    <t>18 days</t>
    <phoneticPr fontId="1"/>
  </si>
  <si>
    <t>Accompanied by MHLW Staff
Repatriation of the DNA Samples and the Remains</t>
    <phoneticPr fontId="1"/>
  </si>
  <si>
    <t>（BCHP Staff Change by Boat）</t>
    <phoneticPr fontId="15"/>
  </si>
  <si>
    <t>PM</t>
    <phoneticPr fontId="1"/>
  </si>
  <si>
    <t>【Disbandement】</t>
    <phoneticPr fontId="1"/>
  </si>
  <si>
    <t>【Disbandment】</t>
    <phoneticPr fontId="1"/>
  </si>
  <si>
    <t>【Courtesy Call on Angaur State Governor, High Chief of Angaur and Angaur State Delegate Hon. Mario S Gulibert】</t>
    <phoneticPr fontId="1"/>
  </si>
  <si>
    <t>【Disbandment】</t>
    <phoneticPr fontId="1"/>
  </si>
  <si>
    <t>Field Survey Delegation of the Palau in FY 2025 (5th) Schedule（Draft）</t>
    <phoneticPr fontId="8"/>
  </si>
  <si>
    <t>【Memorial Ceremony】</t>
    <phoneticPr fontId="1"/>
  </si>
  <si>
    <t>【Organizing and storing the DNA Samples】</t>
    <phoneticPr fontId="1"/>
  </si>
  <si>
    <t>【Handover of the DNA Samples and Remains to BCHP (Melekeok)】</t>
    <phoneticPr fontId="1"/>
  </si>
  <si>
    <t>【Disbandment】</t>
    <phoneticPr fontId="1"/>
  </si>
  <si>
    <t>Peleliu (Advance Team)</t>
    <phoneticPr fontId="1"/>
  </si>
  <si>
    <t>Peleliu (Main Team)</t>
    <phoneticPr fontId="1"/>
  </si>
  <si>
    <t>PM</t>
    <phoneticPr fontId="1"/>
  </si>
  <si>
    <t>20 days</t>
    <phoneticPr fontId="1"/>
  </si>
  <si>
    <t>Field Survey and Recovery of the Remains of the Palau in FY 2025 Schedule（Plan 4）</t>
    <phoneticPr fontId="1"/>
  </si>
  <si>
    <t>往路は本隊と共に出発</t>
    <phoneticPr fontId="1"/>
  </si>
  <si>
    <t>人数</t>
    <rPh sb="0" eb="2">
      <t>ニンズウ</t>
    </rPh>
    <phoneticPr fontId="1"/>
  </si>
  <si>
    <t>借上げ（車両等）</t>
    <rPh sb="0" eb="2">
      <t>カリア</t>
    </rPh>
    <rPh sb="4" eb="7">
      <t>シャリョウトウ</t>
    </rPh>
    <phoneticPr fontId="1"/>
  </si>
  <si>
    <t>（終日）バン（6～7人乗り）×2台</t>
    <rPh sb="1" eb="3">
      <t>シュウジツ</t>
    </rPh>
    <phoneticPr fontId="1"/>
  </si>
  <si>
    <t>（送迎）荷物車×1台</t>
    <rPh sb="1" eb="3">
      <t>ソウゲイ</t>
    </rPh>
    <phoneticPr fontId="1"/>
  </si>
  <si>
    <t>スピードボート×１</t>
    <phoneticPr fontId="1"/>
  </si>
  <si>
    <t>コロール</t>
    <phoneticPr fontId="1"/>
  </si>
  <si>
    <t>（送迎）バン（6～7人乗り）×2台</t>
    <rPh sb="1" eb="3">
      <t>ソウゲイ</t>
    </rPh>
    <phoneticPr fontId="1"/>
  </si>
  <si>
    <t>ペリリュー</t>
    <phoneticPr fontId="1"/>
  </si>
  <si>
    <t>（送迎）荷物車×１</t>
    <rPh sb="1" eb="3">
      <t>ソウゲイ</t>
    </rPh>
    <rPh sb="4" eb="7">
      <t>ニモツシャ</t>
    </rPh>
    <phoneticPr fontId="1"/>
  </si>
  <si>
    <t>（終日）バン（6～7人乗り）×4台</t>
    <rPh sb="1" eb="3">
      <t>シュウジツ</t>
    </rPh>
    <phoneticPr fontId="1"/>
  </si>
  <si>
    <t>・コロール→ペリリュー　BCHP交代職員乗船</t>
    <rPh sb="16" eb="18">
      <t>コウタイ</t>
    </rPh>
    <rPh sb="18" eb="20">
      <t>ショクイン</t>
    </rPh>
    <rPh sb="20" eb="22">
      <t>ジョウセン</t>
    </rPh>
    <phoneticPr fontId="1"/>
  </si>
  <si>
    <t>（送迎）バン（6～7人乗り）×1台</t>
    <rPh sb="1" eb="3">
      <t>ソウゲイ</t>
    </rPh>
    <phoneticPr fontId="1"/>
  </si>
  <si>
    <t>・ペリリュー→コロール　本隊派遣団員等乗船</t>
    <rPh sb="12" eb="14">
      <t>ホンタイ</t>
    </rPh>
    <rPh sb="14" eb="18">
      <t>ハケンダンイン</t>
    </rPh>
    <rPh sb="18" eb="19">
      <t>トウ</t>
    </rPh>
    <rPh sb="19" eb="21">
      <t>ジョウセン</t>
    </rPh>
    <phoneticPr fontId="1"/>
  </si>
  <si>
    <t>アンガウル</t>
    <phoneticPr fontId="1"/>
  </si>
  <si>
    <t>AM</t>
  </si>
  <si>
    <t>PM</t>
  </si>
  <si>
    <t>スピードボート×1（人員用）　アンガウル→ペリリュー→コロール</t>
    <rPh sb="10" eb="13">
      <t>ジンインヨウ</t>
    </rPh>
    <phoneticPr fontId="1"/>
  </si>
  <si>
    <t>スピードボート×1（荷物用）　アンガウル→ペリリュー→コロール</t>
    <rPh sb="10" eb="12">
      <t>ニモツ</t>
    </rPh>
    <rPh sb="12" eb="13">
      <t>ヨウ</t>
    </rPh>
    <phoneticPr fontId="1"/>
  </si>
  <si>
    <t>スピードボート×1（人員用）　コロール→ペリリュー→アンガウル</t>
    <rPh sb="10" eb="13">
      <t>ジンインヨウ</t>
    </rPh>
    <phoneticPr fontId="1"/>
  </si>
  <si>
    <t>スピードボート×1（荷物用）　コロール→ペリリュー→アンガウル</t>
    <rPh sb="10" eb="12">
      <t>ニモツ</t>
    </rPh>
    <rPh sb="12" eb="13">
      <t>ヨウ</t>
    </rPh>
    <phoneticPr fontId="1"/>
  </si>
  <si>
    <t>（送迎）バス（25～30人乗り）×1台</t>
    <rPh sb="1" eb="3">
      <t>ソウゲイ</t>
    </rPh>
    <phoneticPr fontId="1"/>
  </si>
  <si>
    <t>※成田到着後の車両は厚労省にて手配予定</t>
    <rPh sb="1" eb="3">
      <t>ナリタ</t>
    </rPh>
    <rPh sb="3" eb="5">
      <t>トウチャク</t>
    </rPh>
    <rPh sb="5" eb="6">
      <t>ゴ</t>
    </rPh>
    <rPh sb="7" eb="9">
      <t>シャリョウ</t>
    </rPh>
    <rPh sb="10" eb="13">
      <t>コウロウショウ</t>
    </rPh>
    <rPh sb="15" eb="19">
      <t>テハイヨテイ</t>
    </rPh>
    <phoneticPr fontId="1"/>
  </si>
  <si>
    <t>10名</t>
    <rPh sb="2" eb="3">
      <t>メイ</t>
    </rPh>
    <phoneticPr fontId="1"/>
  </si>
  <si>
    <t>2名</t>
    <rPh sb="1" eb="2">
      <t>メイ</t>
    </rPh>
    <phoneticPr fontId="1"/>
  </si>
  <si>
    <t>（送迎）荷物車×1台</t>
    <rPh sb="1" eb="3">
      <t>ソウゲイ</t>
    </rPh>
    <rPh sb="4" eb="7">
      <t>ニモツシャ</t>
    </rPh>
    <rPh sb="9" eb="10">
      <t>ダイ</t>
    </rPh>
    <phoneticPr fontId="1"/>
  </si>
  <si>
    <t>※日程は、現地事情等により変更することがある。</t>
    <phoneticPr fontId="1"/>
  </si>
  <si>
    <t>ペリリュー</t>
  </si>
  <si>
    <t>（終日）バン（6～7人乗り）×2台</t>
    <rPh sb="1" eb="3">
      <t>シュウジツ</t>
    </rPh>
    <rPh sb="10" eb="11">
      <t>ニン</t>
    </rPh>
    <rPh sb="11" eb="12">
      <t>ノ</t>
    </rPh>
    <rPh sb="16" eb="17">
      <t>ダイ</t>
    </rPh>
    <phoneticPr fontId="1"/>
  </si>
  <si>
    <t>（送迎）バン（13人乗り）×1台</t>
    <rPh sb="1" eb="3">
      <t>ソウゲイ</t>
    </rPh>
    <phoneticPr fontId="1"/>
  </si>
  <si>
    <t>（半日）バン（13人乗り）×1台</t>
    <rPh sb="1" eb="3">
      <t>ハンニチ</t>
    </rPh>
    <phoneticPr fontId="1"/>
  </si>
  <si>
    <t>（終日）バン（13人乗り）×1台</t>
    <rPh sb="1" eb="3">
      <t>シュウジツ</t>
    </rPh>
    <phoneticPr fontId="1"/>
  </si>
  <si>
    <t>（終日）バス（25～30人乗り）×1台</t>
    <rPh sb="1" eb="3">
      <t>シュウジツ</t>
    </rPh>
    <phoneticPr fontId="1"/>
  </si>
  <si>
    <t>（送迎）荷物車×１台</t>
    <rPh sb="1" eb="3">
      <t>ソウゲイ</t>
    </rPh>
    <rPh sb="4" eb="7">
      <t>ニモツシャ</t>
    </rPh>
    <phoneticPr fontId="1"/>
  </si>
  <si>
    <t>（送迎）バン（13人乗り）×1台</t>
    <rPh sb="1" eb="3">
      <t>ソウゲイ</t>
    </rPh>
    <rPh sb="9" eb="10">
      <t>ニン</t>
    </rPh>
    <phoneticPr fontId="1"/>
  </si>
  <si>
    <t>スピードボート×１</t>
  </si>
  <si>
    <t>（送迎）バス（25～30人乗り）×1台</t>
    <rPh sb="1" eb="3">
      <t>ソウゲイ</t>
    </rPh>
    <rPh sb="12" eb="13">
      <t>ニン</t>
    </rPh>
    <phoneticPr fontId="1"/>
  </si>
  <si>
    <t>ペリリュー</t>
    <phoneticPr fontId="1"/>
  </si>
  <si>
    <t>コロール</t>
    <phoneticPr fontId="1"/>
  </si>
  <si>
    <r>
      <rPr>
        <sz val="11"/>
        <color theme="1"/>
        <rFont val="メイリオ"/>
        <family val="3"/>
        <charset val="128"/>
      </rPr>
      <t>（UA197）</t>
    </r>
    <r>
      <rPr>
        <b/>
        <sz val="11"/>
        <color theme="1"/>
        <rFont val="メイリオ"/>
        <family val="3"/>
        <charset val="128"/>
      </rPr>
      <t>　</t>
    </r>
    <phoneticPr fontId="1"/>
  </si>
  <si>
    <t>令和7年度 パラオ諸島現地調査派遣（第７次）日程表（案）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8"/>
  </si>
  <si>
    <t>令和7年度 パラオ諸島現地調査派遣（第８次）日程表（案）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8"/>
  </si>
  <si>
    <t>13日間</t>
    <rPh sb="2" eb="3">
      <t>ニチ</t>
    </rPh>
    <rPh sb="3" eb="4">
      <t>アイダ</t>
    </rPh>
    <phoneticPr fontId="1"/>
  </si>
  <si>
    <t>11名</t>
    <rPh sb="2" eb="3">
      <t>メイ</t>
    </rPh>
    <phoneticPr fontId="1"/>
  </si>
  <si>
    <t>19日間</t>
    <rPh sb="2" eb="3">
      <t>ニチ</t>
    </rPh>
    <rPh sb="3" eb="4">
      <t>アイダ</t>
    </rPh>
    <phoneticPr fontId="1"/>
  </si>
  <si>
    <t>20名</t>
    <rPh sb="2" eb="3">
      <t>メイ</t>
    </rPh>
    <phoneticPr fontId="1"/>
  </si>
  <si>
    <t>12日間</t>
    <rPh sb="2" eb="3">
      <t>ニチ</t>
    </rPh>
    <rPh sb="3" eb="4">
      <t>アイダ</t>
    </rPh>
    <phoneticPr fontId="1"/>
  </si>
  <si>
    <t>【結団式】　於：成田空港第１旅客ターミナル４階　南ウィング　ミーティングポイント「ITOKI」</t>
    <rPh sb="1" eb="3">
      <t>ケツダン</t>
    </rPh>
    <rPh sb="3" eb="4">
      <t>シキ</t>
    </rPh>
    <rPh sb="6" eb="7">
      <t>オ</t>
    </rPh>
    <rPh sb="8" eb="12">
      <t>ナリタクウコウ</t>
    </rPh>
    <rPh sb="12" eb="13">
      <t>ダイ</t>
    </rPh>
    <rPh sb="14" eb="16">
      <t>リョキャク</t>
    </rPh>
    <rPh sb="22" eb="23">
      <t>カイ</t>
    </rPh>
    <rPh sb="24" eb="25">
      <t>ミナミ</t>
    </rPh>
    <phoneticPr fontId="1"/>
  </si>
  <si>
    <t>地権者への前回結果報告</t>
    <rPh sb="0" eb="3">
      <t>チケンシャ</t>
    </rPh>
    <rPh sb="5" eb="7">
      <t>ゼンカイ</t>
    </rPh>
    <rPh sb="7" eb="11">
      <t>ケッカホウコク</t>
    </rPh>
    <phoneticPr fontId="1"/>
  </si>
  <si>
    <t>（送迎・半日）バン（6～7人乗り）×1台</t>
    <rPh sb="1" eb="3">
      <t>ソウゲイ</t>
    </rPh>
    <rPh sb="4" eb="6">
      <t>ハンニチ</t>
    </rPh>
    <phoneticPr fontId="1"/>
  </si>
  <si>
    <t>集団埋葬地地権者への前回結果報告</t>
    <rPh sb="0" eb="5">
      <t>シュウダンマイソウチ</t>
    </rPh>
    <rPh sb="5" eb="8">
      <t>チケンシャ</t>
    </rPh>
    <rPh sb="10" eb="12">
      <t>ゼンカイ</t>
    </rPh>
    <rPh sb="12" eb="14">
      <t>ケッカ</t>
    </rPh>
    <rPh sb="14" eb="16">
      <t>ホウコク</t>
    </rPh>
    <phoneticPr fontId="1"/>
  </si>
  <si>
    <t>【アンガウル州知事、アンガウル大酋長表敬】</t>
    <rPh sb="6" eb="7">
      <t>シュウ</t>
    </rPh>
    <rPh sb="7" eb="9">
      <t>チジ</t>
    </rPh>
    <rPh sb="15" eb="16">
      <t>ダイ</t>
    </rPh>
    <phoneticPr fontId="1"/>
  </si>
  <si>
    <t>【在パラオ日本国大使館への結果報告（メール）】</t>
    <rPh sb="13" eb="17">
      <t>ケッカホウコク</t>
    </rPh>
    <phoneticPr fontId="1"/>
  </si>
  <si>
    <t>（UA142）　</t>
    <phoneticPr fontId="1"/>
  </si>
  <si>
    <r>
      <rPr>
        <sz val="11"/>
        <rFont val="メイリオ"/>
        <family val="3"/>
        <charset val="128"/>
      </rPr>
      <t>（UA143）</t>
    </r>
    <r>
      <rPr>
        <b/>
        <sz val="11"/>
        <rFont val="メイリオ"/>
        <family val="3"/>
        <charset val="128"/>
      </rPr>
      <t>　</t>
    </r>
    <phoneticPr fontId="1"/>
  </si>
  <si>
    <t>【在パラオ日本国大使館への結果報告（メール）】</t>
    <phoneticPr fontId="1"/>
  </si>
  <si>
    <t>ペリリュー班</t>
    <phoneticPr fontId="1"/>
  </si>
  <si>
    <t>（送迎）荷物車×1台</t>
    <phoneticPr fontId="1"/>
  </si>
  <si>
    <t>　　　　　　　　　　令和7年度　パラオ諸島現地調査・遺骨収集派遣　日程表（案）</t>
    <rPh sb="10" eb="12">
      <t>レイワ</t>
    </rPh>
    <rPh sb="13" eb="14">
      <t>ネン</t>
    </rPh>
    <rPh sb="14" eb="15">
      <t>ド</t>
    </rPh>
    <rPh sb="19" eb="21">
      <t>ショトウ</t>
    </rPh>
    <rPh sb="21" eb="23">
      <t>ゲンチ</t>
    </rPh>
    <rPh sb="23" eb="25">
      <t>チョウサ</t>
    </rPh>
    <rPh sb="26" eb="30">
      <t>イコツシュウシュウ</t>
    </rPh>
    <rPh sb="30" eb="32">
      <t>ハケン</t>
    </rPh>
    <rPh sb="33" eb="36">
      <t>ニッテイヒョウ</t>
    </rPh>
    <rPh sb="37" eb="38">
      <t>アン</t>
    </rPh>
    <phoneticPr fontId="1"/>
  </si>
  <si>
    <t>12名</t>
    <rPh sb="2" eb="3">
      <t>メイ</t>
    </rPh>
    <phoneticPr fontId="1"/>
  </si>
  <si>
    <t>※状況により、人数変更の可能性がある。</t>
    <rPh sb="1" eb="3">
      <t>ジョウキョウ</t>
    </rPh>
    <rPh sb="7" eb="11">
      <t>ニンズウヘンコウ</t>
    </rPh>
    <rPh sb="12" eb="15">
      <t>カノウセイ</t>
    </rPh>
    <phoneticPr fontId="1"/>
  </si>
  <si>
    <t>派遣名</t>
    <rPh sb="0" eb="1">
      <t>ハ</t>
    </rPh>
    <rPh sb="2" eb="3">
      <t>メイ</t>
    </rPh>
    <phoneticPr fontId="1"/>
  </si>
  <si>
    <t>　パラオ諸島現地調査派遣（第７次）　（アンガウル）</t>
    <rPh sb="13" eb="14">
      <t>ダイ</t>
    </rPh>
    <rPh sb="15" eb="16">
      <t>ジ</t>
    </rPh>
    <phoneticPr fontId="1"/>
  </si>
  <si>
    <t>　パラオ諸島現地調査派遣（第８次）　（ペリリュー）</t>
    <phoneticPr fontId="1"/>
  </si>
  <si>
    <t>　パラオ諸島現地調査派遣（第５次）　（ペリリュー）</t>
    <rPh sb="4" eb="6">
      <t>ショトウ</t>
    </rPh>
    <rPh sb="6" eb="10">
      <t>ゲンチチョウサ</t>
    </rPh>
    <rPh sb="10" eb="12">
      <t>ハケン</t>
    </rPh>
    <rPh sb="13" eb="14">
      <t>ダイ</t>
    </rPh>
    <rPh sb="15" eb="16">
      <t>ジ</t>
    </rPh>
    <phoneticPr fontId="1"/>
  </si>
  <si>
    <t>パラオ諸島現地調査派遣（第６次）・遺骨収集派遣（第１次）　（ペリリュー・アンガウル）</t>
    <rPh sb="3" eb="5">
      <t>ショトウ</t>
    </rPh>
    <rPh sb="5" eb="11">
      <t>ゲンチチョウサハケン</t>
    </rPh>
    <rPh sb="12" eb="13">
      <t>ダイ</t>
    </rPh>
    <rPh sb="14" eb="15">
      <t>ジ</t>
    </rPh>
    <rPh sb="17" eb="21">
      <t>イコツシュウシュウ</t>
    </rPh>
    <rPh sb="21" eb="23">
      <t>ハケン</t>
    </rPh>
    <rPh sb="24" eb="25">
      <t>ダイ</t>
    </rPh>
    <rPh sb="26" eb="27">
      <t>ジ</t>
    </rPh>
    <phoneticPr fontId="1"/>
  </si>
  <si>
    <t>令和7年度 パラオ諸島現地調査派遣（第６次）・遺骨収集派遣（第１次）　日程表（案）</t>
    <rPh sb="0" eb="2">
      <t>レイワ</t>
    </rPh>
    <rPh sb="3" eb="4">
      <t>ネン</t>
    </rPh>
    <rPh sb="4" eb="5">
      <t>ド</t>
    </rPh>
    <rPh sb="9" eb="11">
      <t>ショトウ</t>
    </rPh>
    <rPh sb="11" eb="15">
      <t>ゲンチチョウサ</t>
    </rPh>
    <rPh sb="15" eb="17">
      <t>ハケン</t>
    </rPh>
    <rPh sb="18" eb="19">
      <t>ダイ</t>
    </rPh>
    <rPh sb="20" eb="21">
      <t>ジ</t>
    </rPh>
    <rPh sb="23" eb="25">
      <t>イコツ</t>
    </rPh>
    <rPh sb="25" eb="27">
      <t>シュウシュウ</t>
    </rPh>
    <rPh sb="27" eb="29">
      <t>ハケン</t>
    </rPh>
    <rPh sb="30" eb="31">
      <t>ダイ</t>
    </rPh>
    <rPh sb="32" eb="33">
      <t>ジ</t>
    </rPh>
    <rPh sb="35" eb="37">
      <t>ニッテイ</t>
    </rPh>
    <rPh sb="37" eb="38">
      <t>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</si>
</sst>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aaa"/>
    <numFmt numFmtId="178" formatCode="hh:mm;@"/>
    <numFmt numFmtId="179" formatCode="m/d/yyyy"/>
    <numFmt numFmtId="180" formatCode="[$-409]d\-mmm\-yy;@"/>
    <numFmt numFmtId="181" formatCode="[$-409]d\-mmm;@"/>
    <numFmt numFmtId="182" formatCode="ddd"/>
  </numFmts>
  <fonts count="5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FF0000"/>
      <name val="メイリオ"/>
      <family val="3"/>
      <charset val="128"/>
    </font>
    <font>
      <b/>
      <sz val="13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1"/>
      <name val="メイリオ"/>
      <family val="3"/>
      <charset val="128"/>
    </font>
    <font>
      <strike/>
      <sz val="11"/>
      <color rgb="FF0070C0"/>
      <name val="メイリオ"/>
      <family val="3"/>
      <charset val="128"/>
    </font>
    <font>
      <b/>
      <strike/>
      <sz val="11"/>
      <color rgb="FF0070C0"/>
      <name val="メイリオ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rgb="FFFF0000"/>
      <name val="メイリオ"/>
      <family val="3"/>
      <charset val="128"/>
    </font>
    <font>
      <strike/>
      <sz val="11"/>
      <color rgb="FF0070C0"/>
      <name val="游ゴシック Light"/>
      <family val="3"/>
      <charset val="128"/>
    </font>
    <font>
      <b/>
      <strike/>
      <sz val="11"/>
      <color rgb="FF0070C0"/>
      <name val="游ゴシック Light"/>
      <family val="3"/>
      <charset val="128"/>
    </font>
    <font>
      <sz val="11"/>
      <color rgb="FFFF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1"/>
      <color rgb="FFFF0000"/>
      <name val="游ゴシック Light"/>
      <family val="3"/>
      <charset val="128"/>
      <scheme val="major"/>
    </font>
    <font>
      <b/>
      <sz val="10"/>
      <name val="メイリオ"/>
      <family val="3"/>
      <charset val="128"/>
    </font>
    <font>
      <strike/>
      <sz val="11"/>
      <name val="メイリオ"/>
      <family val="3"/>
      <charset val="128"/>
    </font>
    <font>
      <sz val="10"/>
      <name val="Meiryo UI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6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horizontal="center" vertical="center"/>
    </xf>
    <xf numFmtId="178" fontId="10" fillId="2" borderId="42" xfId="1" applyNumberFormat="1" applyFont="1" applyFill="1" applyBorder="1" applyAlignment="1">
      <alignment horizontal="center" vertical="center"/>
    </xf>
    <xf numFmtId="178" fontId="10" fillId="2" borderId="43" xfId="1" applyNumberFormat="1" applyFont="1" applyFill="1" applyBorder="1" applyAlignment="1">
      <alignment horizontal="center" vertical="center"/>
    </xf>
    <xf numFmtId="178" fontId="10" fillId="2" borderId="44" xfId="1" applyNumberFormat="1" applyFont="1" applyFill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177" fontId="10" fillId="0" borderId="48" xfId="1" applyNumberFormat="1" applyFont="1" applyBorder="1" applyAlignment="1">
      <alignment horizontal="center" vertical="center" textRotation="255"/>
    </xf>
    <xf numFmtId="178" fontId="10" fillId="0" borderId="49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178" fontId="10" fillId="0" borderId="50" xfId="1" applyNumberFormat="1" applyFont="1" applyBorder="1" applyAlignment="1">
      <alignment horizontal="center" vertical="center"/>
    </xf>
    <xf numFmtId="178" fontId="6" fillId="0" borderId="49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255"/>
    </xf>
    <xf numFmtId="177" fontId="6" fillId="0" borderId="48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distributed" vertical="center"/>
    </xf>
    <xf numFmtId="178" fontId="14" fillId="0" borderId="49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51" xfId="1" applyFont="1" applyBorder="1" applyAlignment="1">
      <alignment horizontal="distributed" vertical="center"/>
    </xf>
    <xf numFmtId="0" fontId="6" fillId="0" borderId="14" xfId="1" applyFont="1" applyBorder="1" applyAlignment="1">
      <alignment horizontal="center" vertical="center" textRotation="255"/>
    </xf>
    <xf numFmtId="176" fontId="6" fillId="0" borderId="15" xfId="1" applyNumberFormat="1" applyFont="1" applyBorder="1" applyAlignment="1">
      <alignment horizontal="center" vertical="center"/>
    </xf>
    <xf numFmtId="177" fontId="10" fillId="0" borderId="15" xfId="1" applyNumberFormat="1" applyFont="1" applyBorder="1" applyAlignment="1">
      <alignment horizontal="center" vertical="center" textRotation="255"/>
    </xf>
    <xf numFmtId="178" fontId="10" fillId="0" borderId="52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78" fontId="10" fillId="0" borderId="17" xfId="1" applyNumberFormat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20" fontId="10" fillId="0" borderId="0" xfId="1" applyNumberFormat="1" applyFont="1" applyAlignment="1">
      <alignment vertical="center"/>
    </xf>
    <xf numFmtId="1" fontId="6" fillId="0" borderId="14" xfId="1" applyNumberFormat="1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center" vertical="center"/>
    </xf>
    <xf numFmtId="178" fontId="6" fillId="0" borderId="52" xfId="1" applyNumberFormat="1" applyFont="1" applyBorder="1" applyAlignment="1">
      <alignment horizontal="center" vertical="center"/>
    </xf>
    <xf numFmtId="0" fontId="6" fillId="0" borderId="55" xfId="1" applyFont="1" applyBorder="1" applyAlignment="1">
      <alignment horizontal="distributed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distributed" vertical="center"/>
    </xf>
    <xf numFmtId="176" fontId="6" fillId="0" borderId="7" xfId="1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shrinkToFit="1"/>
    </xf>
    <xf numFmtId="0" fontId="6" fillId="0" borderId="51" xfId="1" applyFont="1" applyBorder="1" applyAlignment="1">
      <alignment horizontal="distributed" vertical="center" shrinkToFit="1"/>
    </xf>
    <xf numFmtId="176" fontId="6" fillId="0" borderId="18" xfId="1" applyNumberFormat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distributed" vertical="center" shrinkToFit="1"/>
    </xf>
    <xf numFmtId="0" fontId="10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" fontId="6" fillId="0" borderId="36" xfId="1" applyNumberFormat="1" applyFont="1" applyBorder="1" applyAlignment="1">
      <alignment horizontal="center" vertical="center"/>
    </xf>
    <xf numFmtId="176" fontId="6" fillId="0" borderId="37" xfId="1" applyNumberFormat="1" applyFont="1" applyBorder="1" applyAlignment="1">
      <alignment horizontal="center" vertical="center"/>
    </xf>
    <xf numFmtId="177" fontId="6" fillId="0" borderId="37" xfId="1" applyNumberFormat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6" fillId="0" borderId="33" xfId="1" applyFont="1" applyBorder="1" applyAlignment="1">
      <alignment horizontal="center" vertical="center"/>
    </xf>
    <xf numFmtId="0" fontId="6" fillId="0" borderId="33" xfId="1" applyFont="1" applyBorder="1" applyAlignment="1">
      <alignment vertical="center"/>
    </xf>
    <xf numFmtId="0" fontId="6" fillId="0" borderId="34" xfId="1" applyFont="1" applyBorder="1" applyAlignment="1">
      <alignment horizontal="center" vertical="center"/>
    </xf>
    <xf numFmtId="20" fontId="6" fillId="0" borderId="0" xfId="1" applyNumberFormat="1" applyFont="1" applyAlignment="1">
      <alignment horizontal="distributed" vertical="center" shrinkToFit="1"/>
    </xf>
    <xf numFmtId="0" fontId="6" fillId="0" borderId="57" xfId="1" applyFont="1" applyBorder="1" applyAlignment="1">
      <alignment horizontal="distributed" vertical="center" shrinkToFit="1"/>
    </xf>
    <xf numFmtId="0" fontId="6" fillId="0" borderId="33" xfId="1" applyFont="1" applyBorder="1" applyAlignment="1">
      <alignment horizontal="left" vertical="center"/>
    </xf>
    <xf numFmtId="0" fontId="6" fillId="0" borderId="33" xfId="1" applyFont="1" applyBorder="1" applyAlignment="1">
      <alignment horizontal="distributed" vertical="center" shrinkToFit="1"/>
    </xf>
    <xf numFmtId="20" fontId="6" fillId="0" borderId="17" xfId="1" applyNumberFormat="1" applyFont="1" applyBorder="1" applyAlignment="1">
      <alignment horizontal="distributed" vertical="center" shrinkToFit="1"/>
    </xf>
    <xf numFmtId="0" fontId="12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8" xfId="1" applyFont="1" applyBorder="1" applyAlignment="1">
      <alignment vertical="center"/>
    </xf>
    <xf numFmtId="178" fontId="6" fillId="0" borderId="58" xfId="1" applyNumberFormat="1" applyFont="1" applyBorder="1" applyAlignment="1">
      <alignment horizontal="center" vertical="center"/>
    </xf>
    <xf numFmtId="178" fontId="6" fillId="0" borderId="33" xfId="1" applyNumberFormat="1" applyFont="1" applyBorder="1" applyAlignment="1">
      <alignment horizontal="center" vertical="center"/>
    </xf>
    <xf numFmtId="178" fontId="6" fillId="0" borderId="59" xfId="1" applyNumberFormat="1" applyFont="1" applyBorder="1" applyAlignment="1">
      <alignment horizontal="center" vertical="center"/>
    </xf>
    <xf numFmtId="20" fontId="6" fillId="0" borderId="0" xfId="1" applyNumberFormat="1" applyFont="1" applyAlignment="1">
      <alignment horizontal="left" vertical="center"/>
    </xf>
    <xf numFmtId="20" fontId="6" fillId="0" borderId="0" xfId="1" applyNumberFormat="1" applyFont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177" fontId="6" fillId="0" borderId="25" xfId="1" applyNumberFormat="1" applyFont="1" applyBorder="1" applyAlignment="1">
      <alignment horizontal="center" vertical="center"/>
    </xf>
    <xf numFmtId="178" fontId="6" fillId="0" borderId="60" xfId="1" applyNumberFormat="1" applyFont="1" applyBorder="1" applyAlignment="1">
      <alignment horizontal="center" vertical="center"/>
    </xf>
    <xf numFmtId="20" fontId="6" fillId="0" borderId="27" xfId="1" applyNumberFormat="1" applyFont="1" applyBorder="1" applyAlignment="1">
      <alignment horizontal="distributed" vertical="center" shrinkToFit="1"/>
    </xf>
    <xf numFmtId="0" fontId="6" fillId="0" borderId="28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6" fillId="0" borderId="27" xfId="1" applyFont="1" applyBorder="1" applyAlignment="1">
      <alignment horizontal="left" vertical="center"/>
    </xf>
    <xf numFmtId="0" fontId="6" fillId="0" borderId="27" xfId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left" vertical="center"/>
    </xf>
    <xf numFmtId="56" fontId="6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35" xfId="1" applyFont="1" applyBorder="1" applyAlignment="1">
      <alignment vertical="center"/>
    </xf>
    <xf numFmtId="178" fontId="6" fillId="0" borderId="3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0" fontId="12" fillId="0" borderId="5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50" xfId="1" applyFont="1" applyBorder="1" applyAlignment="1">
      <alignment horizontal="right" vertical="center"/>
    </xf>
    <xf numFmtId="0" fontId="6" fillId="0" borderId="51" xfId="1" applyFont="1" applyBorder="1" applyAlignment="1">
      <alignment horizontal="distributed" vertical="center" wrapText="1"/>
    </xf>
    <xf numFmtId="20" fontId="10" fillId="0" borderId="17" xfId="1" applyNumberFormat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51" xfId="1" applyFont="1" applyBorder="1" applyAlignment="1">
      <alignment vertical="center"/>
    </xf>
    <xf numFmtId="20" fontId="6" fillId="0" borderId="51" xfId="1" applyNumberFormat="1" applyFont="1" applyBorder="1" applyAlignment="1">
      <alignment horizontal="distributed" vertical="center" shrinkToFit="1"/>
    </xf>
    <xf numFmtId="0" fontId="6" fillId="0" borderId="32" xfId="1" applyFont="1" applyBorder="1" applyAlignment="1">
      <alignment horizontal="left" vertical="center"/>
    </xf>
    <xf numFmtId="0" fontId="6" fillId="0" borderId="51" xfId="1" applyFont="1" applyBorder="1" applyAlignment="1">
      <alignment vertical="center"/>
    </xf>
    <xf numFmtId="20" fontId="6" fillId="0" borderId="55" xfId="1" applyNumberFormat="1" applyFont="1" applyBorder="1" applyAlignment="1">
      <alignment horizontal="distributed" vertical="center" shrinkToFit="1"/>
    </xf>
    <xf numFmtId="0" fontId="6" fillId="0" borderId="35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2" fillId="0" borderId="35" xfId="1" applyFont="1" applyBorder="1" applyAlignment="1">
      <alignment vertical="center"/>
    </xf>
    <xf numFmtId="178" fontId="6" fillId="0" borderId="65" xfId="1" applyNumberFormat="1" applyFont="1" applyBorder="1" applyAlignment="1">
      <alignment horizontal="center" vertical="center"/>
    </xf>
    <xf numFmtId="0" fontId="6" fillId="0" borderId="55" xfId="1" applyFont="1" applyBorder="1" applyAlignment="1">
      <alignment horizontal="distributed" vertical="center" shrinkToFit="1"/>
    </xf>
    <xf numFmtId="0" fontId="6" fillId="0" borderId="16" xfId="1" applyFont="1" applyBorder="1" applyAlignment="1">
      <alignment vertical="center"/>
    </xf>
    <xf numFmtId="178" fontId="6" fillId="0" borderId="66" xfId="1" applyNumberFormat="1" applyFont="1" applyBorder="1" applyAlignment="1">
      <alignment horizontal="center" vertical="center"/>
    </xf>
    <xf numFmtId="0" fontId="6" fillId="0" borderId="66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7" xfId="1" applyFont="1" applyBorder="1" applyAlignment="1">
      <alignment vertical="center"/>
    </xf>
    <xf numFmtId="178" fontId="14" fillId="0" borderId="67" xfId="1" applyNumberFormat="1" applyFont="1" applyBorder="1" applyAlignment="1">
      <alignment horizontal="center" vertical="center"/>
    </xf>
    <xf numFmtId="20" fontId="6" fillId="0" borderId="17" xfId="1" applyNumberFormat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178" fontId="14" fillId="0" borderId="0" xfId="1" applyNumberFormat="1" applyFont="1" applyAlignment="1">
      <alignment horizontal="center" vertical="center"/>
    </xf>
    <xf numFmtId="178" fontId="14" fillId="0" borderId="66" xfId="1" applyNumberFormat="1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35" xfId="0" applyBorder="1">
      <alignment vertical="center"/>
    </xf>
    <xf numFmtId="0" fontId="10" fillId="0" borderId="72" xfId="1" applyFont="1" applyBorder="1" applyAlignment="1">
      <alignment horizontal="center" vertical="center" textRotation="255"/>
    </xf>
    <xf numFmtId="49" fontId="6" fillId="0" borderId="3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18" fillId="0" borderId="73" xfId="0" applyNumberFormat="1" applyFont="1" applyBorder="1" applyAlignment="1">
      <alignment horizontal="center" vertical="center"/>
    </xf>
    <xf numFmtId="180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80" fontId="18" fillId="0" borderId="16" xfId="0" applyNumberFormat="1" applyFont="1" applyBorder="1" applyAlignment="1">
      <alignment horizontal="center" vertical="center"/>
    </xf>
    <xf numFmtId="180" fontId="18" fillId="0" borderId="17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80" fontId="18" fillId="0" borderId="21" xfId="0" applyNumberFormat="1" applyFont="1" applyBorder="1" applyAlignment="1">
      <alignment horizontal="center" vertical="center"/>
    </xf>
    <xf numFmtId="180" fontId="18" fillId="0" borderId="22" xfId="0" applyNumberFormat="1" applyFont="1" applyBorder="1" applyAlignment="1">
      <alignment horizontal="center" vertical="center"/>
    </xf>
    <xf numFmtId="180" fontId="18" fillId="0" borderId="2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/>
    </xf>
    <xf numFmtId="180" fontId="18" fillId="0" borderId="26" xfId="0" applyNumberFormat="1" applyFont="1" applyBorder="1" applyAlignment="1">
      <alignment horizontal="center" vertical="center"/>
    </xf>
    <xf numFmtId="180" fontId="18" fillId="0" borderId="74" xfId="0" applyNumberFormat="1" applyFont="1" applyBorder="1" applyAlignment="1">
      <alignment horizontal="center" vertical="center"/>
    </xf>
    <xf numFmtId="180" fontId="18" fillId="0" borderId="70" xfId="0" applyNumberFormat="1" applyFont="1" applyBorder="1" applyAlignment="1">
      <alignment horizontal="center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9" fontId="20" fillId="0" borderId="0" xfId="1" applyNumberFormat="1" applyFont="1" applyAlignment="1">
      <alignment horizontal="center"/>
    </xf>
    <xf numFmtId="176" fontId="20" fillId="0" borderId="0" xfId="1" applyNumberFormat="1" applyFont="1" applyAlignment="1">
      <alignment horizontal="center"/>
    </xf>
    <xf numFmtId="177" fontId="20" fillId="0" borderId="0" xfId="1" applyNumberFormat="1" applyFont="1" applyAlignment="1">
      <alignment horizontal="center"/>
    </xf>
    <xf numFmtId="178" fontId="20" fillId="0" borderId="0" xfId="1" applyNumberFormat="1" applyFont="1"/>
    <xf numFmtId="0" fontId="20" fillId="0" borderId="0" xfId="1" applyFont="1"/>
    <xf numFmtId="0" fontId="20" fillId="0" borderId="0" xfId="1" applyFont="1" applyAlignment="1">
      <alignment horizontal="right" vertical="center"/>
    </xf>
    <xf numFmtId="0" fontId="22" fillId="0" borderId="0" xfId="1" applyFont="1" applyAlignment="1">
      <alignment vertical="center"/>
    </xf>
    <xf numFmtId="49" fontId="22" fillId="0" borderId="0" xfId="1" applyNumberFormat="1" applyFont="1" applyAlignment="1">
      <alignment horizontal="center" vertical="center"/>
    </xf>
    <xf numFmtId="49" fontId="22" fillId="0" borderId="27" xfId="1" applyNumberFormat="1" applyFont="1" applyBorder="1" applyAlignment="1">
      <alignment horizontal="center" vertical="center"/>
    </xf>
    <xf numFmtId="49" fontId="22" fillId="0" borderId="27" xfId="1" applyNumberFormat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31" fontId="20" fillId="0" borderId="0" xfId="1" applyNumberFormat="1" applyFont="1" applyAlignment="1">
      <alignment horizontal="right" vertical="center"/>
    </xf>
    <xf numFmtId="0" fontId="20" fillId="0" borderId="0" xfId="1" applyFont="1" applyAlignment="1">
      <alignment horizontal="center"/>
    </xf>
    <xf numFmtId="0" fontId="22" fillId="3" borderId="28" xfId="1" applyFont="1" applyFill="1" applyBorder="1" applyAlignment="1">
      <alignment horizontal="center" vertical="center"/>
    </xf>
    <xf numFmtId="178" fontId="22" fillId="3" borderId="78" xfId="1" applyNumberFormat="1" applyFont="1" applyFill="1" applyBorder="1" applyAlignment="1">
      <alignment horizontal="center" vertical="center"/>
    </xf>
    <xf numFmtId="0" fontId="22" fillId="3" borderId="79" xfId="1" applyFont="1" applyFill="1" applyBorder="1" applyAlignment="1">
      <alignment horizontal="center" vertical="center"/>
    </xf>
    <xf numFmtId="0" fontId="22" fillId="0" borderId="66" xfId="1" applyFont="1" applyBorder="1" applyAlignment="1">
      <alignment horizontal="center" vertical="center" textRotation="255"/>
    </xf>
    <xf numFmtId="0" fontId="22" fillId="0" borderId="3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178" fontId="22" fillId="0" borderId="49" xfId="1" applyNumberFormat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78" fontId="22" fillId="0" borderId="0" xfId="1" applyNumberFormat="1" applyFont="1" applyAlignment="1">
      <alignment horizontal="center" vertical="center"/>
    </xf>
    <xf numFmtId="178" fontId="22" fillId="0" borderId="50" xfId="1" applyNumberFormat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 textRotation="255"/>
    </xf>
    <xf numFmtId="181" fontId="20" fillId="0" borderId="35" xfId="1" applyNumberFormat="1" applyFont="1" applyBorder="1" applyAlignment="1">
      <alignment horizontal="center" vertical="center"/>
    </xf>
    <xf numFmtId="182" fontId="20" fillId="0" borderId="48" xfId="1" applyNumberFormat="1" applyFont="1" applyBorder="1" applyAlignment="1">
      <alignment horizontal="center" vertical="center"/>
    </xf>
    <xf numFmtId="178" fontId="20" fillId="0" borderId="49" xfId="1" applyNumberFormat="1" applyFont="1" applyBorder="1" applyAlignment="1">
      <alignment horizontal="center" vertical="center"/>
    </xf>
    <xf numFmtId="0" fontId="22" fillId="0" borderId="0" xfId="2" applyFont="1">
      <alignment vertical="center"/>
    </xf>
    <xf numFmtId="177" fontId="20" fillId="0" borderId="48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35" xfId="1" applyFont="1" applyBorder="1" applyAlignment="1">
      <alignment horizontal="left" vertical="center"/>
    </xf>
    <xf numFmtId="0" fontId="23" fillId="0" borderId="0" xfId="2" applyFont="1">
      <alignment vertical="center"/>
    </xf>
    <xf numFmtId="0" fontId="20" fillId="0" borderId="0" xfId="1" applyFont="1" applyAlignment="1">
      <alignment horizontal="distributed" vertical="center"/>
    </xf>
    <xf numFmtId="20" fontId="20" fillId="0" borderId="0" xfId="1" applyNumberFormat="1" applyFont="1" applyAlignment="1">
      <alignment horizontal="distributed" vertical="center"/>
    </xf>
    <xf numFmtId="0" fontId="22" fillId="0" borderId="65" xfId="1" applyFont="1" applyBorder="1" applyAlignment="1">
      <alignment horizontal="center" vertical="center" textRotation="255"/>
    </xf>
    <xf numFmtId="0" fontId="22" fillId="0" borderId="16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178" fontId="22" fillId="0" borderId="52" xfId="1" applyNumberFormat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178" fontId="22" fillId="0" borderId="17" xfId="1" applyNumberFormat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1" fontId="20" fillId="0" borderId="66" xfId="1" applyNumberFormat="1" applyFont="1" applyBorder="1" applyAlignment="1">
      <alignment horizontal="center" vertical="center"/>
    </xf>
    <xf numFmtId="181" fontId="20" fillId="0" borderId="48" xfId="1" applyNumberFormat="1" applyFont="1" applyBorder="1" applyAlignment="1">
      <alignment horizontal="center" vertical="center"/>
    </xf>
    <xf numFmtId="20" fontId="22" fillId="0" borderId="0" xfId="1" applyNumberFormat="1" applyFont="1" applyAlignment="1">
      <alignment horizontal="left" vertical="center"/>
    </xf>
    <xf numFmtId="0" fontId="20" fillId="0" borderId="0" xfId="2" applyFont="1">
      <alignment vertical="center"/>
    </xf>
    <xf numFmtId="178" fontId="20" fillId="0" borderId="0" xfId="1" applyNumberFormat="1" applyFont="1" applyAlignment="1">
      <alignment horizontal="center" vertical="center"/>
    </xf>
    <xf numFmtId="0" fontId="20" fillId="0" borderId="50" xfId="1" applyFont="1" applyBorder="1" applyAlignment="1">
      <alignment vertical="center"/>
    </xf>
    <xf numFmtId="0" fontId="22" fillId="0" borderId="65" xfId="1" applyFont="1" applyBorder="1" applyAlignment="1">
      <alignment horizontal="center" vertical="center"/>
    </xf>
    <xf numFmtId="176" fontId="20" fillId="0" borderId="15" xfId="2" applyNumberFormat="1" applyFont="1" applyBorder="1" applyAlignment="1">
      <alignment horizontal="center" vertical="center"/>
    </xf>
    <xf numFmtId="177" fontId="20" fillId="0" borderId="15" xfId="2" applyNumberFormat="1" applyFont="1" applyBorder="1" applyAlignment="1">
      <alignment horizontal="center" vertical="center"/>
    </xf>
    <xf numFmtId="178" fontId="20" fillId="0" borderId="52" xfId="1" applyNumberFormat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2" applyFont="1" applyBorder="1">
      <alignment vertical="center"/>
    </xf>
    <xf numFmtId="0" fontId="20" fillId="0" borderId="17" xfId="1" applyFont="1" applyBorder="1" applyAlignment="1">
      <alignment vertical="center"/>
    </xf>
    <xf numFmtId="178" fontId="20" fillId="0" borderId="17" xfId="1" applyNumberFormat="1" applyFont="1" applyBorder="1" applyAlignment="1">
      <alignment horizontal="center" vertical="center"/>
    </xf>
    <xf numFmtId="1" fontId="20" fillId="0" borderId="30" xfId="1" applyNumberFormat="1" applyFont="1" applyBorder="1" applyAlignment="1">
      <alignment horizontal="center" vertical="center"/>
    </xf>
    <xf numFmtId="176" fontId="20" fillId="0" borderId="48" xfId="1" applyNumberFormat="1" applyFont="1" applyBorder="1" applyAlignment="1">
      <alignment horizontal="center" vertical="center"/>
    </xf>
    <xf numFmtId="0" fontId="20" fillId="0" borderId="7" xfId="1" applyFont="1" applyBorder="1" applyAlignment="1">
      <alignment horizontal="left" vertical="center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right" vertical="center"/>
    </xf>
    <xf numFmtId="0" fontId="20" fillId="0" borderId="33" xfId="1" applyFont="1" applyBorder="1" applyAlignment="1">
      <alignment vertical="center"/>
    </xf>
    <xf numFmtId="0" fontId="20" fillId="0" borderId="33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0" fillId="0" borderId="51" xfId="1" applyFont="1" applyBorder="1" applyAlignment="1">
      <alignment horizontal="distributed" vertical="center"/>
    </xf>
    <xf numFmtId="20" fontId="22" fillId="0" borderId="0" xfId="1" applyNumberFormat="1" applyFont="1" applyAlignment="1">
      <alignment vertical="center"/>
    </xf>
    <xf numFmtId="1" fontId="20" fillId="0" borderId="14" xfId="2" applyNumberFormat="1" applyFont="1" applyBorder="1" applyAlignment="1">
      <alignment horizontal="center" vertical="center"/>
    </xf>
    <xf numFmtId="0" fontId="20" fillId="0" borderId="17" xfId="1" applyFont="1" applyBorder="1" applyAlignment="1">
      <alignment horizontal="right" vertical="center"/>
    </xf>
    <xf numFmtId="0" fontId="20" fillId="0" borderId="59" xfId="1" applyFont="1" applyBorder="1" applyAlignment="1">
      <alignment horizontal="right" vertical="center"/>
    </xf>
    <xf numFmtId="1" fontId="20" fillId="0" borderId="36" xfId="2" applyNumberFormat="1" applyFont="1" applyBorder="1" applyAlignment="1">
      <alignment horizontal="center" vertical="center"/>
    </xf>
    <xf numFmtId="176" fontId="20" fillId="0" borderId="48" xfId="2" applyNumberFormat="1" applyFont="1" applyBorder="1" applyAlignment="1">
      <alignment horizontal="center" vertical="center"/>
    </xf>
    <xf numFmtId="177" fontId="20" fillId="0" borderId="48" xfId="2" applyNumberFormat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4" fillId="0" borderId="17" xfId="1" applyFont="1" applyBorder="1" applyAlignment="1">
      <alignment vertical="center"/>
    </xf>
    <xf numFmtId="1" fontId="20" fillId="0" borderId="66" xfId="2" applyNumberFormat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181" fontId="20" fillId="0" borderId="48" xfId="2" applyNumberFormat="1" applyFont="1" applyBorder="1" applyAlignment="1">
      <alignment horizontal="center" vertical="center"/>
    </xf>
    <xf numFmtId="1" fontId="20" fillId="0" borderId="65" xfId="2" applyNumberFormat="1" applyFont="1" applyBorder="1" applyAlignment="1">
      <alignment horizontal="center" vertical="center"/>
    </xf>
    <xf numFmtId="1" fontId="20" fillId="0" borderId="3" xfId="2" applyNumberFormat="1" applyFont="1" applyBorder="1" applyAlignment="1">
      <alignment horizontal="center" vertical="center"/>
    </xf>
    <xf numFmtId="178" fontId="20" fillId="0" borderId="33" xfId="1" applyNumberFormat="1" applyFont="1" applyBorder="1" applyAlignment="1">
      <alignment horizontal="center" vertical="center"/>
    </xf>
    <xf numFmtId="0" fontId="22" fillId="0" borderId="17" xfId="1" applyFont="1" applyBorder="1" applyAlignment="1">
      <alignment vertical="center"/>
    </xf>
    <xf numFmtId="0" fontId="22" fillId="0" borderId="17" xfId="1" applyFont="1" applyBorder="1" applyAlignment="1">
      <alignment horizontal="right" vertical="center"/>
    </xf>
    <xf numFmtId="178" fontId="16" fillId="0" borderId="58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1" fontId="20" fillId="0" borderId="81" xfId="2" applyNumberFormat="1" applyFont="1" applyBorder="1" applyAlignment="1">
      <alignment horizontal="center" vertical="center"/>
    </xf>
    <xf numFmtId="176" fontId="20" fillId="0" borderId="25" xfId="2" applyNumberFormat="1" applyFont="1" applyBorder="1" applyAlignment="1">
      <alignment horizontal="center" vertical="center"/>
    </xf>
    <xf numFmtId="177" fontId="20" fillId="0" borderId="25" xfId="2" applyNumberFormat="1" applyFont="1" applyBorder="1" applyAlignment="1">
      <alignment horizontal="center" vertical="center"/>
    </xf>
    <xf numFmtId="178" fontId="20" fillId="0" borderId="78" xfId="1" applyNumberFormat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vertical="center"/>
    </xf>
    <xf numFmtId="0" fontId="20" fillId="0" borderId="27" xfId="1" applyFont="1" applyBorder="1" applyAlignment="1">
      <alignment horizontal="right" vertical="center"/>
    </xf>
    <xf numFmtId="178" fontId="20" fillId="0" borderId="27" xfId="1" applyNumberFormat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/>
    </xf>
    <xf numFmtId="56" fontId="20" fillId="0" borderId="0" xfId="1" applyNumberFormat="1" applyFont="1" applyAlignment="1">
      <alignment horizontal="center" vertical="center"/>
    </xf>
    <xf numFmtId="176" fontId="20" fillId="0" borderId="0" xfId="2" applyNumberFormat="1" applyFont="1" applyAlignment="1">
      <alignment horizontal="center" vertical="center"/>
    </xf>
    <xf numFmtId="177" fontId="20" fillId="0" borderId="0" xfId="2" applyNumberFormat="1" applyFont="1" applyAlignment="1">
      <alignment horizontal="center" vertical="center"/>
    </xf>
    <xf numFmtId="178" fontId="20" fillId="0" borderId="0" xfId="2" applyNumberFormat="1" applyFont="1">
      <alignment vertical="center"/>
    </xf>
    <xf numFmtId="0" fontId="20" fillId="0" borderId="48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4" fillId="0" borderId="55" xfId="1" applyFont="1" applyBorder="1" applyAlignment="1">
      <alignment vertical="center"/>
    </xf>
    <xf numFmtId="0" fontId="24" fillId="0" borderId="51" xfId="1" applyFont="1" applyBorder="1" applyAlignment="1">
      <alignment vertical="center"/>
    </xf>
    <xf numFmtId="0" fontId="22" fillId="0" borderId="51" xfId="1" applyFont="1" applyBorder="1" applyAlignment="1">
      <alignment vertical="center"/>
    </xf>
    <xf numFmtId="0" fontId="20" fillId="0" borderId="55" xfId="1" applyFont="1" applyBorder="1" applyAlignment="1">
      <alignment horizontal="center" vertical="center"/>
    </xf>
    <xf numFmtId="0" fontId="22" fillId="0" borderId="51" xfId="1" applyFont="1" applyBorder="1" applyAlignment="1">
      <alignment horizontal="left" vertical="center"/>
    </xf>
    <xf numFmtId="0" fontId="20" fillId="0" borderId="35" xfId="1" applyFont="1" applyBorder="1" applyAlignment="1">
      <alignment horizontal="right" vertical="center"/>
    </xf>
    <xf numFmtId="0" fontId="23" fillId="0" borderId="0" xfId="1" applyFont="1" applyAlignment="1">
      <alignment horizontal="left" vertical="center"/>
    </xf>
    <xf numFmtId="20" fontId="9" fillId="0" borderId="0" xfId="1" applyNumberFormat="1" applyFont="1" applyAlignment="1">
      <alignment vertical="center"/>
    </xf>
    <xf numFmtId="0" fontId="20" fillId="0" borderId="33" xfId="1" applyFont="1" applyBorder="1" applyAlignment="1">
      <alignment horizontal="center" vertical="center"/>
    </xf>
    <xf numFmtId="178" fontId="20" fillId="0" borderId="66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20" fontId="16" fillId="0" borderId="0" xfId="1" applyNumberFormat="1" applyFont="1" applyAlignment="1">
      <alignment horizontal="distributed" vertical="center" shrinkToFit="1"/>
    </xf>
    <xf numFmtId="0" fontId="22" fillId="0" borderId="35" xfId="1" applyFont="1" applyBorder="1" applyAlignment="1">
      <alignment horizontal="left" vertical="center"/>
    </xf>
    <xf numFmtId="0" fontId="20" fillId="0" borderId="7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16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20" fontId="27" fillId="0" borderId="0" xfId="1" applyNumberFormat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16" fillId="0" borderId="0" xfId="1" applyFont="1" applyAlignment="1">
      <alignment horizontal="distributed" vertical="center"/>
    </xf>
    <xf numFmtId="20" fontId="28" fillId="0" borderId="0" xfId="1" applyNumberFormat="1" applyFont="1" applyAlignment="1">
      <alignment horizontal="left" vertical="center"/>
    </xf>
    <xf numFmtId="0" fontId="16" fillId="0" borderId="51" xfId="1" applyFont="1" applyBorder="1" applyAlignment="1">
      <alignment horizontal="distributed" vertical="center"/>
    </xf>
    <xf numFmtId="178" fontId="6" fillId="0" borderId="83" xfId="1" applyNumberFormat="1" applyFont="1" applyBorder="1" applyAlignment="1">
      <alignment horizontal="center" vertical="center"/>
    </xf>
    <xf numFmtId="178" fontId="6" fillId="0" borderId="84" xfId="1" applyNumberFormat="1" applyFont="1" applyBorder="1" applyAlignment="1">
      <alignment horizontal="center" vertical="center"/>
    </xf>
    <xf numFmtId="178" fontId="14" fillId="0" borderId="17" xfId="1" applyNumberFormat="1" applyFont="1" applyBorder="1" applyAlignment="1">
      <alignment horizontal="center" vertical="center"/>
    </xf>
    <xf numFmtId="0" fontId="10" fillId="0" borderId="35" xfId="1" applyFont="1" applyBorder="1" applyAlignment="1">
      <alignment horizontal="left" vertical="center"/>
    </xf>
    <xf numFmtId="178" fontId="6" fillId="0" borderId="67" xfId="1" applyNumberFormat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178" fontId="10" fillId="0" borderId="68" xfId="1" applyNumberFormat="1" applyFont="1" applyBorder="1" applyAlignment="1">
      <alignment horizontal="center" vertical="center"/>
    </xf>
    <xf numFmtId="20" fontId="6" fillId="0" borderId="57" xfId="1" applyNumberFormat="1" applyFont="1" applyBorder="1" applyAlignment="1">
      <alignment horizontal="distributed" vertical="center" shrinkToFit="1"/>
    </xf>
    <xf numFmtId="0" fontId="22" fillId="3" borderId="71" xfId="1" applyFont="1" applyFill="1" applyBorder="1" applyAlignment="1">
      <alignment horizontal="center" vertical="center"/>
    </xf>
    <xf numFmtId="0" fontId="22" fillId="3" borderId="74" xfId="1" applyFont="1" applyFill="1" applyBorder="1" applyAlignment="1">
      <alignment horizontal="center" vertical="center"/>
    </xf>
    <xf numFmtId="180" fontId="4" fillId="0" borderId="1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180" fontId="18" fillId="0" borderId="3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20" fillId="0" borderId="35" xfId="1" applyNumberFormat="1" applyFont="1" applyBorder="1" applyAlignment="1">
      <alignment horizontal="center" vertical="center"/>
    </xf>
    <xf numFmtId="178" fontId="20" fillId="0" borderId="65" xfId="1" applyNumberFormat="1" applyFont="1" applyBorder="1" applyAlignment="1">
      <alignment horizontal="center" vertical="center"/>
    </xf>
    <xf numFmtId="0" fontId="20" fillId="0" borderId="57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178" fontId="20" fillId="0" borderId="81" xfId="1" applyNumberFormat="1" applyFont="1" applyBorder="1" applyAlignment="1">
      <alignment horizontal="center" vertical="center"/>
    </xf>
    <xf numFmtId="0" fontId="20" fillId="0" borderId="79" xfId="1" applyFont="1" applyBorder="1" applyAlignment="1">
      <alignment horizontal="center" vertical="center"/>
    </xf>
    <xf numFmtId="178" fontId="16" fillId="0" borderId="67" xfId="1" applyNumberFormat="1" applyFont="1" applyBorder="1" applyAlignment="1">
      <alignment horizontal="center" vertical="center"/>
    </xf>
    <xf numFmtId="178" fontId="16" fillId="0" borderId="0" xfId="1" applyNumberFormat="1" applyFont="1" applyAlignment="1">
      <alignment horizontal="center" vertical="center"/>
    </xf>
    <xf numFmtId="178" fontId="20" fillId="0" borderId="26" xfId="1" applyNumberFormat="1" applyFont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178" fontId="22" fillId="3" borderId="49" xfId="1" applyNumberFormat="1" applyFont="1" applyFill="1" applyBorder="1" applyAlignment="1">
      <alignment horizontal="center" vertical="center"/>
    </xf>
    <xf numFmtId="0" fontId="22" fillId="3" borderId="51" xfId="1" applyFont="1" applyFill="1" applyBorder="1" applyAlignment="1">
      <alignment horizontal="center" vertical="center"/>
    </xf>
    <xf numFmtId="178" fontId="22" fillId="3" borderId="66" xfId="1" applyNumberFormat="1" applyFont="1" applyFill="1" applyBorder="1" applyAlignment="1">
      <alignment horizontal="center" vertical="center"/>
    </xf>
    <xf numFmtId="178" fontId="22" fillId="3" borderId="57" xfId="1" applyNumberFormat="1" applyFont="1" applyFill="1" applyBorder="1" applyAlignment="1">
      <alignment horizontal="center" vertical="center"/>
    </xf>
    <xf numFmtId="178" fontId="22" fillId="3" borderId="0" xfId="1" applyNumberFormat="1" applyFont="1" applyFill="1" applyAlignment="1">
      <alignment horizontal="center" vertical="center"/>
    </xf>
    <xf numFmtId="0" fontId="10" fillId="0" borderId="87" xfId="1" applyFont="1" applyBorder="1" applyAlignment="1">
      <alignment horizontal="center" vertical="center"/>
    </xf>
    <xf numFmtId="177" fontId="10" fillId="0" borderId="87" xfId="1" applyNumberFormat="1" applyFont="1" applyBorder="1" applyAlignment="1">
      <alignment horizontal="center" vertical="center" textRotation="255"/>
    </xf>
    <xf numFmtId="178" fontId="10" fillId="0" borderId="88" xfId="1" applyNumberFormat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0" fontId="10" fillId="0" borderId="89" xfId="1" applyFont="1" applyBorder="1" applyAlignment="1">
      <alignment horizontal="center" vertical="center"/>
    </xf>
    <xf numFmtId="178" fontId="10" fillId="0" borderId="69" xfId="1" applyNumberFormat="1" applyFont="1" applyBorder="1" applyAlignment="1">
      <alignment horizontal="center" vertical="center"/>
    </xf>
    <xf numFmtId="178" fontId="20" fillId="0" borderId="67" xfId="1" applyNumberFormat="1" applyFont="1" applyBorder="1" applyAlignment="1">
      <alignment horizontal="center" vertical="center"/>
    </xf>
    <xf numFmtId="20" fontId="25" fillId="0" borderId="0" xfId="1" applyNumberFormat="1" applyFont="1" applyAlignment="1">
      <alignment horizontal="left" vertical="center"/>
    </xf>
    <xf numFmtId="0" fontId="16" fillId="0" borderId="5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20" fontId="20" fillId="0" borderId="51" xfId="1" applyNumberFormat="1" applyFont="1" applyBorder="1" applyAlignment="1">
      <alignment horizontal="distributed" vertical="center"/>
    </xf>
    <xf numFmtId="178" fontId="10" fillId="3" borderId="42" xfId="1" applyNumberFormat="1" applyFont="1" applyFill="1" applyBorder="1" applyAlignment="1">
      <alignment horizontal="center" vertical="center"/>
    </xf>
    <xf numFmtId="178" fontId="10" fillId="3" borderId="43" xfId="1" applyNumberFormat="1" applyFont="1" applyFill="1" applyBorder="1" applyAlignment="1">
      <alignment horizontal="left" vertical="center"/>
    </xf>
    <xf numFmtId="178" fontId="10" fillId="3" borderId="44" xfId="1" applyNumberFormat="1" applyFont="1" applyFill="1" applyBorder="1" applyAlignment="1">
      <alignment horizontal="center" vertical="center"/>
    </xf>
    <xf numFmtId="178" fontId="10" fillId="3" borderId="43" xfId="1" applyNumberFormat="1" applyFont="1" applyFill="1" applyBorder="1" applyAlignment="1">
      <alignment horizontal="center" vertical="center"/>
    </xf>
    <xf numFmtId="178" fontId="10" fillId="3" borderId="63" xfId="1" applyNumberFormat="1" applyFont="1" applyFill="1" applyBorder="1" applyAlignment="1">
      <alignment horizontal="center" vertical="center"/>
    </xf>
    <xf numFmtId="178" fontId="22" fillId="3" borderId="91" xfId="1" applyNumberFormat="1" applyFont="1" applyFill="1" applyBorder="1" applyAlignment="1">
      <alignment horizontal="center" vertical="center"/>
    </xf>
    <xf numFmtId="0" fontId="22" fillId="3" borderId="92" xfId="1" applyFont="1" applyFill="1" applyBorder="1" applyAlignment="1">
      <alignment horizontal="center" vertical="center"/>
    </xf>
    <xf numFmtId="178" fontId="14" fillId="0" borderId="0" xfId="1" applyNumberFormat="1" applyFont="1" applyAlignment="1">
      <alignment horizontal="center" vertical="center" wrapText="1"/>
    </xf>
    <xf numFmtId="0" fontId="33" fillId="0" borderId="0" xfId="1" applyFont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vertical="center"/>
    </xf>
    <xf numFmtId="178" fontId="13" fillId="0" borderId="59" xfId="1" applyNumberFormat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33" xfId="1" applyFont="1" applyBorder="1" applyAlignment="1">
      <alignment horizontal="center" vertical="center"/>
    </xf>
    <xf numFmtId="178" fontId="36" fillId="0" borderId="58" xfId="1" applyNumberFormat="1" applyFont="1" applyBorder="1" applyAlignment="1">
      <alignment horizontal="center" vertical="center"/>
    </xf>
    <xf numFmtId="176" fontId="37" fillId="0" borderId="48" xfId="1" applyNumberFormat="1" applyFont="1" applyBorder="1" applyAlignment="1">
      <alignment horizontal="center" vertical="center"/>
    </xf>
    <xf numFmtId="177" fontId="37" fillId="0" borderId="48" xfId="1" applyNumberFormat="1" applyFont="1" applyBorder="1" applyAlignment="1">
      <alignment horizontal="center" vertical="center"/>
    </xf>
    <xf numFmtId="1" fontId="37" fillId="0" borderId="3" xfId="1" applyNumberFormat="1" applyFont="1" applyBorder="1" applyAlignment="1">
      <alignment horizontal="center" vertical="center"/>
    </xf>
    <xf numFmtId="178" fontId="37" fillId="0" borderId="58" xfId="1" applyNumberFormat="1" applyFont="1" applyBorder="1" applyAlignment="1">
      <alignment horizontal="center" vertical="center"/>
    </xf>
    <xf numFmtId="1" fontId="39" fillId="0" borderId="3" xfId="1" applyNumberFormat="1" applyFont="1" applyBorder="1" applyAlignment="1">
      <alignment horizontal="center" vertical="center"/>
    </xf>
    <xf numFmtId="176" fontId="40" fillId="0" borderId="48" xfId="1" applyNumberFormat="1" applyFont="1" applyBorder="1" applyAlignment="1">
      <alignment horizontal="center" vertical="center"/>
    </xf>
    <xf numFmtId="177" fontId="40" fillId="0" borderId="48" xfId="1" applyNumberFormat="1" applyFont="1" applyBorder="1" applyAlignment="1">
      <alignment horizontal="center" vertical="center"/>
    </xf>
    <xf numFmtId="176" fontId="41" fillId="0" borderId="25" xfId="1" applyNumberFormat="1" applyFont="1" applyBorder="1" applyAlignment="1">
      <alignment horizontal="center" vertical="center"/>
    </xf>
    <xf numFmtId="177" fontId="41" fillId="0" borderId="25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178" fontId="10" fillId="0" borderId="58" xfId="1" applyNumberFormat="1" applyFont="1" applyBorder="1" applyAlignment="1">
      <alignment horizontal="center" vertical="center"/>
    </xf>
    <xf numFmtId="178" fontId="41" fillId="0" borderId="58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 shrinkToFit="1"/>
    </xf>
    <xf numFmtId="20" fontId="10" fillId="0" borderId="51" xfId="1" applyNumberFormat="1" applyFont="1" applyBorder="1" applyAlignment="1">
      <alignment horizontal="distributed" vertical="center" shrinkToFit="1"/>
    </xf>
    <xf numFmtId="178" fontId="14" fillId="0" borderId="58" xfId="1" applyNumberFormat="1" applyFont="1" applyBorder="1" applyAlignment="1">
      <alignment horizontal="center" vertical="center"/>
    </xf>
    <xf numFmtId="178" fontId="44" fillId="0" borderId="58" xfId="1" applyNumberFormat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37" fillId="0" borderId="68" xfId="1" applyFont="1" applyBorder="1" applyAlignment="1">
      <alignment horizontal="center" vertical="center"/>
    </xf>
    <xf numFmtId="20" fontId="10" fillId="0" borderId="27" xfId="1" applyNumberFormat="1" applyFont="1" applyBorder="1" applyAlignment="1">
      <alignment horizontal="distributed" vertical="center" shrinkToFit="1"/>
    </xf>
    <xf numFmtId="0" fontId="10" fillId="0" borderId="28" xfId="1" applyFont="1" applyBorder="1" applyAlignment="1">
      <alignment horizontal="center" vertical="center"/>
    </xf>
    <xf numFmtId="1" fontId="38" fillId="0" borderId="5" xfId="1" applyNumberFormat="1" applyFont="1" applyBorder="1" applyAlignment="1">
      <alignment horizontal="center" vertical="center"/>
    </xf>
    <xf numFmtId="1" fontId="32" fillId="0" borderId="3" xfId="1" applyNumberFormat="1" applyFont="1" applyBorder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/>
    </xf>
    <xf numFmtId="0" fontId="32" fillId="0" borderId="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176" fontId="19" fillId="0" borderId="48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178" fontId="14" fillId="0" borderId="52" xfId="1" applyNumberFormat="1" applyFont="1" applyBorder="1" applyAlignment="1">
      <alignment horizontal="center" vertical="center"/>
    </xf>
    <xf numFmtId="178" fontId="42" fillId="0" borderId="67" xfId="1" applyNumberFormat="1" applyFont="1" applyBorder="1" applyAlignment="1">
      <alignment horizontal="center" vertical="center"/>
    </xf>
    <xf numFmtId="178" fontId="10" fillId="0" borderId="67" xfId="1" applyNumberFormat="1" applyFont="1" applyBorder="1" applyAlignment="1">
      <alignment horizontal="center" vertical="center"/>
    </xf>
    <xf numFmtId="20" fontId="6" fillId="0" borderId="79" xfId="1" applyNumberFormat="1" applyFont="1" applyBorder="1" applyAlignment="1">
      <alignment horizontal="distributed" vertical="center" shrinkToFit="1"/>
    </xf>
    <xf numFmtId="0" fontId="33" fillId="0" borderId="61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178" fontId="10" fillId="0" borderId="78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vertical="center"/>
    </xf>
    <xf numFmtId="20" fontId="10" fillId="0" borderId="27" xfId="1" applyNumberFormat="1" applyFont="1" applyBorder="1" applyAlignment="1">
      <alignment vertical="center"/>
    </xf>
    <xf numFmtId="179" fontId="3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right" vertical="center"/>
    </xf>
    <xf numFmtId="0" fontId="48" fillId="0" borderId="86" xfId="0" applyFont="1" applyBorder="1" applyAlignment="1">
      <alignment horizontal="center" vertical="center" shrinkToFit="1"/>
    </xf>
    <xf numFmtId="31" fontId="48" fillId="0" borderId="16" xfId="0" applyNumberFormat="1" applyFont="1" applyBorder="1" applyAlignment="1">
      <alignment horizontal="center" vertical="center"/>
    </xf>
    <xf numFmtId="31" fontId="48" fillId="0" borderId="17" xfId="0" applyNumberFormat="1" applyFont="1" applyBorder="1" applyAlignment="1">
      <alignment horizontal="center" vertical="center"/>
    </xf>
    <xf numFmtId="31" fontId="48" fillId="0" borderId="18" xfId="0" applyNumberFormat="1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31" fontId="48" fillId="0" borderId="21" xfId="0" applyNumberFormat="1" applyFont="1" applyBorder="1" applyAlignment="1">
      <alignment horizontal="center" vertical="center"/>
    </xf>
    <xf numFmtId="31" fontId="48" fillId="0" borderId="23" xfId="0" applyNumberFormat="1" applyFont="1" applyBorder="1" applyAlignment="1">
      <alignment horizontal="center" vertical="center"/>
    </xf>
    <xf numFmtId="31" fontId="48" fillId="0" borderId="22" xfId="0" applyNumberFormat="1" applyFont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13" xfId="0" applyFont="1" applyFill="1" applyBorder="1" applyAlignment="1">
      <alignment horizontal="center" vertical="center"/>
    </xf>
    <xf numFmtId="0" fontId="48" fillId="0" borderId="15" xfId="0" applyFont="1" applyBorder="1" applyAlignment="1">
      <alignment horizontal="center" vertical="center" shrinkToFit="1"/>
    </xf>
    <xf numFmtId="0" fontId="49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/>
    </xf>
    <xf numFmtId="0" fontId="6" fillId="0" borderId="111" xfId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6" fillId="0" borderId="110" xfId="1" applyFont="1" applyBorder="1" applyAlignment="1">
      <alignment vertical="center"/>
    </xf>
    <xf numFmtId="0" fontId="6" fillId="0" borderId="56" xfId="1" applyFont="1" applyBorder="1" applyAlignment="1">
      <alignment horizontal="center" vertical="center"/>
    </xf>
    <xf numFmtId="0" fontId="6" fillId="0" borderId="109" xfId="1" applyFont="1" applyBorder="1" applyAlignment="1">
      <alignment vertical="center"/>
    </xf>
    <xf numFmtId="0" fontId="46" fillId="0" borderId="0" xfId="0" applyFont="1" applyAlignment="1">
      <alignment horizontal="right" vertical="center"/>
    </xf>
    <xf numFmtId="0" fontId="48" fillId="0" borderId="16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13" fillId="0" borderId="33" xfId="1" applyFont="1" applyBorder="1" applyAlignment="1">
      <alignment vertical="center"/>
    </xf>
    <xf numFmtId="0" fontId="6" fillId="0" borderId="50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37" fillId="0" borderId="0" xfId="1" applyFont="1" applyAlignment="1">
      <alignment horizontal="distributed" vertical="center" shrinkToFit="1"/>
    </xf>
    <xf numFmtId="0" fontId="37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20" fontId="13" fillId="0" borderId="0" xfId="1" applyNumberFormat="1" applyFont="1" applyAlignment="1">
      <alignment vertical="center"/>
    </xf>
    <xf numFmtId="0" fontId="10" fillId="0" borderId="0" xfId="1" applyFont="1" applyAlignment="1">
      <alignment horizontal="distributed" vertical="center" shrinkToFit="1"/>
    </xf>
    <xf numFmtId="0" fontId="13" fillId="0" borderId="0" xfId="1" applyFont="1" applyAlignment="1">
      <alignment horizontal="distributed" vertical="center" shrinkToFit="1"/>
    </xf>
    <xf numFmtId="20" fontId="36" fillId="0" borderId="0" xfId="1" applyNumberFormat="1" applyFont="1" applyAlignment="1">
      <alignment horizontal="distributed" vertical="center" shrinkToFit="1"/>
    </xf>
    <xf numFmtId="0" fontId="36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20" fontId="10" fillId="0" borderId="0" xfId="1" applyNumberFormat="1" applyFont="1" applyAlignment="1">
      <alignment horizontal="distributed" vertical="center" shrinkToFit="1"/>
    </xf>
    <xf numFmtId="0" fontId="43" fillId="0" borderId="0" xfId="1" applyFont="1" applyAlignment="1">
      <alignment horizontal="center" vertical="center"/>
    </xf>
    <xf numFmtId="178" fontId="6" fillId="0" borderId="68" xfId="1" applyNumberFormat="1" applyFont="1" applyBorder="1" applyAlignment="1">
      <alignment horizontal="center" vertical="center"/>
    </xf>
    <xf numFmtId="178" fontId="34" fillId="0" borderId="0" xfId="1" applyNumberFormat="1" applyFont="1" applyAlignment="1">
      <alignment horizontal="center" vertical="center"/>
    </xf>
    <xf numFmtId="178" fontId="35" fillId="0" borderId="0" xfId="1" applyNumberFormat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19" fillId="0" borderId="7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178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17" xfId="1" applyFont="1" applyBorder="1" applyAlignment="1">
      <alignment horizontal="distributed" vertical="center" shrinkToFit="1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17" xfId="1" applyFont="1" applyBorder="1" applyAlignment="1">
      <alignment vertical="center"/>
    </xf>
    <xf numFmtId="0" fontId="19" fillId="0" borderId="31" xfId="1" applyFont="1" applyBorder="1" applyAlignment="1">
      <alignment horizontal="center" vertical="center"/>
    </xf>
    <xf numFmtId="20" fontId="19" fillId="0" borderId="0" xfId="1" applyNumberFormat="1" applyFont="1" applyAlignment="1">
      <alignment horizontal="distributed" vertical="center" shrinkToFit="1"/>
    </xf>
    <xf numFmtId="20" fontId="19" fillId="0" borderId="17" xfId="1" applyNumberFormat="1" applyFont="1" applyBorder="1" applyAlignment="1">
      <alignment horizontal="distributed" vertical="center" shrinkToFit="1"/>
    </xf>
    <xf numFmtId="178" fontId="19" fillId="0" borderId="58" xfId="1" applyNumberFormat="1" applyFont="1" applyBorder="1" applyAlignment="1">
      <alignment horizontal="center" vertical="center"/>
    </xf>
    <xf numFmtId="178" fontId="19" fillId="0" borderId="59" xfId="1" applyNumberFormat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17" xfId="1" applyFont="1" applyBorder="1" applyAlignment="1">
      <alignment horizontal="left" vertical="center"/>
    </xf>
    <xf numFmtId="20" fontId="29" fillId="0" borderId="0" xfId="1" applyNumberFormat="1" applyFont="1" applyAlignment="1">
      <alignment vertical="center"/>
    </xf>
    <xf numFmtId="0" fontId="19" fillId="0" borderId="0" xfId="1" applyFont="1" applyAlignment="1">
      <alignment horizontal="distributed" vertical="center"/>
    </xf>
    <xf numFmtId="178" fontId="52" fillId="0" borderId="49" xfId="1" applyNumberFormat="1" applyFont="1" applyBorder="1" applyAlignment="1">
      <alignment horizontal="center" vertical="center"/>
    </xf>
    <xf numFmtId="20" fontId="19" fillId="0" borderId="57" xfId="1" applyNumberFormat="1" applyFont="1" applyBorder="1" applyAlignment="1">
      <alignment horizontal="distributed" vertical="center" shrinkToFit="1"/>
    </xf>
    <xf numFmtId="178" fontId="29" fillId="0" borderId="59" xfId="1" applyNumberFormat="1" applyFont="1" applyBorder="1" applyAlignment="1">
      <alignment horizontal="center" vertical="center"/>
    </xf>
    <xf numFmtId="178" fontId="52" fillId="0" borderId="58" xfId="1" applyNumberFormat="1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31" fontId="48" fillId="0" borderId="70" xfId="0" applyNumberFormat="1" applyFont="1" applyBorder="1" applyAlignment="1">
      <alignment horizontal="center" vertical="center"/>
    </xf>
    <xf numFmtId="178" fontId="6" fillId="0" borderId="68" xfId="1" applyNumberFormat="1" applyFont="1" applyBorder="1" applyAlignment="1">
      <alignment vertical="center"/>
    </xf>
    <xf numFmtId="178" fontId="6" fillId="0" borderId="69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50" xfId="1" applyNumberFormat="1" applyFont="1" applyBorder="1" applyAlignment="1">
      <alignment vertical="center"/>
    </xf>
    <xf numFmtId="178" fontId="6" fillId="0" borderId="17" xfId="1" applyNumberFormat="1" applyFont="1" applyBorder="1" applyAlignment="1">
      <alignment vertical="center"/>
    </xf>
    <xf numFmtId="0" fontId="48" fillId="0" borderId="113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31" fontId="48" fillId="0" borderId="71" xfId="0" applyNumberFormat="1" applyFont="1" applyBorder="1" applyAlignment="1">
      <alignment horizontal="center" vertical="center"/>
    </xf>
    <xf numFmtId="31" fontId="48" fillId="0" borderId="74" xfId="0" applyNumberFormat="1" applyFont="1" applyBorder="1" applyAlignment="1">
      <alignment horizontal="center" vertical="center"/>
    </xf>
    <xf numFmtId="0" fontId="48" fillId="0" borderId="71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48" fillId="0" borderId="2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48" fillId="0" borderId="3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8" fillId="0" borderId="71" xfId="0" applyFont="1" applyBorder="1" applyAlignment="1">
      <alignment horizontal="left" vertical="center" shrinkToFit="1"/>
    </xf>
    <xf numFmtId="0" fontId="48" fillId="0" borderId="70" xfId="0" applyFont="1" applyBorder="1" applyAlignment="1">
      <alignment horizontal="left" vertical="center" shrinkToFit="1"/>
    </xf>
    <xf numFmtId="0" fontId="5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8" fillId="2" borderId="11" xfId="0" applyFont="1" applyFill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8" fillId="0" borderId="8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0" xfId="1" applyFont="1" applyAlignment="1">
      <alignment horizontal="right" vertical="center"/>
    </xf>
    <xf numFmtId="49" fontId="21" fillId="0" borderId="0" xfId="1" applyNumberFormat="1" applyFont="1" applyAlignment="1">
      <alignment horizontal="center" vertical="center"/>
    </xf>
    <xf numFmtId="0" fontId="22" fillId="3" borderId="1" xfId="1" applyFont="1" applyFill="1" applyBorder="1" applyAlignment="1">
      <alignment horizontal="center" vertical="center" textRotation="255"/>
    </xf>
    <xf numFmtId="0" fontId="22" fillId="3" borderId="5" xfId="1" applyFont="1" applyFill="1" applyBorder="1" applyAlignment="1">
      <alignment horizontal="center" vertical="center" textRotation="255"/>
    </xf>
    <xf numFmtId="0" fontId="22" fillId="3" borderId="76" xfId="1" applyFont="1" applyFill="1" applyBorder="1" applyAlignment="1">
      <alignment horizontal="center" vertical="center"/>
    </xf>
    <xf numFmtId="0" fontId="22" fillId="3" borderId="77" xfId="1" applyFont="1" applyFill="1" applyBorder="1" applyAlignment="1">
      <alignment horizontal="center" vertical="center"/>
    </xf>
    <xf numFmtId="0" fontId="22" fillId="3" borderId="26" xfId="1" applyFont="1" applyFill="1" applyBorder="1" applyAlignment="1">
      <alignment horizontal="center" vertical="center"/>
    </xf>
    <xf numFmtId="0" fontId="22" fillId="3" borderId="28" xfId="1" applyFont="1" applyFill="1" applyBorder="1" applyAlignment="1">
      <alignment horizontal="center" vertical="center"/>
    </xf>
    <xf numFmtId="0" fontId="22" fillId="3" borderId="29" xfId="1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2" fillId="3" borderId="82" xfId="1" applyFont="1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22" fillId="3" borderId="71" xfId="0" applyFont="1" applyFill="1" applyBorder="1" applyAlignment="1">
      <alignment horizontal="center" vertical="center"/>
    </xf>
    <xf numFmtId="0" fontId="30" fillId="3" borderId="74" xfId="0" applyFont="1" applyFill="1" applyBorder="1" applyAlignment="1">
      <alignment horizontal="center" vertical="center"/>
    </xf>
    <xf numFmtId="0" fontId="30" fillId="3" borderId="80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2" fillId="3" borderId="71" xfId="1" applyFont="1" applyFill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22" fillId="3" borderId="74" xfId="1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80" xfId="0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0" fillId="3" borderId="1" xfId="1" applyFont="1" applyFill="1" applyBorder="1" applyAlignment="1">
      <alignment horizontal="center" vertical="center" textRotation="255"/>
    </xf>
    <xf numFmtId="0" fontId="10" fillId="3" borderId="40" xfId="1" applyFont="1" applyFill="1" applyBorder="1" applyAlignment="1">
      <alignment horizontal="center" vertical="center" textRotation="255"/>
    </xf>
    <xf numFmtId="0" fontId="10" fillId="3" borderId="2" xfId="1" applyFont="1" applyFill="1" applyBorder="1" applyAlignment="1">
      <alignment horizontal="center" vertical="center"/>
    </xf>
    <xf numFmtId="0" fontId="10" fillId="3" borderId="41" xfId="1" applyFont="1" applyFill="1" applyBorder="1" applyAlignment="1">
      <alignment horizontal="center" vertical="center"/>
    </xf>
    <xf numFmtId="177" fontId="10" fillId="3" borderId="2" xfId="1" applyNumberFormat="1" applyFont="1" applyFill="1" applyBorder="1" applyAlignment="1">
      <alignment horizontal="center" vertical="center" textRotation="255"/>
    </xf>
    <xf numFmtId="177" fontId="10" fillId="3" borderId="41" xfId="1" applyNumberFormat="1" applyFont="1" applyFill="1" applyBorder="1" applyAlignment="1">
      <alignment horizontal="center" vertical="center" textRotation="255"/>
    </xf>
    <xf numFmtId="178" fontId="10" fillId="3" borderId="29" xfId="1" applyNumberFormat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center" vertical="center"/>
    </xf>
    <xf numFmtId="0" fontId="10" fillId="3" borderId="44" xfId="1" applyFont="1" applyFill="1" applyBorder="1" applyAlignment="1">
      <alignment horizontal="center" vertical="center"/>
    </xf>
    <xf numFmtId="0" fontId="10" fillId="3" borderId="62" xfId="1" applyFont="1" applyFill="1" applyBorder="1" applyAlignment="1">
      <alignment horizontal="center" vertical="center"/>
    </xf>
    <xf numFmtId="178" fontId="10" fillId="3" borderId="43" xfId="1" applyNumberFormat="1" applyFont="1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178" fontId="10" fillId="3" borderId="45" xfId="1" applyNumberFormat="1" applyFont="1" applyFill="1" applyBorder="1" applyAlignment="1">
      <alignment horizontal="center" vertical="center"/>
    </xf>
    <xf numFmtId="178" fontId="10" fillId="3" borderId="46" xfId="1" applyNumberFormat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178" fontId="19" fillId="0" borderId="93" xfId="1" applyNumberFormat="1" applyFont="1" applyBorder="1" applyAlignment="1">
      <alignment horizontal="center" vertical="center"/>
    </xf>
    <xf numFmtId="178" fontId="19" fillId="0" borderId="94" xfId="1" applyNumberFormat="1" applyFont="1" applyBorder="1" applyAlignment="1">
      <alignment horizontal="center" vertical="center"/>
    </xf>
    <xf numFmtId="178" fontId="19" fillId="0" borderId="95" xfId="1" applyNumberFormat="1" applyFont="1" applyBorder="1" applyAlignment="1">
      <alignment horizontal="center" vertical="center"/>
    </xf>
    <xf numFmtId="178" fontId="19" fillId="0" borderId="96" xfId="1" applyNumberFormat="1" applyFont="1" applyBorder="1" applyAlignment="1">
      <alignment horizontal="center" vertical="center"/>
    </xf>
    <xf numFmtId="178" fontId="19" fillId="0" borderId="97" xfId="1" applyNumberFormat="1" applyFont="1" applyBorder="1" applyAlignment="1">
      <alignment horizontal="center" vertical="center"/>
    </xf>
    <xf numFmtId="178" fontId="19" fillId="0" borderId="98" xfId="1" applyNumberFormat="1" applyFont="1" applyBorder="1" applyAlignment="1">
      <alignment horizontal="center" vertical="center"/>
    </xf>
    <xf numFmtId="178" fontId="19" fillId="0" borderId="101" xfId="1" applyNumberFormat="1" applyFont="1" applyBorder="1" applyAlignment="1">
      <alignment horizontal="center" vertical="center"/>
    </xf>
    <xf numFmtId="178" fontId="19" fillId="0" borderId="102" xfId="1" applyNumberFormat="1" applyFont="1" applyBorder="1" applyAlignment="1">
      <alignment horizontal="center" vertical="center"/>
    </xf>
    <xf numFmtId="178" fontId="19" fillId="0" borderId="103" xfId="1" applyNumberFormat="1" applyFont="1" applyBorder="1" applyAlignment="1">
      <alignment horizontal="center" vertical="center"/>
    </xf>
    <xf numFmtId="0" fontId="10" fillId="3" borderId="109" xfId="1" applyFont="1" applyFill="1" applyBorder="1" applyAlignment="1">
      <alignment horizontal="center" vertical="center"/>
    </xf>
    <xf numFmtId="0" fontId="10" fillId="3" borderId="11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78" fontId="20" fillId="0" borderId="93" xfId="1" applyNumberFormat="1" applyFont="1" applyBorder="1" applyAlignment="1">
      <alignment horizontal="center" vertical="center"/>
    </xf>
    <xf numFmtId="178" fontId="20" fillId="0" borderId="94" xfId="1" applyNumberFormat="1" applyFont="1" applyBorder="1" applyAlignment="1">
      <alignment horizontal="center" vertical="center"/>
    </xf>
    <xf numFmtId="178" fontId="20" fillId="0" borderId="95" xfId="1" applyNumberFormat="1" applyFont="1" applyBorder="1" applyAlignment="1">
      <alignment horizontal="center" vertical="center"/>
    </xf>
    <xf numFmtId="178" fontId="20" fillId="0" borderId="96" xfId="1" applyNumberFormat="1" applyFont="1" applyBorder="1" applyAlignment="1">
      <alignment horizontal="center" vertical="center"/>
    </xf>
    <xf numFmtId="178" fontId="20" fillId="0" borderId="97" xfId="1" applyNumberFormat="1" applyFont="1" applyBorder="1" applyAlignment="1">
      <alignment horizontal="center" vertical="center"/>
    </xf>
    <xf numFmtId="178" fontId="20" fillId="0" borderId="98" xfId="1" applyNumberFormat="1" applyFont="1" applyBorder="1" applyAlignment="1">
      <alignment horizontal="center" vertical="center"/>
    </xf>
    <xf numFmtId="178" fontId="20" fillId="0" borderId="101" xfId="1" applyNumberFormat="1" applyFont="1" applyBorder="1" applyAlignment="1">
      <alignment horizontal="center" vertical="center"/>
    </xf>
    <xf numFmtId="178" fontId="20" fillId="0" borderId="102" xfId="1" applyNumberFormat="1" applyFont="1" applyBorder="1" applyAlignment="1">
      <alignment horizontal="center" vertical="center"/>
    </xf>
    <xf numFmtId="178" fontId="20" fillId="0" borderId="103" xfId="1" applyNumberFormat="1" applyFont="1" applyBorder="1" applyAlignment="1">
      <alignment horizontal="center" vertical="center"/>
    </xf>
    <xf numFmtId="0" fontId="22" fillId="3" borderId="35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 shrinkToFit="1"/>
    </xf>
    <xf numFmtId="0" fontId="22" fillId="3" borderId="0" xfId="1" applyFont="1" applyFill="1" applyAlignment="1">
      <alignment horizontal="center" vertical="center"/>
    </xf>
    <xf numFmtId="0" fontId="22" fillId="3" borderId="32" xfId="1" applyFont="1" applyFill="1" applyBorder="1" applyAlignment="1">
      <alignment horizontal="center" vertical="center"/>
    </xf>
    <xf numFmtId="0" fontId="22" fillId="3" borderId="33" xfId="1" applyFont="1" applyFill="1" applyBorder="1" applyAlignment="1">
      <alignment horizontal="center" vertical="center"/>
    </xf>
    <xf numFmtId="0" fontId="22" fillId="3" borderId="34" xfId="1" applyFont="1" applyFill="1" applyBorder="1" applyAlignment="1">
      <alignment horizontal="center" vertical="center"/>
    </xf>
    <xf numFmtId="0" fontId="10" fillId="2" borderId="109" xfId="1" applyFont="1" applyFill="1" applyBorder="1" applyAlignment="1">
      <alignment horizontal="center" vertical="center"/>
    </xf>
    <xf numFmtId="0" fontId="10" fillId="2" borderId="11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textRotation="255"/>
    </xf>
    <xf numFmtId="0" fontId="10" fillId="2" borderId="40" xfId="1" applyFont="1" applyFill="1" applyBorder="1" applyAlignment="1">
      <alignment horizontal="center" vertical="center" textRotation="255"/>
    </xf>
    <xf numFmtId="0" fontId="10" fillId="2" borderId="2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177" fontId="10" fillId="2" borderId="2" xfId="1" applyNumberFormat="1" applyFont="1" applyFill="1" applyBorder="1" applyAlignment="1">
      <alignment horizontal="center" vertical="center" textRotation="255"/>
    </xf>
    <xf numFmtId="177" fontId="10" fillId="2" borderId="41" xfId="1" applyNumberFormat="1" applyFont="1" applyFill="1" applyBorder="1" applyAlignment="1">
      <alignment horizontal="center" vertical="center" textRotation="255"/>
    </xf>
    <xf numFmtId="178" fontId="10" fillId="2" borderId="29" xfId="1" applyNumberFormat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2" fillId="3" borderId="45" xfId="1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22" fillId="3" borderId="42" xfId="1" applyFont="1" applyFill="1" applyBorder="1" applyAlignment="1">
      <alignment horizontal="center" vertical="center"/>
    </xf>
    <xf numFmtId="0" fontId="22" fillId="3" borderId="90" xfId="1" applyFont="1" applyFill="1" applyBorder="1" applyAlignment="1">
      <alignment horizontal="center" vertical="center"/>
    </xf>
    <xf numFmtId="0" fontId="10" fillId="0" borderId="35" xfId="1" applyFont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8" fontId="10" fillId="2" borderId="43" xfId="1" applyNumberFormat="1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178" fontId="10" fillId="0" borderId="104" xfId="1" applyNumberFormat="1" applyFont="1" applyBorder="1" applyAlignment="1">
      <alignment horizontal="center" vertical="center"/>
    </xf>
    <xf numFmtId="178" fontId="10" fillId="0" borderId="105" xfId="1" applyNumberFormat="1" applyFont="1" applyBorder="1" applyAlignment="1">
      <alignment horizontal="center" vertical="center"/>
    </xf>
    <xf numFmtId="178" fontId="10" fillId="0" borderId="106" xfId="1" applyNumberFormat="1" applyFont="1" applyBorder="1" applyAlignment="1">
      <alignment horizontal="center" vertical="center"/>
    </xf>
    <xf numFmtId="178" fontId="10" fillId="0" borderId="107" xfId="1" applyNumberFormat="1" applyFont="1" applyBorder="1" applyAlignment="1">
      <alignment horizontal="center" vertical="center"/>
    </xf>
    <xf numFmtId="178" fontId="10" fillId="0" borderId="97" xfId="1" applyNumberFormat="1" applyFont="1" applyBorder="1" applyAlignment="1">
      <alignment horizontal="center" vertical="center"/>
    </xf>
    <xf numFmtId="178" fontId="10" fillId="0" borderId="98" xfId="1" applyNumberFormat="1" applyFont="1" applyBorder="1" applyAlignment="1">
      <alignment horizontal="center" vertical="center"/>
    </xf>
    <xf numFmtId="178" fontId="10" fillId="0" borderId="108" xfId="1" applyNumberFormat="1" applyFont="1" applyBorder="1" applyAlignment="1">
      <alignment horizontal="center" vertical="center"/>
    </xf>
    <xf numFmtId="178" fontId="10" fillId="0" borderId="99" xfId="1" applyNumberFormat="1" applyFont="1" applyBorder="1" applyAlignment="1">
      <alignment horizontal="center" vertical="center"/>
    </xf>
    <xf numFmtId="178" fontId="10" fillId="0" borderId="100" xfId="1" applyNumberFormat="1" applyFont="1" applyBorder="1" applyAlignment="1">
      <alignment horizontal="center" vertical="center"/>
    </xf>
    <xf numFmtId="0" fontId="22" fillId="3" borderId="45" xfId="1" applyFont="1" applyFill="1" applyBorder="1" applyAlignment="1">
      <alignment horizontal="center" vertical="center" shrinkToFit="1"/>
    </xf>
    <xf numFmtId="0" fontId="22" fillId="3" borderId="46" xfId="1" applyFont="1" applyFill="1" applyBorder="1" applyAlignment="1">
      <alignment horizontal="center" vertical="center" shrinkToFit="1"/>
    </xf>
    <xf numFmtId="0" fontId="22" fillId="3" borderId="64" xfId="1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/>
    </xf>
    <xf numFmtId="0" fontId="31" fillId="3" borderId="46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</cellXfs>
  <cellStyles count="3">
    <cellStyle name="標準" xfId="0" builtinId="0"/>
    <cellStyle name="標準 3 2" xfId="2" xr:uid="{DEE1A110-84A6-42BE-9C29-09DE7E17B206}"/>
    <cellStyle name="標準_kiyokoBLT1" xfId="1" xr:uid="{B6C1E6BF-BB12-4036-89EC-04FA0AA5D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152</xdr:row>
      <xdr:rowOff>0</xdr:rowOff>
    </xdr:from>
    <xdr:to>
      <xdr:col>9</xdr:col>
      <xdr:colOff>0</xdr:colOff>
      <xdr:row>152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E933EF1-2803-403D-BB0E-414497A03FEE}"/>
            </a:ext>
          </a:extLst>
        </xdr:cNvPr>
        <xdr:cNvSpPr>
          <a:spLocks noChangeArrowheads="1"/>
        </xdr:cNvSpPr>
      </xdr:nvSpPr>
      <xdr:spPr bwMode="auto">
        <a:xfrm>
          <a:off x="0" y="2589276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144</xdr:row>
      <xdr:rowOff>0</xdr:rowOff>
    </xdr:from>
    <xdr:to>
      <xdr:col>9</xdr:col>
      <xdr:colOff>0</xdr:colOff>
      <xdr:row>144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3C8E89DB-E050-48C6-A982-8CE493E2EB01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8B2E590F-2454-46AC-ADAE-8D65D8A84D22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139</xdr:row>
      <xdr:rowOff>0</xdr:rowOff>
    </xdr:from>
    <xdr:to>
      <xdr:col>12</xdr:col>
      <xdr:colOff>0</xdr:colOff>
      <xdr:row>139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FD4C543A-F800-44EB-85EF-D80A21AD63FD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C1461367-283A-41F4-9545-CFA021A10BC9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CAFF8AF0-112B-4B75-88A7-2D1995C83148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139</xdr:row>
      <xdr:rowOff>0</xdr:rowOff>
    </xdr:from>
    <xdr:to>
      <xdr:col>12</xdr:col>
      <xdr:colOff>0</xdr:colOff>
      <xdr:row>139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39C6109B-9B8E-4AB2-A6C1-6E2692A12064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DCE10694-93EB-473B-8BE1-0C4AAE17C7B9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12</xdr:col>
      <xdr:colOff>0</xdr:colOff>
      <xdr:row>164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C77D8861-0049-4E1C-93EE-DE0DB11C9BDB}"/>
            </a:ext>
          </a:extLst>
        </xdr:cNvPr>
        <xdr:cNvSpPr>
          <a:spLocks noChangeArrowheads="1"/>
        </xdr:cNvSpPr>
      </xdr:nvSpPr>
      <xdr:spPr bwMode="auto">
        <a:xfrm>
          <a:off x="0" y="287274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139</xdr:row>
      <xdr:rowOff>0</xdr:rowOff>
    </xdr:from>
    <xdr:to>
      <xdr:col>12</xdr:col>
      <xdr:colOff>0</xdr:colOff>
      <xdr:row>139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62828618-E92D-4217-88D7-27BA9DD6211B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12</xdr:col>
      <xdr:colOff>0</xdr:colOff>
      <xdr:row>164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1D76607-6B82-41C8-A124-B57EA1CB66B8}"/>
            </a:ext>
          </a:extLst>
        </xdr:cNvPr>
        <xdr:cNvSpPr>
          <a:spLocks noChangeArrowheads="1"/>
        </xdr:cNvSpPr>
      </xdr:nvSpPr>
      <xdr:spPr bwMode="auto">
        <a:xfrm>
          <a:off x="0" y="287274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C71B6828-62ED-4CAD-BCEA-B16BF94A08EF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163</xdr:row>
      <xdr:rowOff>0</xdr:rowOff>
    </xdr:from>
    <xdr:to>
      <xdr:col>12</xdr:col>
      <xdr:colOff>0</xdr:colOff>
      <xdr:row>163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225E4DDC-FCC9-46B3-8F14-195D5514E11D}"/>
            </a:ext>
          </a:extLst>
        </xdr:cNvPr>
        <xdr:cNvSpPr>
          <a:spLocks noChangeArrowheads="1"/>
        </xdr:cNvSpPr>
      </xdr:nvSpPr>
      <xdr:spPr bwMode="auto">
        <a:xfrm>
          <a:off x="0" y="284911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164</xdr:row>
      <xdr:rowOff>104775</xdr:rowOff>
    </xdr:from>
    <xdr:to>
      <xdr:col>12</xdr:col>
      <xdr:colOff>228600</xdr:colOff>
      <xdr:row>164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889849A0-E880-4D72-95DE-38AA02B1BC9A}"/>
            </a:ext>
          </a:extLst>
        </xdr:cNvPr>
        <xdr:cNvSpPr>
          <a:spLocks noChangeArrowheads="1"/>
        </xdr:cNvSpPr>
      </xdr:nvSpPr>
      <xdr:spPr bwMode="auto">
        <a:xfrm>
          <a:off x="228600" y="28832175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165</xdr:row>
      <xdr:rowOff>0</xdr:rowOff>
    </xdr:from>
    <xdr:to>
      <xdr:col>12</xdr:col>
      <xdr:colOff>0</xdr:colOff>
      <xdr:row>165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CA3C2FE8-57C8-40D7-9C07-676C150BA3EC}"/>
            </a:ext>
          </a:extLst>
        </xdr:cNvPr>
        <xdr:cNvSpPr>
          <a:spLocks noChangeArrowheads="1"/>
        </xdr:cNvSpPr>
      </xdr:nvSpPr>
      <xdr:spPr bwMode="auto">
        <a:xfrm>
          <a:off x="0" y="28963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9</xdr:col>
      <xdr:colOff>0</xdr:colOff>
      <xdr:row>100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80F48D-A9D6-4603-84C0-1C7EB213EC24}"/>
            </a:ext>
          </a:extLst>
        </xdr:cNvPr>
        <xdr:cNvSpPr>
          <a:spLocks noChangeArrowheads="1"/>
        </xdr:cNvSpPr>
      </xdr:nvSpPr>
      <xdr:spPr bwMode="auto">
        <a:xfrm>
          <a:off x="0" y="19307175"/>
          <a:ext cx="5819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7379B62-1F50-424E-A77D-2A8B765C265B}"/>
            </a:ext>
          </a:extLst>
        </xdr:cNvPr>
        <xdr:cNvSpPr>
          <a:spLocks noChangeArrowheads="1"/>
        </xdr:cNvSpPr>
      </xdr:nvSpPr>
      <xdr:spPr bwMode="auto">
        <a:xfrm>
          <a:off x="0" y="17170400"/>
          <a:ext cx="6013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156</xdr:row>
      <xdr:rowOff>0</xdr:rowOff>
    </xdr:from>
    <xdr:to>
      <xdr:col>9</xdr:col>
      <xdr:colOff>0</xdr:colOff>
      <xdr:row>156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F884C1-D039-4B1E-A259-92B2BA796539}"/>
            </a:ext>
          </a:extLst>
        </xdr:cNvPr>
        <xdr:cNvSpPr>
          <a:spLocks noChangeArrowheads="1"/>
        </xdr:cNvSpPr>
      </xdr:nvSpPr>
      <xdr:spPr bwMode="auto">
        <a:xfrm>
          <a:off x="0" y="19307175"/>
          <a:ext cx="5819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0</xdr:rowOff>
    </xdr:from>
    <xdr:to>
      <xdr:col>9</xdr:col>
      <xdr:colOff>0</xdr:colOff>
      <xdr:row>122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B1D51B3-38EA-45B6-8595-891E786F52D2}"/>
            </a:ext>
          </a:extLst>
        </xdr:cNvPr>
        <xdr:cNvSpPr>
          <a:spLocks noChangeArrowheads="1"/>
        </xdr:cNvSpPr>
      </xdr:nvSpPr>
      <xdr:spPr bwMode="auto">
        <a:xfrm>
          <a:off x="0" y="3028188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9</xdr:col>
      <xdr:colOff>0</xdr:colOff>
      <xdr:row>114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37D229-B435-441A-A1E8-5211E2610ADB}"/>
            </a:ext>
          </a:extLst>
        </xdr:cNvPr>
        <xdr:cNvSpPr>
          <a:spLocks noChangeArrowheads="1"/>
        </xdr:cNvSpPr>
      </xdr:nvSpPr>
      <xdr:spPr bwMode="auto">
        <a:xfrm>
          <a:off x="0" y="2839212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8CBEBCAB-B335-48F3-A023-F1D7F4CCDE25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C8CAC11-BF17-4635-8C3B-2B0AB5852E4F}"/>
            </a:ext>
          </a:extLst>
        </xdr:cNvPr>
        <xdr:cNvSpPr>
          <a:spLocks noChangeArrowheads="1"/>
        </xdr:cNvSpPr>
      </xdr:nvSpPr>
      <xdr:spPr bwMode="auto">
        <a:xfrm>
          <a:off x="0" y="272110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DF4F3E6-FB46-4110-9D8F-A5BF57345CC6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8D92FDD3-C5B8-493A-8312-EB5C7DE8ACE1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9437F38B-606A-4CD9-89D1-34F5050F3E78}"/>
            </a:ext>
          </a:extLst>
        </xdr:cNvPr>
        <xdr:cNvSpPr>
          <a:spLocks noChangeArrowheads="1"/>
        </xdr:cNvSpPr>
      </xdr:nvSpPr>
      <xdr:spPr bwMode="auto">
        <a:xfrm>
          <a:off x="0" y="272110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52E5FF05-0F55-4A92-8944-61D0A4566F48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134</xdr:row>
      <xdr:rowOff>0</xdr:rowOff>
    </xdr:from>
    <xdr:to>
      <xdr:col>12</xdr:col>
      <xdr:colOff>0</xdr:colOff>
      <xdr:row>134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BD40208A-D9D7-467B-85B0-8309F524248F}"/>
            </a:ext>
          </a:extLst>
        </xdr:cNvPr>
        <xdr:cNvSpPr>
          <a:spLocks noChangeArrowheads="1"/>
        </xdr:cNvSpPr>
      </xdr:nvSpPr>
      <xdr:spPr bwMode="auto">
        <a:xfrm>
          <a:off x="0" y="331165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186EAD75-E7D2-4DD0-A0DB-64D8F98725CA}"/>
            </a:ext>
          </a:extLst>
        </xdr:cNvPr>
        <xdr:cNvSpPr>
          <a:spLocks noChangeArrowheads="1"/>
        </xdr:cNvSpPr>
      </xdr:nvSpPr>
      <xdr:spPr bwMode="auto">
        <a:xfrm>
          <a:off x="0" y="272110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134</xdr:row>
      <xdr:rowOff>0</xdr:rowOff>
    </xdr:from>
    <xdr:to>
      <xdr:col>12</xdr:col>
      <xdr:colOff>0</xdr:colOff>
      <xdr:row>134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DEC49149-345A-4864-B145-86EC5275268B}"/>
            </a:ext>
          </a:extLst>
        </xdr:cNvPr>
        <xdr:cNvSpPr>
          <a:spLocks noChangeArrowheads="1"/>
        </xdr:cNvSpPr>
      </xdr:nvSpPr>
      <xdr:spPr bwMode="auto">
        <a:xfrm>
          <a:off x="0" y="331165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BF14674A-74B5-4AF8-B240-C9D186B40835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2F3108D2-D002-4020-9700-2D8D73C1319D}"/>
            </a:ext>
          </a:extLst>
        </xdr:cNvPr>
        <xdr:cNvSpPr>
          <a:spLocks noChangeArrowheads="1"/>
        </xdr:cNvSpPr>
      </xdr:nvSpPr>
      <xdr:spPr bwMode="auto">
        <a:xfrm>
          <a:off x="0" y="328803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134</xdr:row>
      <xdr:rowOff>104775</xdr:rowOff>
    </xdr:from>
    <xdr:to>
      <xdr:col>12</xdr:col>
      <xdr:colOff>228600</xdr:colOff>
      <xdr:row>134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90FA494-609E-41FC-816F-34274E5CDF17}"/>
            </a:ext>
          </a:extLst>
        </xdr:cNvPr>
        <xdr:cNvSpPr>
          <a:spLocks noChangeArrowheads="1"/>
        </xdr:cNvSpPr>
      </xdr:nvSpPr>
      <xdr:spPr bwMode="auto">
        <a:xfrm>
          <a:off x="228600" y="33221295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12</xdr:col>
      <xdr:colOff>0</xdr:colOff>
      <xdr:row>135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763CFFB-C932-48FA-9C8B-86D960788531}"/>
            </a:ext>
          </a:extLst>
        </xdr:cNvPr>
        <xdr:cNvSpPr>
          <a:spLocks noChangeArrowheads="1"/>
        </xdr:cNvSpPr>
      </xdr:nvSpPr>
      <xdr:spPr bwMode="auto">
        <a:xfrm>
          <a:off x="0" y="333527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0</xdr:rowOff>
    </xdr:from>
    <xdr:to>
      <xdr:col>9</xdr:col>
      <xdr:colOff>0</xdr:colOff>
      <xdr:row>112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13F5ED-DAE4-44E5-9586-374F68520807}"/>
            </a:ext>
          </a:extLst>
        </xdr:cNvPr>
        <xdr:cNvSpPr>
          <a:spLocks noChangeArrowheads="1"/>
        </xdr:cNvSpPr>
      </xdr:nvSpPr>
      <xdr:spPr bwMode="auto">
        <a:xfrm>
          <a:off x="0" y="2955036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9</xdr:col>
      <xdr:colOff>0</xdr:colOff>
      <xdr:row>104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88D7F61-1943-47A9-A10D-EF0488F059EB}"/>
            </a:ext>
          </a:extLst>
        </xdr:cNvPr>
        <xdr:cNvSpPr>
          <a:spLocks noChangeArrowheads="1"/>
        </xdr:cNvSpPr>
      </xdr:nvSpPr>
      <xdr:spPr bwMode="auto">
        <a:xfrm>
          <a:off x="0" y="2766060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3E6269F2-45B4-49AF-B739-0329AABDE572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12</xdr:col>
      <xdr:colOff>0</xdr:colOff>
      <xdr:row>99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AD08CDC8-052B-4AE1-8A2C-16AEBBADBD94}"/>
            </a:ext>
          </a:extLst>
        </xdr:cNvPr>
        <xdr:cNvSpPr>
          <a:spLocks noChangeArrowheads="1"/>
        </xdr:cNvSpPr>
      </xdr:nvSpPr>
      <xdr:spPr bwMode="auto">
        <a:xfrm>
          <a:off x="0" y="264795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3426C453-231B-4EDC-B4ED-5476910FE8E0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B1B1C18C-EFBA-405B-BC35-66FC92756156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12</xdr:col>
      <xdr:colOff>0</xdr:colOff>
      <xdr:row>99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417DA47D-E341-462A-AE46-94E5F70172D2}"/>
            </a:ext>
          </a:extLst>
        </xdr:cNvPr>
        <xdr:cNvSpPr>
          <a:spLocks noChangeArrowheads="1"/>
        </xdr:cNvSpPr>
      </xdr:nvSpPr>
      <xdr:spPr bwMode="auto">
        <a:xfrm>
          <a:off x="0" y="264795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2FC32D32-4136-41C0-9F16-1EEE7BEDEF08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0</xdr:rowOff>
    </xdr:from>
    <xdr:to>
      <xdr:col>12</xdr:col>
      <xdr:colOff>0</xdr:colOff>
      <xdr:row>124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5D706348-60EA-426E-9945-17166F43923A}"/>
            </a:ext>
          </a:extLst>
        </xdr:cNvPr>
        <xdr:cNvSpPr>
          <a:spLocks noChangeArrowheads="1"/>
        </xdr:cNvSpPr>
      </xdr:nvSpPr>
      <xdr:spPr bwMode="auto">
        <a:xfrm>
          <a:off x="0" y="323850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12</xdr:col>
      <xdr:colOff>0</xdr:colOff>
      <xdr:row>99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36669366-6EF4-4160-9D34-102D3F4BAD11}"/>
            </a:ext>
          </a:extLst>
        </xdr:cNvPr>
        <xdr:cNvSpPr>
          <a:spLocks noChangeArrowheads="1"/>
        </xdr:cNvSpPr>
      </xdr:nvSpPr>
      <xdr:spPr bwMode="auto">
        <a:xfrm>
          <a:off x="0" y="264795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0</xdr:rowOff>
    </xdr:from>
    <xdr:to>
      <xdr:col>12</xdr:col>
      <xdr:colOff>0</xdr:colOff>
      <xdr:row>124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66A8B054-AD1D-4D3C-B730-A6F06D0344D0}"/>
            </a:ext>
          </a:extLst>
        </xdr:cNvPr>
        <xdr:cNvSpPr>
          <a:spLocks noChangeArrowheads="1"/>
        </xdr:cNvSpPr>
      </xdr:nvSpPr>
      <xdr:spPr bwMode="auto">
        <a:xfrm>
          <a:off x="0" y="3238500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77C55C77-36AF-4E2A-9E08-0426E76B1BBF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F3F904CA-5030-4CA3-873D-6C3E6B2E393D}"/>
            </a:ext>
          </a:extLst>
        </xdr:cNvPr>
        <xdr:cNvSpPr>
          <a:spLocks noChangeArrowheads="1"/>
        </xdr:cNvSpPr>
      </xdr:nvSpPr>
      <xdr:spPr bwMode="auto">
        <a:xfrm>
          <a:off x="0" y="3214878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124</xdr:row>
      <xdr:rowOff>104775</xdr:rowOff>
    </xdr:from>
    <xdr:to>
      <xdr:col>12</xdr:col>
      <xdr:colOff>228600</xdr:colOff>
      <xdr:row>124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46441A27-6DB1-456F-89C1-0705AA68EBA3}"/>
            </a:ext>
          </a:extLst>
        </xdr:cNvPr>
        <xdr:cNvSpPr>
          <a:spLocks noChangeArrowheads="1"/>
        </xdr:cNvSpPr>
      </xdr:nvSpPr>
      <xdr:spPr bwMode="auto">
        <a:xfrm>
          <a:off x="228600" y="32489775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125</xdr:row>
      <xdr:rowOff>0</xdr:rowOff>
    </xdr:from>
    <xdr:to>
      <xdr:col>12</xdr:col>
      <xdr:colOff>0</xdr:colOff>
      <xdr:row>125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9F43F67-305A-4B6B-9244-37627D6B2AD7}"/>
            </a:ext>
          </a:extLst>
        </xdr:cNvPr>
        <xdr:cNvSpPr>
          <a:spLocks noChangeArrowheads="1"/>
        </xdr:cNvSpPr>
      </xdr:nvSpPr>
      <xdr:spPr bwMode="auto">
        <a:xfrm>
          <a:off x="0" y="326212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0</xdr:rowOff>
    </xdr:from>
    <xdr:to>
      <xdr:col>9</xdr:col>
      <xdr:colOff>0</xdr:colOff>
      <xdr:row>122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D6968C-EE03-4316-9F68-0E8BBD458069}"/>
            </a:ext>
          </a:extLst>
        </xdr:cNvPr>
        <xdr:cNvSpPr>
          <a:spLocks noChangeArrowheads="1"/>
        </xdr:cNvSpPr>
      </xdr:nvSpPr>
      <xdr:spPr bwMode="auto">
        <a:xfrm>
          <a:off x="0" y="2979420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9</xdr:col>
      <xdr:colOff>0</xdr:colOff>
      <xdr:row>114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4657E0C-E5A0-49CC-9EAA-7091D74089E4}"/>
            </a:ext>
          </a:extLst>
        </xdr:cNvPr>
        <xdr:cNvSpPr>
          <a:spLocks noChangeArrowheads="1"/>
        </xdr:cNvSpPr>
      </xdr:nvSpPr>
      <xdr:spPr bwMode="auto">
        <a:xfrm>
          <a:off x="0" y="27904440"/>
          <a:ext cx="695706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DC895789-7B02-44F8-9B7E-62CA847983E1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62963061-95B8-46BE-B0B2-2F6387310ED8}"/>
            </a:ext>
          </a:extLst>
        </xdr:cNvPr>
        <xdr:cNvSpPr>
          <a:spLocks noChangeArrowheads="1"/>
        </xdr:cNvSpPr>
      </xdr:nvSpPr>
      <xdr:spPr bwMode="auto">
        <a:xfrm>
          <a:off x="0" y="267233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B1B3BDB-DA74-4F3E-AC27-61720DD3982E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824AAC01-3310-4D52-ADC7-3782EF80591E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479524FE-153C-4469-81F6-98A1BBE56BAC}"/>
            </a:ext>
          </a:extLst>
        </xdr:cNvPr>
        <xdr:cNvSpPr>
          <a:spLocks noChangeArrowheads="1"/>
        </xdr:cNvSpPr>
      </xdr:nvSpPr>
      <xdr:spPr bwMode="auto">
        <a:xfrm>
          <a:off x="0" y="267233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6B1AD481-06CB-4385-8A2F-D1737CD15191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134</xdr:row>
      <xdr:rowOff>0</xdr:rowOff>
    </xdr:from>
    <xdr:to>
      <xdr:col>12</xdr:col>
      <xdr:colOff>0</xdr:colOff>
      <xdr:row>134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143E994D-C500-4722-A1BE-189A335D8582}"/>
            </a:ext>
          </a:extLst>
        </xdr:cNvPr>
        <xdr:cNvSpPr>
          <a:spLocks noChangeArrowheads="1"/>
        </xdr:cNvSpPr>
      </xdr:nvSpPr>
      <xdr:spPr bwMode="auto">
        <a:xfrm>
          <a:off x="0" y="326288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12</xdr:col>
      <xdr:colOff>0</xdr:colOff>
      <xdr:row>109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B7B0EA94-2263-41EE-9F46-8673A44DD421}"/>
            </a:ext>
          </a:extLst>
        </xdr:cNvPr>
        <xdr:cNvSpPr>
          <a:spLocks noChangeArrowheads="1"/>
        </xdr:cNvSpPr>
      </xdr:nvSpPr>
      <xdr:spPr bwMode="auto">
        <a:xfrm>
          <a:off x="0" y="267233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134</xdr:row>
      <xdr:rowOff>0</xdr:rowOff>
    </xdr:from>
    <xdr:to>
      <xdr:col>12</xdr:col>
      <xdr:colOff>0</xdr:colOff>
      <xdr:row>134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C46F3FC1-C529-45E5-85D6-AEF601ECB310}"/>
            </a:ext>
          </a:extLst>
        </xdr:cNvPr>
        <xdr:cNvSpPr>
          <a:spLocks noChangeArrowheads="1"/>
        </xdr:cNvSpPr>
      </xdr:nvSpPr>
      <xdr:spPr bwMode="auto">
        <a:xfrm>
          <a:off x="0" y="3262884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7E780260-E664-4384-8EEC-DF2CD2FD41C9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962AB3-7637-466B-98CA-1A823647A8C4}"/>
            </a:ext>
          </a:extLst>
        </xdr:cNvPr>
        <xdr:cNvSpPr>
          <a:spLocks noChangeArrowheads="1"/>
        </xdr:cNvSpPr>
      </xdr:nvSpPr>
      <xdr:spPr bwMode="auto">
        <a:xfrm>
          <a:off x="0" y="3239262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134</xdr:row>
      <xdr:rowOff>104775</xdr:rowOff>
    </xdr:from>
    <xdr:to>
      <xdr:col>12</xdr:col>
      <xdr:colOff>228600</xdr:colOff>
      <xdr:row>134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4432AA9A-D30B-424B-B0A8-A8959D8C5223}"/>
            </a:ext>
          </a:extLst>
        </xdr:cNvPr>
        <xdr:cNvSpPr>
          <a:spLocks noChangeArrowheads="1"/>
        </xdr:cNvSpPr>
      </xdr:nvSpPr>
      <xdr:spPr bwMode="auto">
        <a:xfrm>
          <a:off x="228600" y="32733615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12</xdr:col>
      <xdr:colOff>0</xdr:colOff>
      <xdr:row>135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49B97F57-9AF5-4F31-A780-A05F0C6A341D}"/>
            </a:ext>
          </a:extLst>
        </xdr:cNvPr>
        <xdr:cNvSpPr>
          <a:spLocks noChangeArrowheads="1"/>
        </xdr:cNvSpPr>
      </xdr:nvSpPr>
      <xdr:spPr bwMode="auto">
        <a:xfrm>
          <a:off x="0" y="32865060"/>
          <a:ext cx="88925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FE36CD0-651E-41B2-A22C-82E75FDAB87A}"/>
            </a:ext>
          </a:extLst>
        </xdr:cNvPr>
        <xdr:cNvSpPr>
          <a:spLocks noChangeArrowheads="1"/>
        </xdr:cNvSpPr>
      </xdr:nvSpPr>
      <xdr:spPr bwMode="auto">
        <a:xfrm>
          <a:off x="0" y="26670000"/>
          <a:ext cx="601218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9</xdr:col>
      <xdr:colOff>0</xdr:colOff>
      <xdr:row>146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8FACC88-5E2E-4B30-AE45-6D33AF7D696F}"/>
            </a:ext>
          </a:extLst>
        </xdr:cNvPr>
        <xdr:cNvSpPr>
          <a:spLocks noChangeArrowheads="1"/>
        </xdr:cNvSpPr>
      </xdr:nvSpPr>
      <xdr:spPr bwMode="auto">
        <a:xfrm>
          <a:off x="0" y="37445950"/>
          <a:ext cx="71882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138</xdr:row>
      <xdr:rowOff>0</xdr:rowOff>
    </xdr:from>
    <xdr:to>
      <xdr:col>9</xdr:col>
      <xdr:colOff>0</xdr:colOff>
      <xdr:row>138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1BF718D-4041-4722-BCB8-7AB14004967A}"/>
            </a:ext>
          </a:extLst>
        </xdr:cNvPr>
        <xdr:cNvSpPr>
          <a:spLocks noChangeArrowheads="1"/>
        </xdr:cNvSpPr>
      </xdr:nvSpPr>
      <xdr:spPr bwMode="auto">
        <a:xfrm>
          <a:off x="0" y="35464750"/>
          <a:ext cx="71882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9491722-B08D-4704-8DD1-6835E957B68D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7C4A737D-83BC-4BD4-B14A-83178DE6E6F8}"/>
            </a:ext>
          </a:extLst>
        </xdr:cNvPr>
        <xdr:cNvSpPr>
          <a:spLocks noChangeArrowheads="1"/>
        </xdr:cNvSpPr>
      </xdr:nvSpPr>
      <xdr:spPr bwMode="auto">
        <a:xfrm>
          <a:off x="0" y="342265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9CB1551E-4E3C-452D-A6A4-05DBD9BB6182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C76A53C1-7B21-430E-AC86-A8CA9ADB14DA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59C7F2A-18E9-4B4F-93E6-48F29BE3F417}"/>
            </a:ext>
          </a:extLst>
        </xdr:cNvPr>
        <xdr:cNvSpPr>
          <a:spLocks noChangeArrowheads="1"/>
        </xdr:cNvSpPr>
      </xdr:nvSpPr>
      <xdr:spPr bwMode="auto">
        <a:xfrm>
          <a:off x="0" y="342265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1A24AAF-4999-444A-83CC-DDBBD33E820A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12</xdr:col>
      <xdr:colOff>0</xdr:colOff>
      <xdr:row>158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3F99185A-A3DA-4B90-8A3D-29F502A91E78}"/>
            </a:ext>
          </a:extLst>
        </xdr:cNvPr>
        <xdr:cNvSpPr>
          <a:spLocks noChangeArrowheads="1"/>
        </xdr:cNvSpPr>
      </xdr:nvSpPr>
      <xdr:spPr bwMode="auto">
        <a:xfrm>
          <a:off x="0" y="4041775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12</xdr:col>
      <xdr:colOff>0</xdr:colOff>
      <xdr:row>133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AD73A05D-653D-48FD-B93C-B930746110C0}"/>
            </a:ext>
          </a:extLst>
        </xdr:cNvPr>
        <xdr:cNvSpPr>
          <a:spLocks noChangeArrowheads="1"/>
        </xdr:cNvSpPr>
      </xdr:nvSpPr>
      <xdr:spPr bwMode="auto">
        <a:xfrm>
          <a:off x="0" y="342265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12</xdr:col>
      <xdr:colOff>0</xdr:colOff>
      <xdr:row>158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79FDFC75-D385-4920-B5D3-A4A99ADDBB66}"/>
            </a:ext>
          </a:extLst>
        </xdr:cNvPr>
        <xdr:cNvSpPr>
          <a:spLocks noChangeArrowheads="1"/>
        </xdr:cNvSpPr>
      </xdr:nvSpPr>
      <xdr:spPr bwMode="auto">
        <a:xfrm>
          <a:off x="0" y="4041775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771DC3F1-E6C5-4309-AF32-803D4B1030AF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0</xdr:colOff>
      <xdr:row>157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842ECA1-F459-41EA-86CB-7386D78A2DCE}"/>
            </a:ext>
          </a:extLst>
        </xdr:cNvPr>
        <xdr:cNvSpPr>
          <a:spLocks noChangeArrowheads="1"/>
        </xdr:cNvSpPr>
      </xdr:nvSpPr>
      <xdr:spPr bwMode="auto">
        <a:xfrm>
          <a:off x="0" y="401701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158</xdr:row>
      <xdr:rowOff>104775</xdr:rowOff>
    </xdr:from>
    <xdr:to>
      <xdr:col>12</xdr:col>
      <xdr:colOff>228600</xdr:colOff>
      <xdr:row>158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CD746A9E-9C85-41D3-ABFD-BE4950A12893}"/>
            </a:ext>
          </a:extLst>
        </xdr:cNvPr>
        <xdr:cNvSpPr>
          <a:spLocks noChangeArrowheads="1"/>
        </xdr:cNvSpPr>
      </xdr:nvSpPr>
      <xdr:spPr bwMode="auto">
        <a:xfrm>
          <a:off x="228600" y="40522525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159</xdr:row>
      <xdr:rowOff>0</xdr:rowOff>
    </xdr:from>
    <xdr:to>
      <xdr:col>12</xdr:col>
      <xdr:colOff>0</xdr:colOff>
      <xdr:row>159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68963720-D44E-422D-B59D-E49E76C7E72B}"/>
            </a:ext>
          </a:extLst>
        </xdr:cNvPr>
        <xdr:cNvSpPr>
          <a:spLocks noChangeArrowheads="1"/>
        </xdr:cNvSpPr>
      </xdr:nvSpPr>
      <xdr:spPr bwMode="auto">
        <a:xfrm>
          <a:off x="0" y="40665400"/>
          <a:ext cx="93091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158</xdr:row>
      <xdr:rowOff>0</xdr:rowOff>
    </xdr:from>
    <xdr:to>
      <xdr:col>9</xdr:col>
      <xdr:colOff>0</xdr:colOff>
      <xdr:row>158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ED62092-E269-4A09-BA91-185D5DD5713B}"/>
            </a:ext>
          </a:extLst>
        </xdr:cNvPr>
        <xdr:cNvSpPr>
          <a:spLocks noChangeArrowheads="1"/>
        </xdr:cNvSpPr>
      </xdr:nvSpPr>
      <xdr:spPr bwMode="auto">
        <a:xfrm>
          <a:off x="0" y="21915120"/>
          <a:ext cx="601218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120</xdr:row>
      <xdr:rowOff>0</xdr:rowOff>
    </xdr:from>
    <xdr:to>
      <xdr:col>9</xdr:col>
      <xdr:colOff>0</xdr:colOff>
      <xdr:row>120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368079-162B-433D-9925-A1FAEBEFFA71}"/>
            </a:ext>
          </a:extLst>
        </xdr:cNvPr>
        <xdr:cNvSpPr>
          <a:spLocks noChangeArrowheads="1"/>
        </xdr:cNvSpPr>
      </xdr:nvSpPr>
      <xdr:spPr bwMode="auto">
        <a:xfrm>
          <a:off x="0" y="21399500"/>
          <a:ext cx="6013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9</xdr:col>
      <xdr:colOff>0</xdr:colOff>
      <xdr:row>95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E4AC4AC-867F-4799-B46D-9839D555EB24}"/>
            </a:ext>
          </a:extLst>
        </xdr:cNvPr>
        <xdr:cNvSpPr>
          <a:spLocks noChangeArrowheads="1"/>
        </xdr:cNvSpPr>
      </xdr:nvSpPr>
      <xdr:spPr bwMode="auto">
        <a:xfrm>
          <a:off x="0" y="19339560"/>
          <a:ext cx="58064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3730-1000-44C0-89B1-826F9B338DAA}">
  <sheetPr>
    <pageSetUpPr fitToPage="1"/>
  </sheetPr>
  <dimension ref="A1:I11"/>
  <sheetViews>
    <sheetView tabSelected="1" view="pageBreakPreview" zoomScale="85" zoomScaleNormal="100" zoomScaleSheetLayoutView="85" workbookViewId="0">
      <selection activeCell="A2" sqref="A2"/>
    </sheetView>
  </sheetViews>
  <sheetFormatPr defaultColWidth="8.33203125" defaultRowHeight="22.5" x14ac:dyDescent="0.55000000000000004"/>
  <cols>
    <col min="1" max="1" width="5.33203125" style="1" customWidth="1"/>
    <col min="2" max="2" width="61.83203125" style="1" customWidth="1"/>
    <col min="3" max="3" width="19.9140625" style="1" customWidth="1"/>
    <col min="4" max="4" width="18.6640625" style="1" customWidth="1"/>
    <col min="5" max="5" width="5" style="1" customWidth="1"/>
    <col min="6" max="6" width="18.75" style="1" customWidth="1"/>
    <col min="7" max="7" width="9.9140625" style="1" customWidth="1"/>
    <col min="8" max="8" width="10" style="1" customWidth="1"/>
    <col min="9" max="9" width="20.9140625" style="1" customWidth="1"/>
    <col min="10" max="16384" width="8.33203125" style="1"/>
  </cols>
  <sheetData>
    <row r="1" spans="1:9" ht="33.65" customHeight="1" x14ac:dyDescent="0.55000000000000004">
      <c r="A1" s="485" t="s">
        <v>271</v>
      </c>
      <c r="B1" s="486"/>
      <c r="C1" s="486"/>
      <c r="D1" s="486"/>
      <c r="E1" s="486"/>
      <c r="F1" s="486"/>
      <c r="G1" s="486"/>
      <c r="H1" s="486"/>
      <c r="I1" s="419"/>
    </row>
    <row r="2" spans="1:9" ht="23" thickBot="1" x14ac:dyDescent="0.6">
      <c r="A2" s="396"/>
      <c r="B2" s="396"/>
      <c r="C2" s="396"/>
      <c r="D2" s="396"/>
      <c r="E2" s="396"/>
      <c r="F2" s="396"/>
      <c r="G2" s="396"/>
      <c r="H2" s="396"/>
      <c r="I2" s="397">
        <f ca="1">TODAY()</f>
        <v>45868</v>
      </c>
    </row>
    <row r="3" spans="1:9" ht="30" customHeight="1" thickBot="1" x14ac:dyDescent="0.6">
      <c r="A3" s="407"/>
      <c r="B3" s="487" t="s">
        <v>274</v>
      </c>
      <c r="C3" s="488"/>
      <c r="D3" s="487" t="s">
        <v>3</v>
      </c>
      <c r="E3" s="489"/>
      <c r="F3" s="490"/>
      <c r="G3" s="409" t="s">
        <v>4</v>
      </c>
      <c r="H3" s="408" t="s">
        <v>214</v>
      </c>
      <c r="I3" s="410" t="s">
        <v>2</v>
      </c>
    </row>
    <row r="4" spans="1:9" ht="50" customHeight="1" thickTop="1" x14ac:dyDescent="0.55000000000000004">
      <c r="A4" s="491">
        <v>1</v>
      </c>
      <c r="B4" s="493" t="s">
        <v>277</v>
      </c>
      <c r="C4" s="398" t="s">
        <v>60</v>
      </c>
      <c r="D4" s="399">
        <v>45935</v>
      </c>
      <c r="E4" s="400" t="s">
        <v>5</v>
      </c>
      <c r="F4" s="401">
        <v>45947</v>
      </c>
      <c r="G4" s="402" t="s">
        <v>255</v>
      </c>
      <c r="H4" s="420" t="s">
        <v>256</v>
      </c>
      <c r="I4" s="412"/>
    </row>
    <row r="5" spans="1:9" ht="50" customHeight="1" x14ac:dyDescent="0.55000000000000004">
      <c r="A5" s="492"/>
      <c r="B5" s="494"/>
      <c r="C5" s="411" t="s">
        <v>161</v>
      </c>
      <c r="D5" s="399">
        <v>45935</v>
      </c>
      <c r="E5" s="400" t="s">
        <v>5</v>
      </c>
      <c r="F5" s="401">
        <v>45953</v>
      </c>
      <c r="G5" s="402" t="s">
        <v>257</v>
      </c>
      <c r="H5" s="420" t="s">
        <v>237</v>
      </c>
      <c r="I5" s="421" t="s">
        <v>213</v>
      </c>
    </row>
    <row r="6" spans="1:9" ht="50" customHeight="1" x14ac:dyDescent="0.55000000000000004">
      <c r="A6" s="413">
        <v>2</v>
      </c>
      <c r="B6" s="479" t="s">
        <v>278</v>
      </c>
      <c r="C6" s="480"/>
      <c r="D6" s="399">
        <v>45992</v>
      </c>
      <c r="E6" s="400" t="s">
        <v>5</v>
      </c>
      <c r="F6" s="401">
        <v>46009</v>
      </c>
      <c r="G6" s="402" t="s">
        <v>160</v>
      </c>
      <c r="H6" s="420" t="s">
        <v>258</v>
      </c>
      <c r="I6" s="422"/>
    </row>
    <row r="7" spans="1:9" ht="50" customHeight="1" x14ac:dyDescent="0.55000000000000004">
      <c r="A7" s="465">
        <v>3</v>
      </c>
      <c r="B7" s="481" t="s">
        <v>275</v>
      </c>
      <c r="C7" s="482"/>
      <c r="D7" s="404">
        <v>46041</v>
      </c>
      <c r="E7" s="406" t="s">
        <v>5</v>
      </c>
      <c r="F7" s="405">
        <v>46054</v>
      </c>
      <c r="G7" s="402" t="s">
        <v>154</v>
      </c>
      <c r="H7" s="420" t="s">
        <v>236</v>
      </c>
      <c r="I7" s="423"/>
    </row>
    <row r="8" spans="1:9" ht="50" customHeight="1" thickBot="1" x14ac:dyDescent="0.6">
      <c r="A8" s="472">
        <v>4</v>
      </c>
      <c r="B8" s="483" t="s">
        <v>276</v>
      </c>
      <c r="C8" s="484"/>
      <c r="D8" s="474">
        <v>46078</v>
      </c>
      <c r="E8" s="475" t="s">
        <v>5</v>
      </c>
      <c r="F8" s="466">
        <v>46089</v>
      </c>
      <c r="G8" s="473" t="s">
        <v>259</v>
      </c>
      <c r="H8" s="476" t="s">
        <v>272</v>
      </c>
      <c r="I8" s="477"/>
    </row>
    <row r="9" spans="1:9" x14ac:dyDescent="0.55000000000000004">
      <c r="A9" s="395"/>
      <c r="B9" s="403"/>
      <c r="C9" s="403"/>
      <c r="D9" s="395"/>
      <c r="E9" s="395"/>
      <c r="F9" s="395"/>
      <c r="G9" s="395"/>
      <c r="H9" s="395"/>
      <c r="I9" s="395"/>
    </row>
    <row r="10" spans="1:9" x14ac:dyDescent="0.55000000000000004">
      <c r="A10" s="395"/>
      <c r="B10" s="478" t="s">
        <v>239</v>
      </c>
      <c r="C10" s="403"/>
      <c r="D10" s="395"/>
      <c r="E10" s="395"/>
      <c r="F10" s="395"/>
      <c r="G10" s="395"/>
      <c r="H10" s="395"/>
      <c r="I10" s="395"/>
    </row>
    <row r="11" spans="1:9" x14ac:dyDescent="0.55000000000000004">
      <c r="B11" s="478" t="s">
        <v>273</v>
      </c>
    </row>
  </sheetData>
  <mergeCells count="8">
    <mergeCell ref="B6:C6"/>
    <mergeCell ref="B7:C7"/>
    <mergeCell ref="B8:C8"/>
    <mergeCell ref="A1:H1"/>
    <mergeCell ref="B3:C3"/>
    <mergeCell ref="D3:F3"/>
    <mergeCell ref="A4:A5"/>
    <mergeCell ref="B4:B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5E1E-98B0-43F7-8DD3-24E3DC7DC778}">
  <sheetPr>
    <tabColor rgb="FF00B050"/>
    <pageSetUpPr fitToPage="1"/>
  </sheetPr>
  <dimension ref="A1:S125"/>
  <sheetViews>
    <sheetView view="pageBreakPreview" topLeftCell="A7" zoomScale="70" zoomScaleNormal="85" zoomScaleSheetLayoutView="70" workbookViewId="0">
      <selection activeCell="H27" sqref="H27"/>
    </sheetView>
  </sheetViews>
  <sheetFormatPr defaultRowHeight="25.4" customHeight="1" x14ac:dyDescent="0.55000000000000004"/>
  <cols>
    <col min="1" max="1" width="5.4140625" style="2" customWidth="1"/>
    <col min="2" max="2" width="11.83203125" style="3" customWidth="1"/>
    <col min="3" max="3" width="6.58203125" style="4" customWidth="1"/>
    <col min="4" max="4" width="7.1640625" style="5" customWidth="1"/>
    <col min="5" max="5" width="12.6640625" style="6" customWidth="1"/>
    <col min="6" max="6" width="4.6640625" style="7" customWidth="1"/>
    <col min="7" max="7" width="2.6640625" style="6" customWidth="1"/>
    <col min="8" max="8" width="9.6640625" style="6" customWidth="1"/>
    <col min="9" max="9" width="30.5" style="6" customWidth="1"/>
    <col min="10" max="10" width="13.83203125" style="6" customWidth="1"/>
    <col min="11" max="11" width="6.58203125" style="6" customWidth="1"/>
    <col min="12" max="12" width="7.58203125" style="5" customWidth="1"/>
    <col min="13" max="13" width="13.83203125" style="6" customWidth="1"/>
    <col min="14" max="14" width="4.6640625" style="7" customWidth="1"/>
    <col min="15" max="15" width="2.6640625" style="6" customWidth="1"/>
    <col min="16" max="16" width="8.1640625" style="6" customWidth="1"/>
    <col min="17" max="17" width="33.58203125" style="6" customWidth="1"/>
    <col min="18" max="18" width="13.83203125" style="6" customWidth="1"/>
    <col min="19" max="19" width="5.4140625" style="6" customWidth="1"/>
    <col min="20" max="20" width="3.1640625" style="6" customWidth="1"/>
    <col min="21" max="250" width="8.6640625" style="6"/>
    <col min="251" max="251" width="3.6640625" style="6" customWidth="1"/>
    <col min="252" max="252" width="9.1640625" style="6" bestFit="1" customWidth="1"/>
    <col min="253" max="253" width="3.6640625" style="6" customWidth="1"/>
    <col min="254" max="254" width="7.33203125" style="6" customWidth="1"/>
    <col min="255" max="255" width="19.1640625" style="6" customWidth="1"/>
    <col min="256" max="256" width="3.6640625" style="6" customWidth="1"/>
    <col min="257" max="257" width="2.6640625" style="6" customWidth="1"/>
    <col min="258" max="259" width="19.6640625" style="6" customWidth="1"/>
    <col min="260" max="261" width="19.58203125" style="6" customWidth="1"/>
    <col min="262" max="262" width="5" style="6" customWidth="1"/>
    <col min="263" max="506" width="8.6640625" style="6"/>
    <col min="507" max="507" width="3.6640625" style="6" customWidth="1"/>
    <col min="508" max="508" width="9.1640625" style="6" bestFit="1" customWidth="1"/>
    <col min="509" max="509" width="3.6640625" style="6" customWidth="1"/>
    <col min="510" max="510" width="7.33203125" style="6" customWidth="1"/>
    <col min="511" max="511" width="19.1640625" style="6" customWidth="1"/>
    <col min="512" max="512" width="3.6640625" style="6" customWidth="1"/>
    <col min="513" max="513" width="2.6640625" style="6" customWidth="1"/>
    <col min="514" max="515" width="19.6640625" style="6" customWidth="1"/>
    <col min="516" max="517" width="19.58203125" style="6" customWidth="1"/>
    <col min="518" max="518" width="5" style="6" customWidth="1"/>
    <col min="519" max="762" width="8.6640625" style="6"/>
    <col min="763" max="763" width="3.6640625" style="6" customWidth="1"/>
    <col min="764" max="764" width="9.1640625" style="6" bestFit="1" customWidth="1"/>
    <col min="765" max="765" width="3.6640625" style="6" customWidth="1"/>
    <col min="766" max="766" width="7.33203125" style="6" customWidth="1"/>
    <col min="767" max="767" width="19.1640625" style="6" customWidth="1"/>
    <col min="768" max="768" width="3.6640625" style="6" customWidth="1"/>
    <col min="769" max="769" width="2.6640625" style="6" customWidth="1"/>
    <col min="770" max="771" width="19.6640625" style="6" customWidth="1"/>
    <col min="772" max="773" width="19.58203125" style="6" customWidth="1"/>
    <col min="774" max="774" width="5" style="6" customWidth="1"/>
    <col min="775" max="1018" width="8.6640625" style="6"/>
    <col min="1019" max="1019" width="3.6640625" style="6" customWidth="1"/>
    <col min="1020" max="1020" width="9.1640625" style="6" bestFit="1" customWidth="1"/>
    <col min="1021" max="1021" width="3.6640625" style="6" customWidth="1"/>
    <col min="1022" max="1022" width="7.33203125" style="6" customWidth="1"/>
    <col min="1023" max="1023" width="19.1640625" style="6" customWidth="1"/>
    <col min="1024" max="1024" width="3.6640625" style="6" customWidth="1"/>
    <col min="1025" max="1025" width="2.6640625" style="6" customWidth="1"/>
    <col min="1026" max="1027" width="19.6640625" style="6" customWidth="1"/>
    <col min="1028" max="1029" width="19.58203125" style="6" customWidth="1"/>
    <col min="1030" max="1030" width="5" style="6" customWidth="1"/>
    <col min="1031" max="1274" width="8.6640625" style="6"/>
    <col min="1275" max="1275" width="3.6640625" style="6" customWidth="1"/>
    <col min="1276" max="1276" width="9.1640625" style="6" bestFit="1" customWidth="1"/>
    <col min="1277" max="1277" width="3.6640625" style="6" customWidth="1"/>
    <col min="1278" max="1278" width="7.33203125" style="6" customWidth="1"/>
    <col min="1279" max="1279" width="19.1640625" style="6" customWidth="1"/>
    <col min="1280" max="1280" width="3.6640625" style="6" customWidth="1"/>
    <col min="1281" max="1281" width="2.6640625" style="6" customWidth="1"/>
    <col min="1282" max="1283" width="19.6640625" style="6" customWidth="1"/>
    <col min="1284" max="1285" width="19.58203125" style="6" customWidth="1"/>
    <col min="1286" max="1286" width="5" style="6" customWidth="1"/>
    <col min="1287" max="1530" width="8.6640625" style="6"/>
    <col min="1531" max="1531" width="3.6640625" style="6" customWidth="1"/>
    <col min="1532" max="1532" width="9.1640625" style="6" bestFit="1" customWidth="1"/>
    <col min="1533" max="1533" width="3.6640625" style="6" customWidth="1"/>
    <col min="1534" max="1534" width="7.33203125" style="6" customWidth="1"/>
    <col min="1535" max="1535" width="19.1640625" style="6" customWidth="1"/>
    <col min="1536" max="1536" width="3.6640625" style="6" customWidth="1"/>
    <col min="1537" max="1537" width="2.6640625" style="6" customWidth="1"/>
    <col min="1538" max="1539" width="19.6640625" style="6" customWidth="1"/>
    <col min="1540" max="1541" width="19.58203125" style="6" customWidth="1"/>
    <col min="1542" max="1542" width="5" style="6" customWidth="1"/>
    <col min="1543" max="1786" width="8.6640625" style="6"/>
    <col min="1787" max="1787" width="3.6640625" style="6" customWidth="1"/>
    <col min="1788" max="1788" width="9.1640625" style="6" bestFit="1" customWidth="1"/>
    <col min="1789" max="1789" width="3.6640625" style="6" customWidth="1"/>
    <col min="1790" max="1790" width="7.33203125" style="6" customWidth="1"/>
    <col min="1791" max="1791" width="19.1640625" style="6" customWidth="1"/>
    <col min="1792" max="1792" width="3.6640625" style="6" customWidth="1"/>
    <col min="1793" max="1793" width="2.6640625" style="6" customWidth="1"/>
    <col min="1794" max="1795" width="19.6640625" style="6" customWidth="1"/>
    <col min="1796" max="1797" width="19.58203125" style="6" customWidth="1"/>
    <col min="1798" max="1798" width="5" style="6" customWidth="1"/>
    <col min="1799" max="2042" width="8.6640625" style="6"/>
    <col min="2043" max="2043" width="3.6640625" style="6" customWidth="1"/>
    <col min="2044" max="2044" width="9.1640625" style="6" bestFit="1" customWidth="1"/>
    <col min="2045" max="2045" width="3.6640625" style="6" customWidth="1"/>
    <col min="2046" max="2046" width="7.33203125" style="6" customWidth="1"/>
    <col min="2047" max="2047" width="19.1640625" style="6" customWidth="1"/>
    <col min="2048" max="2048" width="3.6640625" style="6" customWidth="1"/>
    <col min="2049" max="2049" width="2.6640625" style="6" customWidth="1"/>
    <col min="2050" max="2051" width="19.6640625" style="6" customWidth="1"/>
    <col min="2052" max="2053" width="19.58203125" style="6" customWidth="1"/>
    <col min="2054" max="2054" width="5" style="6" customWidth="1"/>
    <col min="2055" max="2298" width="8.6640625" style="6"/>
    <col min="2299" max="2299" width="3.6640625" style="6" customWidth="1"/>
    <col min="2300" max="2300" width="9.1640625" style="6" bestFit="1" customWidth="1"/>
    <col min="2301" max="2301" width="3.6640625" style="6" customWidth="1"/>
    <col min="2302" max="2302" width="7.33203125" style="6" customWidth="1"/>
    <col min="2303" max="2303" width="19.1640625" style="6" customWidth="1"/>
    <col min="2304" max="2304" width="3.6640625" style="6" customWidth="1"/>
    <col min="2305" max="2305" width="2.6640625" style="6" customWidth="1"/>
    <col min="2306" max="2307" width="19.6640625" style="6" customWidth="1"/>
    <col min="2308" max="2309" width="19.58203125" style="6" customWidth="1"/>
    <col min="2310" max="2310" width="5" style="6" customWidth="1"/>
    <col min="2311" max="2554" width="8.6640625" style="6"/>
    <col min="2555" max="2555" width="3.6640625" style="6" customWidth="1"/>
    <col min="2556" max="2556" width="9.1640625" style="6" bestFit="1" customWidth="1"/>
    <col min="2557" max="2557" width="3.6640625" style="6" customWidth="1"/>
    <col min="2558" max="2558" width="7.33203125" style="6" customWidth="1"/>
    <col min="2559" max="2559" width="19.1640625" style="6" customWidth="1"/>
    <col min="2560" max="2560" width="3.6640625" style="6" customWidth="1"/>
    <col min="2561" max="2561" width="2.6640625" style="6" customWidth="1"/>
    <col min="2562" max="2563" width="19.6640625" style="6" customWidth="1"/>
    <col min="2564" max="2565" width="19.58203125" style="6" customWidth="1"/>
    <col min="2566" max="2566" width="5" style="6" customWidth="1"/>
    <col min="2567" max="2810" width="8.6640625" style="6"/>
    <col min="2811" max="2811" width="3.6640625" style="6" customWidth="1"/>
    <col min="2812" max="2812" width="9.1640625" style="6" bestFit="1" customWidth="1"/>
    <col min="2813" max="2813" width="3.6640625" style="6" customWidth="1"/>
    <col min="2814" max="2814" width="7.33203125" style="6" customWidth="1"/>
    <col min="2815" max="2815" width="19.1640625" style="6" customWidth="1"/>
    <col min="2816" max="2816" width="3.6640625" style="6" customWidth="1"/>
    <col min="2817" max="2817" width="2.6640625" style="6" customWidth="1"/>
    <col min="2818" max="2819" width="19.6640625" style="6" customWidth="1"/>
    <col min="2820" max="2821" width="19.58203125" style="6" customWidth="1"/>
    <col min="2822" max="2822" width="5" style="6" customWidth="1"/>
    <col min="2823" max="3066" width="8.6640625" style="6"/>
    <col min="3067" max="3067" width="3.6640625" style="6" customWidth="1"/>
    <col min="3068" max="3068" width="9.1640625" style="6" bestFit="1" customWidth="1"/>
    <col min="3069" max="3069" width="3.6640625" style="6" customWidth="1"/>
    <col min="3070" max="3070" width="7.33203125" style="6" customWidth="1"/>
    <col min="3071" max="3071" width="19.1640625" style="6" customWidth="1"/>
    <col min="3072" max="3072" width="3.6640625" style="6" customWidth="1"/>
    <col min="3073" max="3073" width="2.6640625" style="6" customWidth="1"/>
    <col min="3074" max="3075" width="19.6640625" style="6" customWidth="1"/>
    <col min="3076" max="3077" width="19.58203125" style="6" customWidth="1"/>
    <col min="3078" max="3078" width="5" style="6" customWidth="1"/>
    <col min="3079" max="3322" width="8.6640625" style="6"/>
    <col min="3323" max="3323" width="3.6640625" style="6" customWidth="1"/>
    <col min="3324" max="3324" width="9.1640625" style="6" bestFit="1" customWidth="1"/>
    <col min="3325" max="3325" width="3.6640625" style="6" customWidth="1"/>
    <col min="3326" max="3326" width="7.33203125" style="6" customWidth="1"/>
    <col min="3327" max="3327" width="19.1640625" style="6" customWidth="1"/>
    <col min="3328" max="3328" width="3.6640625" style="6" customWidth="1"/>
    <col min="3329" max="3329" width="2.6640625" style="6" customWidth="1"/>
    <col min="3330" max="3331" width="19.6640625" style="6" customWidth="1"/>
    <col min="3332" max="3333" width="19.58203125" style="6" customWidth="1"/>
    <col min="3334" max="3334" width="5" style="6" customWidth="1"/>
    <col min="3335" max="3578" width="8.6640625" style="6"/>
    <col min="3579" max="3579" width="3.6640625" style="6" customWidth="1"/>
    <col min="3580" max="3580" width="9.1640625" style="6" bestFit="1" customWidth="1"/>
    <col min="3581" max="3581" width="3.6640625" style="6" customWidth="1"/>
    <col min="3582" max="3582" width="7.33203125" style="6" customWidth="1"/>
    <col min="3583" max="3583" width="19.1640625" style="6" customWidth="1"/>
    <col min="3584" max="3584" width="3.6640625" style="6" customWidth="1"/>
    <col min="3585" max="3585" width="2.6640625" style="6" customWidth="1"/>
    <col min="3586" max="3587" width="19.6640625" style="6" customWidth="1"/>
    <col min="3588" max="3589" width="19.58203125" style="6" customWidth="1"/>
    <col min="3590" max="3590" width="5" style="6" customWidth="1"/>
    <col min="3591" max="3834" width="8.6640625" style="6"/>
    <col min="3835" max="3835" width="3.6640625" style="6" customWidth="1"/>
    <col min="3836" max="3836" width="9.1640625" style="6" bestFit="1" customWidth="1"/>
    <col min="3837" max="3837" width="3.6640625" style="6" customWidth="1"/>
    <col min="3838" max="3838" width="7.33203125" style="6" customWidth="1"/>
    <col min="3839" max="3839" width="19.1640625" style="6" customWidth="1"/>
    <col min="3840" max="3840" width="3.6640625" style="6" customWidth="1"/>
    <col min="3841" max="3841" width="2.6640625" style="6" customWidth="1"/>
    <col min="3842" max="3843" width="19.6640625" style="6" customWidth="1"/>
    <col min="3844" max="3845" width="19.58203125" style="6" customWidth="1"/>
    <col min="3846" max="3846" width="5" style="6" customWidth="1"/>
    <col min="3847" max="4090" width="8.6640625" style="6"/>
    <col min="4091" max="4091" width="3.6640625" style="6" customWidth="1"/>
    <col min="4092" max="4092" width="9.1640625" style="6" bestFit="1" customWidth="1"/>
    <col min="4093" max="4093" width="3.6640625" style="6" customWidth="1"/>
    <col min="4094" max="4094" width="7.33203125" style="6" customWidth="1"/>
    <col min="4095" max="4095" width="19.1640625" style="6" customWidth="1"/>
    <col min="4096" max="4096" width="3.6640625" style="6" customWidth="1"/>
    <col min="4097" max="4097" width="2.6640625" style="6" customWidth="1"/>
    <col min="4098" max="4099" width="19.6640625" style="6" customWidth="1"/>
    <col min="4100" max="4101" width="19.58203125" style="6" customWidth="1"/>
    <col min="4102" max="4102" width="5" style="6" customWidth="1"/>
    <col min="4103" max="4346" width="8.6640625" style="6"/>
    <col min="4347" max="4347" width="3.6640625" style="6" customWidth="1"/>
    <col min="4348" max="4348" width="9.1640625" style="6" bestFit="1" customWidth="1"/>
    <col min="4349" max="4349" width="3.6640625" style="6" customWidth="1"/>
    <col min="4350" max="4350" width="7.33203125" style="6" customWidth="1"/>
    <col min="4351" max="4351" width="19.1640625" style="6" customWidth="1"/>
    <col min="4352" max="4352" width="3.6640625" style="6" customWidth="1"/>
    <col min="4353" max="4353" width="2.6640625" style="6" customWidth="1"/>
    <col min="4354" max="4355" width="19.6640625" style="6" customWidth="1"/>
    <col min="4356" max="4357" width="19.58203125" style="6" customWidth="1"/>
    <col min="4358" max="4358" width="5" style="6" customWidth="1"/>
    <col min="4359" max="4602" width="8.6640625" style="6"/>
    <col min="4603" max="4603" width="3.6640625" style="6" customWidth="1"/>
    <col min="4604" max="4604" width="9.1640625" style="6" bestFit="1" customWidth="1"/>
    <col min="4605" max="4605" width="3.6640625" style="6" customWidth="1"/>
    <col min="4606" max="4606" width="7.33203125" style="6" customWidth="1"/>
    <col min="4607" max="4607" width="19.1640625" style="6" customWidth="1"/>
    <col min="4608" max="4608" width="3.6640625" style="6" customWidth="1"/>
    <col min="4609" max="4609" width="2.6640625" style="6" customWidth="1"/>
    <col min="4610" max="4611" width="19.6640625" style="6" customWidth="1"/>
    <col min="4612" max="4613" width="19.58203125" style="6" customWidth="1"/>
    <col min="4614" max="4614" width="5" style="6" customWidth="1"/>
    <col min="4615" max="4858" width="8.6640625" style="6"/>
    <col min="4859" max="4859" width="3.6640625" style="6" customWidth="1"/>
    <col min="4860" max="4860" width="9.1640625" style="6" bestFit="1" customWidth="1"/>
    <col min="4861" max="4861" width="3.6640625" style="6" customWidth="1"/>
    <col min="4862" max="4862" width="7.33203125" style="6" customWidth="1"/>
    <col min="4863" max="4863" width="19.1640625" style="6" customWidth="1"/>
    <col min="4864" max="4864" width="3.6640625" style="6" customWidth="1"/>
    <col min="4865" max="4865" width="2.6640625" style="6" customWidth="1"/>
    <col min="4866" max="4867" width="19.6640625" style="6" customWidth="1"/>
    <col min="4868" max="4869" width="19.58203125" style="6" customWidth="1"/>
    <col min="4870" max="4870" width="5" style="6" customWidth="1"/>
    <col min="4871" max="5114" width="8.6640625" style="6"/>
    <col min="5115" max="5115" width="3.6640625" style="6" customWidth="1"/>
    <col min="5116" max="5116" width="9.1640625" style="6" bestFit="1" customWidth="1"/>
    <col min="5117" max="5117" width="3.6640625" style="6" customWidth="1"/>
    <col min="5118" max="5118" width="7.33203125" style="6" customWidth="1"/>
    <col min="5119" max="5119" width="19.1640625" style="6" customWidth="1"/>
    <col min="5120" max="5120" width="3.6640625" style="6" customWidth="1"/>
    <col min="5121" max="5121" width="2.6640625" style="6" customWidth="1"/>
    <col min="5122" max="5123" width="19.6640625" style="6" customWidth="1"/>
    <col min="5124" max="5125" width="19.58203125" style="6" customWidth="1"/>
    <col min="5126" max="5126" width="5" style="6" customWidth="1"/>
    <col min="5127" max="5370" width="8.6640625" style="6"/>
    <col min="5371" max="5371" width="3.6640625" style="6" customWidth="1"/>
    <col min="5372" max="5372" width="9.1640625" style="6" bestFit="1" customWidth="1"/>
    <col min="5373" max="5373" width="3.6640625" style="6" customWidth="1"/>
    <col min="5374" max="5374" width="7.33203125" style="6" customWidth="1"/>
    <col min="5375" max="5375" width="19.1640625" style="6" customWidth="1"/>
    <col min="5376" max="5376" width="3.6640625" style="6" customWidth="1"/>
    <col min="5377" max="5377" width="2.6640625" style="6" customWidth="1"/>
    <col min="5378" max="5379" width="19.6640625" style="6" customWidth="1"/>
    <col min="5380" max="5381" width="19.58203125" style="6" customWidth="1"/>
    <col min="5382" max="5382" width="5" style="6" customWidth="1"/>
    <col min="5383" max="5626" width="8.6640625" style="6"/>
    <col min="5627" max="5627" width="3.6640625" style="6" customWidth="1"/>
    <col min="5628" max="5628" width="9.1640625" style="6" bestFit="1" customWidth="1"/>
    <col min="5629" max="5629" width="3.6640625" style="6" customWidth="1"/>
    <col min="5630" max="5630" width="7.33203125" style="6" customWidth="1"/>
    <col min="5631" max="5631" width="19.1640625" style="6" customWidth="1"/>
    <col min="5632" max="5632" width="3.6640625" style="6" customWidth="1"/>
    <col min="5633" max="5633" width="2.6640625" style="6" customWidth="1"/>
    <col min="5634" max="5635" width="19.6640625" style="6" customWidth="1"/>
    <col min="5636" max="5637" width="19.58203125" style="6" customWidth="1"/>
    <col min="5638" max="5638" width="5" style="6" customWidth="1"/>
    <col min="5639" max="5882" width="8.6640625" style="6"/>
    <col min="5883" max="5883" width="3.6640625" style="6" customWidth="1"/>
    <col min="5884" max="5884" width="9.1640625" style="6" bestFit="1" customWidth="1"/>
    <col min="5885" max="5885" width="3.6640625" style="6" customWidth="1"/>
    <col min="5886" max="5886" width="7.33203125" style="6" customWidth="1"/>
    <col min="5887" max="5887" width="19.1640625" style="6" customWidth="1"/>
    <col min="5888" max="5888" width="3.6640625" style="6" customWidth="1"/>
    <col min="5889" max="5889" width="2.6640625" style="6" customWidth="1"/>
    <col min="5890" max="5891" width="19.6640625" style="6" customWidth="1"/>
    <col min="5892" max="5893" width="19.58203125" style="6" customWidth="1"/>
    <col min="5894" max="5894" width="5" style="6" customWidth="1"/>
    <col min="5895" max="6138" width="8.6640625" style="6"/>
    <col min="6139" max="6139" width="3.6640625" style="6" customWidth="1"/>
    <col min="6140" max="6140" width="9.1640625" style="6" bestFit="1" customWidth="1"/>
    <col min="6141" max="6141" width="3.6640625" style="6" customWidth="1"/>
    <col min="6142" max="6142" width="7.33203125" style="6" customWidth="1"/>
    <col min="6143" max="6143" width="19.1640625" style="6" customWidth="1"/>
    <col min="6144" max="6144" width="3.6640625" style="6" customWidth="1"/>
    <col min="6145" max="6145" width="2.6640625" style="6" customWidth="1"/>
    <col min="6146" max="6147" width="19.6640625" style="6" customWidth="1"/>
    <col min="6148" max="6149" width="19.58203125" style="6" customWidth="1"/>
    <col min="6150" max="6150" width="5" style="6" customWidth="1"/>
    <col min="6151" max="6394" width="8.6640625" style="6"/>
    <col min="6395" max="6395" width="3.6640625" style="6" customWidth="1"/>
    <col min="6396" max="6396" width="9.1640625" style="6" bestFit="1" customWidth="1"/>
    <col min="6397" max="6397" width="3.6640625" style="6" customWidth="1"/>
    <col min="6398" max="6398" width="7.33203125" style="6" customWidth="1"/>
    <col min="6399" max="6399" width="19.1640625" style="6" customWidth="1"/>
    <col min="6400" max="6400" width="3.6640625" style="6" customWidth="1"/>
    <col min="6401" max="6401" width="2.6640625" style="6" customWidth="1"/>
    <col min="6402" max="6403" width="19.6640625" style="6" customWidth="1"/>
    <col min="6404" max="6405" width="19.58203125" style="6" customWidth="1"/>
    <col min="6406" max="6406" width="5" style="6" customWidth="1"/>
    <col min="6407" max="6650" width="8.6640625" style="6"/>
    <col min="6651" max="6651" width="3.6640625" style="6" customWidth="1"/>
    <col min="6652" max="6652" width="9.1640625" style="6" bestFit="1" customWidth="1"/>
    <col min="6653" max="6653" width="3.6640625" style="6" customWidth="1"/>
    <col min="6654" max="6654" width="7.33203125" style="6" customWidth="1"/>
    <col min="6655" max="6655" width="19.1640625" style="6" customWidth="1"/>
    <col min="6656" max="6656" width="3.6640625" style="6" customWidth="1"/>
    <col min="6657" max="6657" width="2.6640625" style="6" customWidth="1"/>
    <col min="6658" max="6659" width="19.6640625" style="6" customWidth="1"/>
    <col min="6660" max="6661" width="19.58203125" style="6" customWidth="1"/>
    <col min="6662" max="6662" width="5" style="6" customWidth="1"/>
    <col min="6663" max="6906" width="8.6640625" style="6"/>
    <col min="6907" max="6907" width="3.6640625" style="6" customWidth="1"/>
    <col min="6908" max="6908" width="9.1640625" style="6" bestFit="1" customWidth="1"/>
    <col min="6909" max="6909" width="3.6640625" style="6" customWidth="1"/>
    <col min="6910" max="6910" width="7.33203125" style="6" customWidth="1"/>
    <col min="6911" max="6911" width="19.1640625" style="6" customWidth="1"/>
    <col min="6912" max="6912" width="3.6640625" style="6" customWidth="1"/>
    <col min="6913" max="6913" width="2.6640625" style="6" customWidth="1"/>
    <col min="6914" max="6915" width="19.6640625" style="6" customWidth="1"/>
    <col min="6916" max="6917" width="19.58203125" style="6" customWidth="1"/>
    <col min="6918" max="6918" width="5" style="6" customWidth="1"/>
    <col min="6919" max="7162" width="8.6640625" style="6"/>
    <col min="7163" max="7163" width="3.6640625" style="6" customWidth="1"/>
    <col min="7164" max="7164" width="9.1640625" style="6" bestFit="1" customWidth="1"/>
    <col min="7165" max="7165" width="3.6640625" style="6" customWidth="1"/>
    <col min="7166" max="7166" width="7.33203125" style="6" customWidth="1"/>
    <col min="7167" max="7167" width="19.1640625" style="6" customWidth="1"/>
    <col min="7168" max="7168" width="3.6640625" style="6" customWidth="1"/>
    <col min="7169" max="7169" width="2.6640625" style="6" customWidth="1"/>
    <col min="7170" max="7171" width="19.6640625" style="6" customWidth="1"/>
    <col min="7172" max="7173" width="19.58203125" style="6" customWidth="1"/>
    <col min="7174" max="7174" width="5" style="6" customWidth="1"/>
    <col min="7175" max="7418" width="8.6640625" style="6"/>
    <col min="7419" max="7419" width="3.6640625" style="6" customWidth="1"/>
    <col min="7420" max="7420" width="9.1640625" style="6" bestFit="1" customWidth="1"/>
    <col min="7421" max="7421" width="3.6640625" style="6" customWidth="1"/>
    <col min="7422" max="7422" width="7.33203125" style="6" customWidth="1"/>
    <col min="7423" max="7423" width="19.1640625" style="6" customWidth="1"/>
    <col min="7424" max="7424" width="3.6640625" style="6" customWidth="1"/>
    <col min="7425" max="7425" width="2.6640625" style="6" customWidth="1"/>
    <col min="7426" max="7427" width="19.6640625" style="6" customWidth="1"/>
    <col min="7428" max="7429" width="19.58203125" style="6" customWidth="1"/>
    <col min="7430" max="7430" width="5" style="6" customWidth="1"/>
    <col min="7431" max="7674" width="8.6640625" style="6"/>
    <col min="7675" max="7675" width="3.6640625" style="6" customWidth="1"/>
    <col min="7676" max="7676" width="9.1640625" style="6" bestFit="1" customWidth="1"/>
    <col min="7677" max="7677" width="3.6640625" style="6" customWidth="1"/>
    <col min="7678" max="7678" width="7.33203125" style="6" customWidth="1"/>
    <col min="7679" max="7679" width="19.1640625" style="6" customWidth="1"/>
    <col min="7680" max="7680" width="3.6640625" style="6" customWidth="1"/>
    <col min="7681" max="7681" width="2.6640625" style="6" customWidth="1"/>
    <col min="7682" max="7683" width="19.6640625" style="6" customWidth="1"/>
    <col min="7684" max="7685" width="19.58203125" style="6" customWidth="1"/>
    <col min="7686" max="7686" width="5" style="6" customWidth="1"/>
    <col min="7687" max="7930" width="8.6640625" style="6"/>
    <col min="7931" max="7931" width="3.6640625" style="6" customWidth="1"/>
    <col min="7932" max="7932" width="9.1640625" style="6" bestFit="1" customWidth="1"/>
    <col min="7933" max="7933" width="3.6640625" style="6" customWidth="1"/>
    <col min="7934" max="7934" width="7.33203125" style="6" customWidth="1"/>
    <col min="7935" max="7935" width="19.1640625" style="6" customWidth="1"/>
    <col min="7936" max="7936" width="3.6640625" style="6" customWidth="1"/>
    <col min="7937" max="7937" width="2.6640625" style="6" customWidth="1"/>
    <col min="7938" max="7939" width="19.6640625" style="6" customWidth="1"/>
    <col min="7940" max="7941" width="19.58203125" style="6" customWidth="1"/>
    <col min="7942" max="7942" width="5" style="6" customWidth="1"/>
    <col min="7943" max="8186" width="8.6640625" style="6"/>
    <col min="8187" max="8187" width="3.6640625" style="6" customWidth="1"/>
    <col min="8188" max="8188" width="9.1640625" style="6" bestFit="1" customWidth="1"/>
    <col min="8189" max="8189" width="3.6640625" style="6" customWidth="1"/>
    <col min="8190" max="8190" width="7.33203125" style="6" customWidth="1"/>
    <col min="8191" max="8191" width="19.1640625" style="6" customWidth="1"/>
    <col min="8192" max="8192" width="3.6640625" style="6" customWidth="1"/>
    <col min="8193" max="8193" width="2.6640625" style="6" customWidth="1"/>
    <col min="8194" max="8195" width="19.6640625" style="6" customWidth="1"/>
    <col min="8196" max="8197" width="19.58203125" style="6" customWidth="1"/>
    <col min="8198" max="8198" width="5" style="6" customWidth="1"/>
    <col min="8199" max="8442" width="8.6640625" style="6"/>
    <col min="8443" max="8443" width="3.6640625" style="6" customWidth="1"/>
    <col min="8444" max="8444" width="9.1640625" style="6" bestFit="1" customWidth="1"/>
    <col min="8445" max="8445" width="3.6640625" style="6" customWidth="1"/>
    <col min="8446" max="8446" width="7.33203125" style="6" customWidth="1"/>
    <col min="8447" max="8447" width="19.1640625" style="6" customWidth="1"/>
    <col min="8448" max="8448" width="3.6640625" style="6" customWidth="1"/>
    <col min="8449" max="8449" width="2.6640625" style="6" customWidth="1"/>
    <col min="8450" max="8451" width="19.6640625" style="6" customWidth="1"/>
    <col min="8452" max="8453" width="19.58203125" style="6" customWidth="1"/>
    <col min="8454" max="8454" width="5" style="6" customWidth="1"/>
    <col min="8455" max="8698" width="8.6640625" style="6"/>
    <col min="8699" max="8699" width="3.6640625" style="6" customWidth="1"/>
    <col min="8700" max="8700" width="9.1640625" style="6" bestFit="1" customWidth="1"/>
    <col min="8701" max="8701" width="3.6640625" style="6" customWidth="1"/>
    <col min="8702" max="8702" width="7.33203125" style="6" customWidth="1"/>
    <col min="8703" max="8703" width="19.1640625" style="6" customWidth="1"/>
    <col min="8704" max="8704" width="3.6640625" style="6" customWidth="1"/>
    <col min="8705" max="8705" width="2.6640625" style="6" customWidth="1"/>
    <col min="8706" max="8707" width="19.6640625" style="6" customWidth="1"/>
    <col min="8708" max="8709" width="19.58203125" style="6" customWidth="1"/>
    <col min="8710" max="8710" width="5" style="6" customWidth="1"/>
    <col min="8711" max="8954" width="8.6640625" style="6"/>
    <col min="8955" max="8955" width="3.6640625" style="6" customWidth="1"/>
    <col min="8956" max="8956" width="9.1640625" style="6" bestFit="1" customWidth="1"/>
    <col min="8957" max="8957" width="3.6640625" style="6" customWidth="1"/>
    <col min="8958" max="8958" width="7.33203125" style="6" customWidth="1"/>
    <col min="8959" max="8959" width="19.1640625" style="6" customWidth="1"/>
    <col min="8960" max="8960" width="3.6640625" style="6" customWidth="1"/>
    <col min="8961" max="8961" width="2.6640625" style="6" customWidth="1"/>
    <col min="8962" max="8963" width="19.6640625" style="6" customWidth="1"/>
    <col min="8964" max="8965" width="19.58203125" style="6" customWidth="1"/>
    <col min="8966" max="8966" width="5" style="6" customWidth="1"/>
    <col min="8967" max="9210" width="8.6640625" style="6"/>
    <col min="9211" max="9211" width="3.6640625" style="6" customWidth="1"/>
    <col min="9212" max="9212" width="9.1640625" style="6" bestFit="1" customWidth="1"/>
    <col min="9213" max="9213" width="3.6640625" style="6" customWidth="1"/>
    <col min="9214" max="9214" width="7.33203125" style="6" customWidth="1"/>
    <col min="9215" max="9215" width="19.1640625" style="6" customWidth="1"/>
    <col min="9216" max="9216" width="3.6640625" style="6" customWidth="1"/>
    <col min="9217" max="9217" width="2.6640625" style="6" customWidth="1"/>
    <col min="9218" max="9219" width="19.6640625" style="6" customWidth="1"/>
    <col min="9220" max="9221" width="19.58203125" style="6" customWidth="1"/>
    <col min="9222" max="9222" width="5" style="6" customWidth="1"/>
    <col min="9223" max="9466" width="8.6640625" style="6"/>
    <col min="9467" max="9467" width="3.6640625" style="6" customWidth="1"/>
    <col min="9468" max="9468" width="9.1640625" style="6" bestFit="1" customWidth="1"/>
    <col min="9469" max="9469" width="3.6640625" style="6" customWidth="1"/>
    <col min="9470" max="9470" width="7.33203125" style="6" customWidth="1"/>
    <col min="9471" max="9471" width="19.1640625" style="6" customWidth="1"/>
    <col min="9472" max="9472" width="3.6640625" style="6" customWidth="1"/>
    <col min="9473" max="9473" width="2.6640625" style="6" customWidth="1"/>
    <col min="9474" max="9475" width="19.6640625" style="6" customWidth="1"/>
    <col min="9476" max="9477" width="19.58203125" style="6" customWidth="1"/>
    <col min="9478" max="9478" width="5" style="6" customWidth="1"/>
    <col min="9479" max="9722" width="8.6640625" style="6"/>
    <col min="9723" max="9723" width="3.6640625" style="6" customWidth="1"/>
    <col min="9724" max="9724" width="9.1640625" style="6" bestFit="1" customWidth="1"/>
    <col min="9725" max="9725" width="3.6640625" style="6" customWidth="1"/>
    <col min="9726" max="9726" width="7.33203125" style="6" customWidth="1"/>
    <col min="9727" max="9727" width="19.1640625" style="6" customWidth="1"/>
    <col min="9728" max="9728" width="3.6640625" style="6" customWidth="1"/>
    <col min="9729" max="9729" width="2.6640625" style="6" customWidth="1"/>
    <col min="9730" max="9731" width="19.6640625" style="6" customWidth="1"/>
    <col min="9732" max="9733" width="19.58203125" style="6" customWidth="1"/>
    <col min="9734" max="9734" width="5" style="6" customWidth="1"/>
    <col min="9735" max="9978" width="8.6640625" style="6"/>
    <col min="9979" max="9979" width="3.6640625" style="6" customWidth="1"/>
    <col min="9980" max="9980" width="9.1640625" style="6" bestFit="1" customWidth="1"/>
    <col min="9981" max="9981" width="3.6640625" style="6" customWidth="1"/>
    <col min="9982" max="9982" width="7.33203125" style="6" customWidth="1"/>
    <col min="9983" max="9983" width="19.1640625" style="6" customWidth="1"/>
    <col min="9984" max="9984" width="3.6640625" style="6" customWidth="1"/>
    <col min="9985" max="9985" width="2.6640625" style="6" customWidth="1"/>
    <col min="9986" max="9987" width="19.6640625" style="6" customWidth="1"/>
    <col min="9988" max="9989" width="19.58203125" style="6" customWidth="1"/>
    <col min="9990" max="9990" width="5" style="6" customWidth="1"/>
    <col min="9991" max="10234" width="8.6640625" style="6"/>
    <col min="10235" max="10235" width="3.6640625" style="6" customWidth="1"/>
    <col min="10236" max="10236" width="9.1640625" style="6" bestFit="1" customWidth="1"/>
    <col min="10237" max="10237" width="3.6640625" style="6" customWidth="1"/>
    <col min="10238" max="10238" width="7.33203125" style="6" customWidth="1"/>
    <col min="10239" max="10239" width="19.1640625" style="6" customWidth="1"/>
    <col min="10240" max="10240" width="3.6640625" style="6" customWidth="1"/>
    <col min="10241" max="10241" width="2.6640625" style="6" customWidth="1"/>
    <col min="10242" max="10243" width="19.6640625" style="6" customWidth="1"/>
    <col min="10244" max="10245" width="19.58203125" style="6" customWidth="1"/>
    <col min="10246" max="10246" width="5" style="6" customWidth="1"/>
    <col min="10247" max="10490" width="8.6640625" style="6"/>
    <col min="10491" max="10491" width="3.6640625" style="6" customWidth="1"/>
    <col min="10492" max="10492" width="9.1640625" style="6" bestFit="1" customWidth="1"/>
    <col min="10493" max="10493" width="3.6640625" style="6" customWidth="1"/>
    <col min="10494" max="10494" width="7.33203125" style="6" customWidth="1"/>
    <col min="10495" max="10495" width="19.1640625" style="6" customWidth="1"/>
    <col min="10496" max="10496" width="3.6640625" style="6" customWidth="1"/>
    <col min="10497" max="10497" width="2.6640625" style="6" customWidth="1"/>
    <col min="10498" max="10499" width="19.6640625" style="6" customWidth="1"/>
    <col min="10500" max="10501" width="19.58203125" style="6" customWidth="1"/>
    <col min="10502" max="10502" width="5" style="6" customWidth="1"/>
    <col min="10503" max="10746" width="8.6640625" style="6"/>
    <col min="10747" max="10747" width="3.6640625" style="6" customWidth="1"/>
    <col min="10748" max="10748" width="9.1640625" style="6" bestFit="1" customWidth="1"/>
    <col min="10749" max="10749" width="3.6640625" style="6" customWidth="1"/>
    <col min="10750" max="10750" width="7.33203125" style="6" customWidth="1"/>
    <col min="10751" max="10751" width="19.1640625" style="6" customWidth="1"/>
    <col min="10752" max="10752" width="3.6640625" style="6" customWidth="1"/>
    <col min="10753" max="10753" width="2.6640625" style="6" customWidth="1"/>
    <col min="10754" max="10755" width="19.6640625" style="6" customWidth="1"/>
    <col min="10756" max="10757" width="19.58203125" style="6" customWidth="1"/>
    <col min="10758" max="10758" width="5" style="6" customWidth="1"/>
    <col min="10759" max="11002" width="8.6640625" style="6"/>
    <col min="11003" max="11003" width="3.6640625" style="6" customWidth="1"/>
    <col min="11004" max="11004" width="9.1640625" style="6" bestFit="1" customWidth="1"/>
    <col min="11005" max="11005" width="3.6640625" style="6" customWidth="1"/>
    <col min="11006" max="11006" width="7.33203125" style="6" customWidth="1"/>
    <col min="11007" max="11007" width="19.1640625" style="6" customWidth="1"/>
    <col min="11008" max="11008" width="3.6640625" style="6" customWidth="1"/>
    <col min="11009" max="11009" width="2.6640625" style="6" customWidth="1"/>
    <col min="11010" max="11011" width="19.6640625" style="6" customWidth="1"/>
    <col min="11012" max="11013" width="19.58203125" style="6" customWidth="1"/>
    <col min="11014" max="11014" width="5" style="6" customWidth="1"/>
    <col min="11015" max="11258" width="8.6640625" style="6"/>
    <col min="11259" max="11259" width="3.6640625" style="6" customWidth="1"/>
    <col min="11260" max="11260" width="9.1640625" style="6" bestFit="1" customWidth="1"/>
    <col min="11261" max="11261" width="3.6640625" style="6" customWidth="1"/>
    <col min="11262" max="11262" width="7.33203125" style="6" customWidth="1"/>
    <col min="11263" max="11263" width="19.1640625" style="6" customWidth="1"/>
    <col min="11264" max="11264" width="3.6640625" style="6" customWidth="1"/>
    <col min="11265" max="11265" width="2.6640625" style="6" customWidth="1"/>
    <col min="11266" max="11267" width="19.6640625" style="6" customWidth="1"/>
    <col min="11268" max="11269" width="19.58203125" style="6" customWidth="1"/>
    <col min="11270" max="11270" width="5" style="6" customWidth="1"/>
    <col min="11271" max="11514" width="8.6640625" style="6"/>
    <col min="11515" max="11515" width="3.6640625" style="6" customWidth="1"/>
    <col min="11516" max="11516" width="9.1640625" style="6" bestFit="1" customWidth="1"/>
    <col min="11517" max="11517" width="3.6640625" style="6" customWidth="1"/>
    <col min="11518" max="11518" width="7.33203125" style="6" customWidth="1"/>
    <col min="11519" max="11519" width="19.1640625" style="6" customWidth="1"/>
    <col min="11520" max="11520" width="3.6640625" style="6" customWidth="1"/>
    <col min="11521" max="11521" width="2.6640625" style="6" customWidth="1"/>
    <col min="11522" max="11523" width="19.6640625" style="6" customWidth="1"/>
    <col min="11524" max="11525" width="19.58203125" style="6" customWidth="1"/>
    <col min="11526" max="11526" width="5" style="6" customWidth="1"/>
    <col min="11527" max="11770" width="8.6640625" style="6"/>
    <col min="11771" max="11771" width="3.6640625" style="6" customWidth="1"/>
    <col min="11772" max="11772" width="9.1640625" style="6" bestFit="1" customWidth="1"/>
    <col min="11773" max="11773" width="3.6640625" style="6" customWidth="1"/>
    <col min="11774" max="11774" width="7.33203125" style="6" customWidth="1"/>
    <col min="11775" max="11775" width="19.1640625" style="6" customWidth="1"/>
    <col min="11776" max="11776" width="3.6640625" style="6" customWidth="1"/>
    <col min="11777" max="11777" width="2.6640625" style="6" customWidth="1"/>
    <col min="11778" max="11779" width="19.6640625" style="6" customWidth="1"/>
    <col min="11780" max="11781" width="19.58203125" style="6" customWidth="1"/>
    <col min="11782" max="11782" width="5" style="6" customWidth="1"/>
    <col min="11783" max="12026" width="8.6640625" style="6"/>
    <col min="12027" max="12027" width="3.6640625" style="6" customWidth="1"/>
    <col min="12028" max="12028" width="9.1640625" style="6" bestFit="1" customWidth="1"/>
    <col min="12029" max="12029" width="3.6640625" style="6" customWidth="1"/>
    <col min="12030" max="12030" width="7.33203125" style="6" customWidth="1"/>
    <col min="12031" max="12031" width="19.1640625" style="6" customWidth="1"/>
    <col min="12032" max="12032" width="3.6640625" style="6" customWidth="1"/>
    <col min="12033" max="12033" width="2.6640625" style="6" customWidth="1"/>
    <col min="12034" max="12035" width="19.6640625" style="6" customWidth="1"/>
    <col min="12036" max="12037" width="19.58203125" style="6" customWidth="1"/>
    <col min="12038" max="12038" width="5" style="6" customWidth="1"/>
    <col min="12039" max="12282" width="8.6640625" style="6"/>
    <col min="12283" max="12283" width="3.6640625" style="6" customWidth="1"/>
    <col min="12284" max="12284" width="9.1640625" style="6" bestFit="1" customWidth="1"/>
    <col min="12285" max="12285" width="3.6640625" style="6" customWidth="1"/>
    <col min="12286" max="12286" width="7.33203125" style="6" customWidth="1"/>
    <col min="12287" max="12287" width="19.1640625" style="6" customWidth="1"/>
    <col min="12288" max="12288" width="3.6640625" style="6" customWidth="1"/>
    <col min="12289" max="12289" width="2.6640625" style="6" customWidth="1"/>
    <col min="12290" max="12291" width="19.6640625" style="6" customWidth="1"/>
    <col min="12292" max="12293" width="19.58203125" style="6" customWidth="1"/>
    <col min="12294" max="12294" width="5" style="6" customWidth="1"/>
    <col min="12295" max="12538" width="8.6640625" style="6"/>
    <col min="12539" max="12539" width="3.6640625" style="6" customWidth="1"/>
    <col min="12540" max="12540" width="9.1640625" style="6" bestFit="1" customWidth="1"/>
    <col min="12541" max="12541" width="3.6640625" style="6" customWidth="1"/>
    <col min="12542" max="12542" width="7.33203125" style="6" customWidth="1"/>
    <col min="12543" max="12543" width="19.1640625" style="6" customWidth="1"/>
    <col min="12544" max="12544" width="3.6640625" style="6" customWidth="1"/>
    <col min="12545" max="12545" width="2.6640625" style="6" customWidth="1"/>
    <col min="12546" max="12547" width="19.6640625" style="6" customWidth="1"/>
    <col min="12548" max="12549" width="19.58203125" style="6" customWidth="1"/>
    <col min="12550" max="12550" width="5" style="6" customWidth="1"/>
    <col min="12551" max="12794" width="8.6640625" style="6"/>
    <col min="12795" max="12795" width="3.6640625" style="6" customWidth="1"/>
    <col min="12796" max="12796" width="9.1640625" style="6" bestFit="1" customWidth="1"/>
    <col min="12797" max="12797" width="3.6640625" style="6" customWidth="1"/>
    <col min="12798" max="12798" width="7.33203125" style="6" customWidth="1"/>
    <col min="12799" max="12799" width="19.1640625" style="6" customWidth="1"/>
    <col min="12800" max="12800" width="3.6640625" style="6" customWidth="1"/>
    <col min="12801" max="12801" width="2.6640625" style="6" customWidth="1"/>
    <col min="12802" max="12803" width="19.6640625" style="6" customWidth="1"/>
    <col min="12804" max="12805" width="19.58203125" style="6" customWidth="1"/>
    <col min="12806" max="12806" width="5" style="6" customWidth="1"/>
    <col min="12807" max="13050" width="8.6640625" style="6"/>
    <col min="13051" max="13051" width="3.6640625" style="6" customWidth="1"/>
    <col min="13052" max="13052" width="9.1640625" style="6" bestFit="1" customWidth="1"/>
    <col min="13053" max="13053" width="3.6640625" style="6" customWidth="1"/>
    <col min="13054" max="13054" width="7.33203125" style="6" customWidth="1"/>
    <col min="13055" max="13055" width="19.1640625" style="6" customWidth="1"/>
    <col min="13056" max="13056" width="3.6640625" style="6" customWidth="1"/>
    <col min="13057" max="13057" width="2.6640625" style="6" customWidth="1"/>
    <col min="13058" max="13059" width="19.6640625" style="6" customWidth="1"/>
    <col min="13060" max="13061" width="19.58203125" style="6" customWidth="1"/>
    <col min="13062" max="13062" width="5" style="6" customWidth="1"/>
    <col min="13063" max="13306" width="8.6640625" style="6"/>
    <col min="13307" max="13307" width="3.6640625" style="6" customWidth="1"/>
    <col min="13308" max="13308" width="9.1640625" style="6" bestFit="1" customWidth="1"/>
    <col min="13309" max="13309" width="3.6640625" style="6" customWidth="1"/>
    <col min="13310" max="13310" width="7.33203125" style="6" customWidth="1"/>
    <col min="13311" max="13311" width="19.1640625" style="6" customWidth="1"/>
    <col min="13312" max="13312" width="3.6640625" style="6" customWidth="1"/>
    <col min="13313" max="13313" width="2.6640625" style="6" customWidth="1"/>
    <col min="13314" max="13315" width="19.6640625" style="6" customWidth="1"/>
    <col min="13316" max="13317" width="19.58203125" style="6" customWidth="1"/>
    <col min="13318" max="13318" width="5" style="6" customWidth="1"/>
    <col min="13319" max="13562" width="8.6640625" style="6"/>
    <col min="13563" max="13563" width="3.6640625" style="6" customWidth="1"/>
    <col min="13564" max="13564" width="9.1640625" style="6" bestFit="1" customWidth="1"/>
    <col min="13565" max="13565" width="3.6640625" style="6" customWidth="1"/>
    <col min="13566" max="13566" width="7.33203125" style="6" customWidth="1"/>
    <col min="13567" max="13567" width="19.1640625" style="6" customWidth="1"/>
    <col min="13568" max="13568" width="3.6640625" style="6" customWidth="1"/>
    <col min="13569" max="13569" width="2.6640625" style="6" customWidth="1"/>
    <col min="13570" max="13571" width="19.6640625" style="6" customWidth="1"/>
    <col min="13572" max="13573" width="19.58203125" style="6" customWidth="1"/>
    <col min="13574" max="13574" width="5" style="6" customWidth="1"/>
    <col min="13575" max="13818" width="8.6640625" style="6"/>
    <col min="13819" max="13819" width="3.6640625" style="6" customWidth="1"/>
    <col min="13820" max="13820" width="9.1640625" style="6" bestFit="1" customWidth="1"/>
    <col min="13821" max="13821" width="3.6640625" style="6" customWidth="1"/>
    <col min="13822" max="13822" width="7.33203125" style="6" customWidth="1"/>
    <col min="13823" max="13823" width="19.1640625" style="6" customWidth="1"/>
    <col min="13824" max="13824" width="3.6640625" style="6" customWidth="1"/>
    <col min="13825" max="13825" width="2.6640625" style="6" customWidth="1"/>
    <col min="13826" max="13827" width="19.6640625" style="6" customWidth="1"/>
    <col min="13828" max="13829" width="19.58203125" style="6" customWidth="1"/>
    <col min="13830" max="13830" width="5" style="6" customWidth="1"/>
    <col min="13831" max="14074" width="8.6640625" style="6"/>
    <col min="14075" max="14075" width="3.6640625" style="6" customWidth="1"/>
    <col min="14076" max="14076" width="9.1640625" style="6" bestFit="1" customWidth="1"/>
    <col min="14077" max="14077" width="3.6640625" style="6" customWidth="1"/>
    <col min="14078" max="14078" width="7.33203125" style="6" customWidth="1"/>
    <col min="14079" max="14079" width="19.1640625" style="6" customWidth="1"/>
    <col min="14080" max="14080" width="3.6640625" style="6" customWidth="1"/>
    <col min="14081" max="14081" width="2.6640625" style="6" customWidth="1"/>
    <col min="14082" max="14083" width="19.6640625" style="6" customWidth="1"/>
    <col min="14084" max="14085" width="19.58203125" style="6" customWidth="1"/>
    <col min="14086" max="14086" width="5" style="6" customWidth="1"/>
    <col min="14087" max="14330" width="8.6640625" style="6"/>
    <col min="14331" max="14331" width="3.6640625" style="6" customWidth="1"/>
    <col min="14332" max="14332" width="9.1640625" style="6" bestFit="1" customWidth="1"/>
    <col min="14333" max="14333" width="3.6640625" style="6" customWidth="1"/>
    <col min="14334" max="14334" width="7.33203125" style="6" customWidth="1"/>
    <col min="14335" max="14335" width="19.1640625" style="6" customWidth="1"/>
    <col min="14336" max="14336" width="3.6640625" style="6" customWidth="1"/>
    <col min="14337" max="14337" width="2.6640625" style="6" customWidth="1"/>
    <col min="14338" max="14339" width="19.6640625" style="6" customWidth="1"/>
    <col min="14340" max="14341" width="19.58203125" style="6" customWidth="1"/>
    <col min="14342" max="14342" width="5" style="6" customWidth="1"/>
    <col min="14343" max="14586" width="8.6640625" style="6"/>
    <col min="14587" max="14587" width="3.6640625" style="6" customWidth="1"/>
    <col min="14588" max="14588" width="9.1640625" style="6" bestFit="1" customWidth="1"/>
    <col min="14589" max="14589" width="3.6640625" style="6" customWidth="1"/>
    <col min="14590" max="14590" width="7.33203125" style="6" customWidth="1"/>
    <col min="14591" max="14591" width="19.1640625" style="6" customWidth="1"/>
    <col min="14592" max="14592" width="3.6640625" style="6" customWidth="1"/>
    <col min="14593" max="14593" width="2.6640625" style="6" customWidth="1"/>
    <col min="14594" max="14595" width="19.6640625" style="6" customWidth="1"/>
    <col min="14596" max="14597" width="19.58203125" style="6" customWidth="1"/>
    <col min="14598" max="14598" width="5" style="6" customWidth="1"/>
    <col min="14599" max="14842" width="8.6640625" style="6"/>
    <col min="14843" max="14843" width="3.6640625" style="6" customWidth="1"/>
    <col min="14844" max="14844" width="9.1640625" style="6" bestFit="1" customWidth="1"/>
    <col min="14845" max="14845" width="3.6640625" style="6" customWidth="1"/>
    <col min="14846" max="14846" width="7.33203125" style="6" customWidth="1"/>
    <col min="14847" max="14847" width="19.1640625" style="6" customWidth="1"/>
    <col min="14848" max="14848" width="3.6640625" style="6" customWidth="1"/>
    <col min="14849" max="14849" width="2.6640625" style="6" customWidth="1"/>
    <col min="14850" max="14851" width="19.6640625" style="6" customWidth="1"/>
    <col min="14852" max="14853" width="19.58203125" style="6" customWidth="1"/>
    <col min="14854" max="14854" width="5" style="6" customWidth="1"/>
    <col min="14855" max="15098" width="8.6640625" style="6"/>
    <col min="15099" max="15099" width="3.6640625" style="6" customWidth="1"/>
    <col min="15100" max="15100" width="9.1640625" style="6" bestFit="1" customWidth="1"/>
    <col min="15101" max="15101" width="3.6640625" style="6" customWidth="1"/>
    <col min="15102" max="15102" width="7.33203125" style="6" customWidth="1"/>
    <col min="15103" max="15103" width="19.1640625" style="6" customWidth="1"/>
    <col min="15104" max="15104" width="3.6640625" style="6" customWidth="1"/>
    <col min="15105" max="15105" width="2.6640625" style="6" customWidth="1"/>
    <col min="15106" max="15107" width="19.6640625" style="6" customWidth="1"/>
    <col min="15108" max="15109" width="19.58203125" style="6" customWidth="1"/>
    <col min="15110" max="15110" width="5" style="6" customWidth="1"/>
    <col min="15111" max="15354" width="8.6640625" style="6"/>
    <col min="15355" max="15355" width="3.6640625" style="6" customWidth="1"/>
    <col min="15356" max="15356" width="9.1640625" style="6" bestFit="1" customWidth="1"/>
    <col min="15357" max="15357" width="3.6640625" style="6" customWidth="1"/>
    <col min="15358" max="15358" width="7.33203125" style="6" customWidth="1"/>
    <col min="15359" max="15359" width="19.1640625" style="6" customWidth="1"/>
    <col min="15360" max="15360" width="3.6640625" style="6" customWidth="1"/>
    <col min="15361" max="15361" width="2.6640625" style="6" customWidth="1"/>
    <col min="15362" max="15363" width="19.6640625" style="6" customWidth="1"/>
    <col min="15364" max="15365" width="19.58203125" style="6" customWidth="1"/>
    <col min="15366" max="15366" width="5" style="6" customWidth="1"/>
    <col min="15367" max="15610" width="8.6640625" style="6"/>
    <col min="15611" max="15611" width="3.6640625" style="6" customWidth="1"/>
    <col min="15612" max="15612" width="9.1640625" style="6" bestFit="1" customWidth="1"/>
    <col min="15613" max="15613" width="3.6640625" style="6" customWidth="1"/>
    <col min="15614" max="15614" width="7.33203125" style="6" customWidth="1"/>
    <col min="15615" max="15615" width="19.1640625" style="6" customWidth="1"/>
    <col min="15616" max="15616" width="3.6640625" style="6" customWidth="1"/>
    <col min="15617" max="15617" width="2.6640625" style="6" customWidth="1"/>
    <col min="15618" max="15619" width="19.6640625" style="6" customWidth="1"/>
    <col min="15620" max="15621" width="19.58203125" style="6" customWidth="1"/>
    <col min="15622" max="15622" width="5" style="6" customWidth="1"/>
    <col min="15623" max="15866" width="8.6640625" style="6"/>
    <col min="15867" max="15867" width="3.6640625" style="6" customWidth="1"/>
    <col min="15868" max="15868" width="9.1640625" style="6" bestFit="1" customWidth="1"/>
    <col min="15869" max="15869" width="3.6640625" style="6" customWidth="1"/>
    <col min="15870" max="15870" width="7.33203125" style="6" customWidth="1"/>
    <col min="15871" max="15871" width="19.1640625" style="6" customWidth="1"/>
    <col min="15872" max="15872" width="3.6640625" style="6" customWidth="1"/>
    <col min="15873" max="15873" width="2.6640625" style="6" customWidth="1"/>
    <col min="15874" max="15875" width="19.6640625" style="6" customWidth="1"/>
    <col min="15876" max="15877" width="19.58203125" style="6" customWidth="1"/>
    <col min="15878" max="15878" width="5" style="6" customWidth="1"/>
    <col min="15879" max="16122" width="8.6640625" style="6"/>
    <col min="16123" max="16123" width="3.6640625" style="6" customWidth="1"/>
    <col min="16124" max="16124" width="9.1640625" style="6" bestFit="1" customWidth="1"/>
    <col min="16125" max="16125" width="3.6640625" style="6" customWidth="1"/>
    <col min="16126" max="16126" width="7.33203125" style="6" customWidth="1"/>
    <col min="16127" max="16127" width="19.1640625" style="6" customWidth="1"/>
    <col min="16128" max="16128" width="3.6640625" style="6" customWidth="1"/>
    <col min="16129" max="16129" width="2.6640625" style="6" customWidth="1"/>
    <col min="16130" max="16131" width="19.6640625" style="6" customWidth="1"/>
    <col min="16132" max="16133" width="19.58203125" style="6" customWidth="1"/>
    <col min="16134" max="16134" width="5" style="6" customWidth="1"/>
    <col min="16135" max="16384" width="8.6640625" style="6"/>
  </cols>
  <sheetData>
    <row r="1" spans="1:19" ht="25.4" customHeight="1" x14ac:dyDescent="0.55000000000000004">
      <c r="J1" s="538"/>
      <c r="K1" s="538"/>
      <c r="R1" s="538" t="s">
        <v>42</v>
      </c>
      <c r="S1" s="538"/>
    </row>
    <row r="2" spans="1:19" ht="10.5" customHeight="1" x14ac:dyDescent="0.55000000000000004"/>
    <row r="3" spans="1:19" s="8" customFormat="1" ht="22.5" x14ac:dyDescent="0.55000000000000004">
      <c r="A3" s="580" t="s">
        <v>177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</row>
    <row r="4" spans="1:19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55000000000000004">
      <c r="A5" s="516"/>
      <c r="B5" s="518" t="s">
        <v>78</v>
      </c>
      <c r="C5" s="519"/>
      <c r="D5" s="522" t="s">
        <v>79</v>
      </c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1"/>
    </row>
    <row r="6" spans="1:19" ht="27" customHeight="1" thickBot="1" x14ac:dyDescent="0.6">
      <c r="A6" s="517"/>
      <c r="B6" s="578"/>
      <c r="C6" s="579"/>
      <c r="D6" s="324" t="s">
        <v>80</v>
      </c>
      <c r="E6" s="325" t="s">
        <v>81</v>
      </c>
      <c r="F6" s="323"/>
      <c r="G6" s="578" t="s">
        <v>82</v>
      </c>
      <c r="H6" s="581"/>
      <c r="I6" s="581"/>
      <c r="J6" s="581"/>
      <c r="K6" s="581"/>
      <c r="L6" s="326" t="s">
        <v>80</v>
      </c>
      <c r="M6" s="327" t="s">
        <v>81</v>
      </c>
      <c r="N6" s="328"/>
      <c r="O6" s="582" t="s">
        <v>111</v>
      </c>
      <c r="P6" s="583"/>
      <c r="Q6" s="583"/>
      <c r="R6" s="583"/>
      <c r="S6" s="584"/>
    </row>
    <row r="7" spans="1:19" ht="15.75" customHeight="1" thickTop="1" x14ac:dyDescent="0.55000000000000004">
      <c r="A7" s="131"/>
      <c r="B7" s="329"/>
      <c r="C7" s="330"/>
      <c r="D7" s="331"/>
      <c r="E7" s="332"/>
      <c r="F7" s="333"/>
      <c r="G7" s="332"/>
      <c r="H7" s="332"/>
      <c r="I7" s="332"/>
      <c r="J7" s="332"/>
      <c r="K7" s="332"/>
      <c r="L7" s="301"/>
      <c r="M7" s="301"/>
      <c r="N7" s="301"/>
      <c r="O7" s="301"/>
      <c r="P7" s="301"/>
      <c r="Q7" s="301"/>
      <c r="R7" s="301"/>
      <c r="S7" s="334"/>
    </row>
    <row r="8" spans="1:19" ht="15.75" customHeight="1" x14ac:dyDescent="0.55000000000000004">
      <c r="A8" s="21">
        <v>1</v>
      </c>
      <c r="B8" s="187">
        <v>45992</v>
      </c>
      <c r="C8" s="188">
        <f>WEEKDAY(B8)</f>
        <v>2</v>
      </c>
      <c r="D8" s="20">
        <v>0.60416666666666663</v>
      </c>
      <c r="E8" s="16"/>
      <c r="F8" s="17"/>
      <c r="G8" s="16"/>
      <c r="H8" s="190" t="s">
        <v>83</v>
      </c>
      <c r="I8" s="16"/>
      <c r="J8" s="16"/>
      <c r="K8" s="16"/>
      <c r="L8" s="18"/>
      <c r="M8" s="18"/>
      <c r="N8" s="18"/>
      <c r="O8" s="18"/>
      <c r="P8" s="18"/>
      <c r="Q8" s="18"/>
      <c r="R8" s="18"/>
      <c r="S8" s="19"/>
    </row>
    <row r="9" spans="1:19" ht="15.75" customHeight="1" x14ac:dyDescent="0.55000000000000004">
      <c r="A9" s="21"/>
      <c r="B9" s="23"/>
      <c r="C9" s="22"/>
      <c r="D9" s="20"/>
      <c r="E9" s="16"/>
      <c r="F9" s="17"/>
      <c r="G9" s="16"/>
      <c r="H9" s="16"/>
      <c r="I9" s="16"/>
      <c r="J9" s="16"/>
      <c r="K9" s="16"/>
      <c r="L9" s="18"/>
      <c r="M9" s="18"/>
      <c r="N9" s="18"/>
      <c r="O9" s="18"/>
      <c r="P9" s="18"/>
      <c r="Q9" s="18"/>
      <c r="R9" s="18"/>
      <c r="S9" s="19"/>
    </row>
    <row r="10" spans="1:19" ht="15.75" customHeight="1" x14ac:dyDescent="0.55000000000000004">
      <c r="A10" s="21"/>
      <c r="B10" s="23"/>
      <c r="C10" s="22"/>
      <c r="D10" s="28">
        <v>0.70833333333333337</v>
      </c>
      <c r="E10" s="192" t="s">
        <v>84</v>
      </c>
      <c r="F10" s="193" t="s">
        <v>85</v>
      </c>
      <c r="G10" s="98" t="s">
        <v>61</v>
      </c>
      <c r="H10" s="16"/>
      <c r="I10" s="16"/>
      <c r="J10" s="16"/>
      <c r="K10" s="16"/>
      <c r="L10" s="18"/>
      <c r="M10" s="18"/>
      <c r="N10" s="18"/>
      <c r="O10" s="18"/>
      <c r="P10" s="18"/>
      <c r="Q10" s="18"/>
      <c r="R10" s="18"/>
      <c r="S10" s="19"/>
    </row>
    <row r="11" spans="1:19" ht="15.75" customHeight="1" x14ac:dyDescent="0.55000000000000004">
      <c r="A11" s="21"/>
      <c r="B11" s="23"/>
      <c r="C11" s="22"/>
      <c r="D11" s="28">
        <v>0.90625</v>
      </c>
      <c r="E11" s="196" t="s">
        <v>87</v>
      </c>
      <c r="F11" s="193" t="s">
        <v>88</v>
      </c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9"/>
    </row>
    <row r="12" spans="1:19" ht="15.75" customHeight="1" x14ac:dyDescent="0.55000000000000004">
      <c r="A12" s="21"/>
      <c r="B12" s="23"/>
      <c r="C12" s="22"/>
      <c r="D12" s="28">
        <v>0.98611111111111116</v>
      </c>
      <c r="E12" s="197" t="s">
        <v>89</v>
      </c>
      <c r="F12" s="193" t="s">
        <v>85</v>
      </c>
      <c r="G12" s="29" t="s">
        <v>45</v>
      </c>
      <c r="H12" s="16"/>
      <c r="I12" s="16"/>
      <c r="J12" s="16"/>
      <c r="K12" s="16"/>
      <c r="L12" s="18"/>
      <c r="M12" s="18"/>
      <c r="N12" s="18"/>
      <c r="O12" s="18"/>
      <c r="P12" s="18"/>
      <c r="Q12" s="18"/>
      <c r="R12" s="18"/>
      <c r="S12" s="19"/>
    </row>
    <row r="13" spans="1:19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35"/>
      <c r="K13" s="35"/>
      <c r="L13" s="37"/>
      <c r="M13" s="37"/>
      <c r="N13" s="37"/>
      <c r="O13" s="37"/>
      <c r="P13" s="37"/>
      <c r="Q13" s="37"/>
      <c r="R13" s="205" t="s">
        <v>91</v>
      </c>
      <c r="S13" s="206" t="s">
        <v>92</v>
      </c>
    </row>
    <row r="14" spans="1:19" ht="15.75" customHeight="1" x14ac:dyDescent="0.55000000000000004">
      <c r="A14" s="21"/>
      <c r="B14" s="23"/>
      <c r="C14" s="14"/>
      <c r="D14" s="15"/>
      <c r="E14" s="16"/>
      <c r="F14" s="17"/>
      <c r="G14" s="16"/>
      <c r="H14" s="16"/>
      <c r="I14" s="16"/>
      <c r="J14" s="16"/>
      <c r="K14" s="16"/>
      <c r="L14" s="18"/>
      <c r="M14" s="18"/>
      <c r="N14" s="18"/>
      <c r="O14" s="18"/>
      <c r="P14" s="18"/>
      <c r="Q14" s="18"/>
      <c r="R14" s="7"/>
      <c r="S14" s="40"/>
    </row>
    <row r="15" spans="1:19" ht="15.75" customHeight="1" x14ac:dyDescent="0.55000000000000004">
      <c r="A15" s="41">
        <f>MAX($A$8:A14)+1</f>
        <v>2</v>
      </c>
      <c r="B15" s="187">
        <f>MAX($B$7:B14)+1</f>
        <v>45993</v>
      </c>
      <c r="C15" s="188">
        <f>WEEKDAY(B15)</f>
        <v>3</v>
      </c>
      <c r="D15" s="28">
        <v>3.4722222222222224E-2</v>
      </c>
      <c r="E15" s="197" t="s">
        <v>91</v>
      </c>
      <c r="F15" s="193" t="s">
        <v>88</v>
      </c>
      <c r="G15" s="16"/>
      <c r="H15" s="277" t="s">
        <v>122</v>
      </c>
      <c r="I15" s="16"/>
      <c r="J15" s="16"/>
      <c r="K15" s="16"/>
      <c r="L15" s="18"/>
      <c r="M15" s="18"/>
      <c r="N15" s="18"/>
      <c r="O15" s="18"/>
      <c r="P15" s="18"/>
      <c r="Q15" s="18"/>
      <c r="R15" s="7"/>
      <c r="S15" s="40"/>
    </row>
    <row r="16" spans="1:19" ht="15.75" customHeight="1" x14ac:dyDescent="0.55000000000000004">
      <c r="A16" s="21"/>
      <c r="B16" s="23"/>
      <c r="C16" s="14"/>
      <c r="D16" s="15"/>
      <c r="E16" s="16"/>
      <c r="F16" s="17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7"/>
      <c r="S16" s="40"/>
    </row>
    <row r="17" spans="1:19" ht="15.75" customHeight="1" x14ac:dyDescent="0.55000000000000004">
      <c r="A17" s="76"/>
      <c r="B17" s="77"/>
      <c r="C17" s="6"/>
      <c r="D17" s="28">
        <v>0.58333333333333337</v>
      </c>
      <c r="E17" s="30"/>
      <c r="F17" s="24"/>
      <c r="G17" s="16"/>
      <c r="H17" s="210" t="s">
        <v>93</v>
      </c>
      <c r="I17" s="7"/>
      <c r="J17" s="7"/>
      <c r="K17" s="7"/>
      <c r="M17" s="27"/>
      <c r="Q17" s="7"/>
      <c r="R17" s="7"/>
      <c r="S17" s="40"/>
    </row>
    <row r="18" spans="1:19" ht="15.75" customHeight="1" x14ac:dyDescent="0.55000000000000004">
      <c r="A18" s="43"/>
      <c r="B18" s="32"/>
      <c r="C18" s="44"/>
      <c r="D18" s="45"/>
      <c r="E18" s="46"/>
      <c r="F18" s="47"/>
      <c r="G18" s="35"/>
      <c r="H18" s="48"/>
      <c r="I18" s="49"/>
      <c r="J18" s="49"/>
      <c r="K18" s="49"/>
      <c r="L18" s="50"/>
      <c r="M18" s="51"/>
      <c r="N18" s="49"/>
      <c r="O18" s="49"/>
      <c r="P18" s="49"/>
      <c r="Q18" s="49"/>
      <c r="R18" s="205" t="s">
        <v>91</v>
      </c>
      <c r="S18" s="206" t="s">
        <v>92</v>
      </c>
    </row>
    <row r="19" spans="1:19" ht="15.75" customHeight="1" x14ac:dyDescent="0.55000000000000004">
      <c r="A19" s="41"/>
      <c r="B19" s="52"/>
      <c r="C19" s="53"/>
      <c r="D19" s="20"/>
      <c r="E19" s="54"/>
      <c r="F19" s="24"/>
      <c r="G19" s="7"/>
      <c r="H19" s="29"/>
      <c r="I19" s="7"/>
      <c r="J19" s="7"/>
      <c r="K19" s="7"/>
      <c r="M19" s="54"/>
      <c r="O19" s="7"/>
      <c r="P19" s="7"/>
      <c r="Q19" s="7"/>
      <c r="R19" s="7"/>
      <c r="S19" s="40"/>
    </row>
    <row r="20" spans="1:19" ht="15.75" customHeight="1" x14ac:dyDescent="0.55000000000000004">
      <c r="A20" s="41">
        <f>MAX($A$15:A19)+1</f>
        <v>3</v>
      </c>
      <c r="B20" s="187">
        <f>MAX($B$7:B19)+1</f>
        <v>45994</v>
      </c>
      <c r="C20" s="188">
        <f>WEEKDAY(B20)</f>
        <v>4</v>
      </c>
      <c r="D20" s="20">
        <v>0.58333333333333337</v>
      </c>
      <c r="E20" s="54"/>
      <c r="F20" s="24"/>
      <c r="G20" s="7"/>
      <c r="H20" s="231" t="s">
        <v>94</v>
      </c>
      <c r="I20" s="7"/>
      <c r="J20" s="7"/>
      <c r="K20" s="7"/>
      <c r="M20" s="54"/>
      <c r="O20" s="7"/>
      <c r="Q20" s="7"/>
      <c r="R20" s="7"/>
      <c r="S20" s="40"/>
    </row>
    <row r="21" spans="1:19" ht="15.75" customHeight="1" x14ac:dyDescent="0.55000000000000004">
      <c r="A21" s="41"/>
      <c r="B21" s="52"/>
      <c r="C21" s="53"/>
      <c r="D21" s="20"/>
      <c r="E21" s="54"/>
      <c r="F21" s="24"/>
      <c r="G21" s="7"/>
      <c r="H21" s="210" t="s">
        <v>95</v>
      </c>
      <c r="I21" s="7"/>
      <c r="J21" s="7"/>
      <c r="K21" s="7"/>
      <c r="M21" s="54"/>
      <c r="O21" s="7"/>
      <c r="Q21" s="7"/>
      <c r="R21" s="7"/>
      <c r="S21" s="40"/>
    </row>
    <row r="22" spans="1:19" ht="15.75" customHeight="1" x14ac:dyDescent="0.55000000000000004">
      <c r="A22" s="41"/>
      <c r="B22" s="52"/>
      <c r="C22" s="53"/>
      <c r="D22" s="20"/>
      <c r="E22" s="54"/>
      <c r="F22" s="24"/>
      <c r="H22" s="231" t="s">
        <v>96</v>
      </c>
      <c r="I22" s="7"/>
      <c r="J22" s="7"/>
      <c r="K22" s="7"/>
      <c r="M22" s="54"/>
      <c r="Q22" s="7"/>
      <c r="R22" s="7"/>
      <c r="S22" s="40"/>
    </row>
    <row r="23" spans="1:19" ht="15.75" customHeight="1" x14ac:dyDescent="0.55000000000000004">
      <c r="A23" s="41"/>
      <c r="B23" s="52"/>
      <c r="C23" s="53"/>
      <c r="D23" s="6"/>
      <c r="E23" s="55"/>
      <c r="F23" s="24"/>
      <c r="H23" s="231" t="s">
        <v>27</v>
      </c>
      <c r="I23" s="7"/>
      <c r="J23" s="7"/>
      <c r="K23" s="7"/>
      <c r="M23" s="54"/>
      <c r="Q23" s="7"/>
      <c r="R23" s="7"/>
      <c r="S23" s="40"/>
    </row>
    <row r="24" spans="1:19" ht="15.75" customHeight="1" x14ac:dyDescent="0.55000000000000004">
      <c r="A24" s="41"/>
      <c r="B24" s="52"/>
      <c r="C24" s="53"/>
      <c r="D24" s="20"/>
      <c r="E24" s="54"/>
      <c r="F24" s="24"/>
      <c r="H24" s="231" t="s">
        <v>112</v>
      </c>
      <c r="I24" s="7"/>
      <c r="J24" s="7"/>
      <c r="K24" s="7"/>
      <c r="M24" s="54"/>
      <c r="Q24" s="7"/>
      <c r="R24" s="7"/>
      <c r="S24" s="40"/>
    </row>
    <row r="25" spans="1:19" ht="15.75" customHeight="1" x14ac:dyDescent="0.55000000000000004">
      <c r="A25" s="41"/>
      <c r="B25" s="52"/>
      <c r="C25" s="53"/>
      <c r="D25" s="20"/>
      <c r="E25" s="54"/>
      <c r="F25" s="24"/>
      <c r="H25" s="231" t="s">
        <v>97</v>
      </c>
      <c r="I25" s="7"/>
      <c r="J25" s="7"/>
      <c r="K25" s="7"/>
      <c r="M25" s="54"/>
      <c r="Q25" s="7"/>
      <c r="R25" s="7"/>
      <c r="S25" s="40"/>
    </row>
    <row r="26" spans="1:19" ht="15.75" customHeight="1" x14ac:dyDescent="0.55000000000000004">
      <c r="A26" s="41"/>
      <c r="B26" s="52"/>
      <c r="C26" s="53"/>
      <c r="D26" s="20"/>
      <c r="E26" s="54"/>
      <c r="F26" s="24"/>
      <c r="H26" s="231"/>
      <c r="I26" s="7"/>
      <c r="J26" s="7"/>
      <c r="K26" s="7"/>
      <c r="M26" s="54"/>
      <c r="Q26" s="7"/>
      <c r="R26" s="7"/>
      <c r="S26" s="40"/>
    </row>
    <row r="27" spans="1:19" ht="15.75" customHeight="1" x14ac:dyDescent="0.55000000000000004">
      <c r="A27" s="41"/>
      <c r="B27" s="52"/>
      <c r="C27" s="53"/>
      <c r="D27" s="20">
        <v>0.66666666666666663</v>
      </c>
      <c r="E27" s="54"/>
      <c r="F27" s="24"/>
      <c r="H27" s="210" t="s">
        <v>201</v>
      </c>
      <c r="I27" s="7"/>
      <c r="J27" s="7"/>
      <c r="K27" s="7"/>
      <c r="M27" s="54"/>
      <c r="Q27" s="7"/>
      <c r="R27" s="7"/>
      <c r="S27" s="40"/>
    </row>
    <row r="28" spans="1:19" ht="15.75" customHeight="1" x14ac:dyDescent="0.55000000000000004">
      <c r="A28" s="41"/>
      <c r="B28" s="52"/>
      <c r="C28" s="53"/>
      <c r="D28" s="20"/>
      <c r="E28" s="54"/>
      <c r="F28" s="24"/>
      <c r="H28" s="210" t="s">
        <v>98</v>
      </c>
      <c r="I28" s="7"/>
      <c r="J28" s="7"/>
      <c r="K28" s="7"/>
      <c r="M28" s="54"/>
      <c r="Q28" s="7"/>
      <c r="R28" s="7"/>
      <c r="S28" s="40"/>
    </row>
    <row r="29" spans="1:19" ht="15.75" customHeight="1" x14ac:dyDescent="0.55000000000000004">
      <c r="A29" s="43"/>
      <c r="B29" s="56"/>
      <c r="C29" s="57"/>
      <c r="D29" s="45"/>
      <c r="E29" s="58"/>
      <c r="F29" s="47"/>
      <c r="G29" s="49"/>
      <c r="H29" s="59"/>
      <c r="I29" s="49"/>
      <c r="J29" s="49"/>
      <c r="K29" s="49"/>
      <c r="L29" s="50"/>
      <c r="M29" s="58"/>
      <c r="N29" s="49"/>
      <c r="O29" s="49"/>
      <c r="P29" s="49"/>
      <c r="Q29" s="49"/>
      <c r="R29" s="288" t="s">
        <v>99</v>
      </c>
      <c r="S29" s="289" t="s">
        <v>142</v>
      </c>
    </row>
    <row r="30" spans="1:19" ht="15.75" customHeight="1" x14ac:dyDescent="0.55000000000000004">
      <c r="A30" s="41"/>
      <c r="B30" s="52"/>
      <c r="C30" s="53"/>
      <c r="D30" s="20"/>
      <c r="E30" s="54"/>
      <c r="F30" s="24"/>
      <c r="G30" s="7"/>
      <c r="H30" s="98"/>
      <c r="I30" s="7"/>
      <c r="J30" s="7"/>
      <c r="K30" s="7"/>
      <c r="M30" s="54"/>
      <c r="O30" s="7"/>
      <c r="P30" s="7"/>
      <c r="Q30" s="7"/>
      <c r="R30" s="7"/>
      <c r="S30" s="40"/>
    </row>
    <row r="31" spans="1:19" ht="15.75" customHeight="1" x14ac:dyDescent="0.55000000000000004">
      <c r="A31" s="41">
        <f>MAX($A$15:A30)+1</f>
        <v>4</v>
      </c>
      <c r="B31" s="187">
        <f>MAX($B$7:B30)+1</f>
        <v>45995</v>
      </c>
      <c r="C31" s="188">
        <f>WEEKDAY(B31)</f>
        <v>5</v>
      </c>
      <c r="D31" s="20"/>
      <c r="E31" s="241" t="s">
        <v>99</v>
      </c>
      <c r="F31" s="281" t="s">
        <v>85</v>
      </c>
      <c r="G31" s="285" t="s">
        <v>100</v>
      </c>
      <c r="H31" s="167"/>
      <c r="I31" s="166"/>
      <c r="J31" s="7"/>
      <c r="K31" s="7"/>
      <c r="M31" s="54"/>
      <c r="Q31" s="7"/>
      <c r="R31" s="7"/>
      <c r="S31" s="40"/>
    </row>
    <row r="32" spans="1:19" ht="15.75" customHeight="1" x14ac:dyDescent="0.55000000000000004">
      <c r="A32" s="41"/>
      <c r="B32" s="52"/>
      <c r="C32" s="53"/>
      <c r="D32" s="20"/>
      <c r="E32" s="196" t="s">
        <v>82</v>
      </c>
      <c r="F32" s="281" t="s">
        <v>88</v>
      </c>
      <c r="G32" s="194"/>
      <c r="H32" s="231"/>
      <c r="I32" s="172"/>
      <c r="J32" s="7"/>
      <c r="K32" s="7"/>
      <c r="M32" s="26"/>
      <c r="P32" s="26"/>
      <c r="Q32" s="7"/>
      <c r="R32" s="7"/>
      <c r="S32" s="40"/>
    </row>
    <row r="33" spans="1:19" ht="15.75" customHeight="1" x14ac:dyDescent="0.55000000000000004">
      <c r="A33" s="41"/>
      <c r="B33" s="52"/>
      <c r="C33" s="53"/>
      <c r="D33" s="20"/>
      <c r="E33" s="54"/>
      <c r="F33" s="24"/>
      <c r="H33" s="42"/>
      <c r="I33" s="7"/>
      <c r="J33" s="7"/>
      <c r="K33" s="40"/>
      <c r="L33" s="100"/>
      <c r="M33" s="232" t="s">
        <v>129</v>
      </c>
      <c r="N33" s="280" t="s">
        <v>130</v>
      </c>
      <c r="O33" s="285" t="s">
        <v>100</v>
      </c>
      <c r="P33" s="172"/>
      <c r="Q33" s="172"/>
      <c r="R33" s="167"/>
      <c r="S33" s="213"/>
    </row>
    <row r="34" spans="1:19" ht="15.75" customHeight="1" x14ac:dyDescent="0.55000000000000004">
      <c r="A34" s="41"/>
      <c r="B34" s="52"/>
      <c r="C34" s="53"/>
      <c r="D34" s="20">
        <v>0.45833333333333331</v>
      </c>
      <c r="E34" s="54"/>
      <c r="F34" s="24"/>
      <c r="H34" s="8" t="s">
        <v>101</v>
      </c>
      <c r="I34" s="7"/>
      <c r="J34" s="7"/>
      <c r="K34" s="40"/>
      <c r="L34" s="100"/>
      <c r="M34" s="232" t="s">
        <v>134</v>
      </c>
      <c r="N34" s="280" t="s">
        <v>131</v>
      </c>
      <c r="O34" s="194"/>
      <c r="P34" s="167"/>
      <c r="Q34" s="172"/>
      <c r="R34" s="167"/>
      <c r="S34" s="213"/>
    </row>
    <row r="35" spans="1:19" ht="15.75" customHeight="1" x14ac:dyDescent="0.55000000000000004">
      <c r="A35" s="41"/>
      <c r="B35" s="52"/>
      <c r="C35" s="53"/>
      <c r="D35" s="20"/>
      <c r="E35" s="54"/>
      <c r="F35" s="24"/>
      <c r="H35" s="277"/>
      <c r="I35" s="7"/>
      <c r="J35" s="7"/>
      <c r="K35" s="40"/>
      <c r="L35" s="100"/>
      <c r="M35" s="232"/>
      <c r="N35" s="280"/>
      <c r="O35" s="194"/>
      <c r="P35" s="167"/>
      <c r="Q35" s="172"/>
      <c r="R35" s="167"/>
      <c r="S35" s="213"/>
    </row>
    <row r="36" spans="1:19" ht="15.75" customHeight="1" x14ac:dyDescent="0.55000000000000004">
      <c r="A36" s="41"/>
      <c r="B36" s="52"/>
      <c r="C36" s="53"/>
      <c r="D36" s="20"/>
      <c r="E36" s="54"/>
      <c r="F36" s="24"/>
      <c r="H36" s="42"/>
      <c r="I36" s="7"/>
      <c r="J36" s="7"/>
      <c r="K36" s="40"/>
      <c r="L36" s="127">
        <v>0.58333333333333337</v>
      </c>
      <c r="M36" s="232"/>
      <c r="N36" s="192"/>
      <c r="O36" s="194"/>
      <c r="P36" s="167" t="s">
        <v>123</v>
      </c>
      <c r="Q36" s="231"/>
      <c r="R36" s="167"/>
      <c r="S36" s="213"/>
    </row>
    <row r="37" spans="1:19" ht="15.75" customHeight="1" x14ac:dyDescent="0.55000000000000004">
      <c r="A37" s="41"/>
      <c r="B37" s="52"/>
      <c r="C37" s="53"/>
      <c r="D37" s="20"/>
      <c r="E37" s="54"/>
      <c r="F37" s="24"/>
      <c r="H37" s="42"/>
      <c r="I37" s="7"/>
      <c r="J37" s="7"/>
      <c r="K37" s="40"/>
      <c r="L37" s="348"/>
      <c r="M37" s="232"/>
      <c r="N37" s="192"/>
      <c r="O37" s="194"/>
      <c r="P37" s="167"/>
      <c r="Q37" s="231" t="s">
        <v>167</v>
      </c>
      <c r="R37" s="167"/>
      <c r="S37" s="213"/>
    </row>
    <row r="38" spans="1:19" ht="15.75" customHeight="1" x14ac:dyDescent="0.55000000000000004">
      <c r="A38" s="43"/>
      <c r="B38" s="56"/>
      <c r="C38" s="57"/>
      <c r="D38" s="45"/>
      <c r="E38" s="58"/>
      <c r="F38" s="47"/>
      <c r="G38" s="49"/>
      <c r="H38" s="48"/>
      <c r="I38" s="49"/>
      <c r="J38" s="205" t="s">
        <v>156</v>
      </c>
      <c r="K38" s="206" t="s">
        <v>132</v>
      </c>
      <c r="L38" s="101"/>
      <c r="M38" s="270"/>
      <c r="N38" s="218"/>
      <c r="O38" s="220"/>
      <c r="P38" s="222"/>
      <c r="Q38" s="236"/>
      <c r="R38" s="205" t="s">
        <v>134</v>
      </c>
      <c r="S38" s="206" t="s">
        <v>132</v>
      </c>
    </row>
    <row r="39" spans="1:19" ht="15.75" customHeight="1" x14ac:dyDescent="0.55000000000000004">
      <c r="A39" s="62"/>
      <c r="B39" s="63"/>
      <c r="C39" s="64"/>
      <c r="D39" s="20"/>
      <c r="E39" s="54"/>
      <c r="F39" s="65"/>
      <c r="G39" s="66"/>
      <c r="I39" s="67"/>
      <c r="K39" s="69"/>
      <c r="M39" s="55"/>
      <c r="N39" s="67"/>
      <c r="O39" s="66"/>
      <c r="P39" s="68"/>
      <c r="Q39" s="67"/>
      <c r="S39" s="69"/>
    </row>
    <row r="40" spans="1:19" ht="15.75" customHeight="1" x14ac:dyDescent="0.55000000000000004">
      <c r="A40" s="41">
        <f>MAX($A$15:A39)+1</f>
        <v>5</v>
      </c>
      <c r="B40" s="187">
        <f>MAX($B$7:B39)+1</f>
        <v>45996</v>
      </c>
      <c r="C40" s="188">
        <f>WEEKDAY(B40)</f>
        <v>6</v>
      </c>
      <c r="D40" s="20"/>
      <c r="E40" s="70"/>
      <c r="F40" s="24"/>
      <c r="H40" s="167" t="s">
        <v>135</v>
      </c>
      <c r="I40" s="166"/>
      <c r="J40" s="192"/>
      <c r="K40" s="240"/>
      <c r="L40" s="212"/>
      <c r="M40" s="271"/>
      <c r="N40" s="286"/>
      <c r="O40" s="192"/>
      <c r="P40" s="167" t="s">
        <v>135</v>
      </c>
      <c r="Q40" s="166"/>
      <c r="R40" s="192"/>
      <c r="S40" s="240"/>
    </row>
    <row r="41" spans="1:19" ht="15.75" customHeight="1" x14ac:dyDescent="0.55000000000000004">
      <c r="A41" s="41"/>
      <c r="B41" s="187"/>
      <c r="C41" s="188"/>
      <c r="D41" s="20"/>
      <c r="E41" s="70"/>
      <c r="F41" s="24"/>
      <c r="H41" s="167" t="s">
        <v>136</v>
      </c>
      <c r="I41" s="166"/>
      <c r="J41" s="192"/>
      <c r="K41" s="240"/>
      <c r="L41" s="212"/>
      <c r="M41" s="271"/>
      <c r="N41" s="286"/>
      <c r="O41" s="192"/>
      <c r="P41" s="167" t="s">
        <v>136</v>
      </c>
      <c r="Q41" s="166"/>
      <c r="R41" s="192"/>
      <c r="S41" s="240"/>
    </row>
    <row r="42" spans="1:19" ht="15.75" customHeight="1" x14ac:dyDescent="0.55000000000000004">
      <c r="A42" s="41"/>
      <c r="B42" s="23"/>
      <c r="C42" s="22"/>
      <c r="D42" s="20"/>
      <c r="E42" s="70"/>
      <c r="F42" s="24"/>
      <c r="H42" s="167" t="s">
        <v>137</v>
      </c>
      <c r="I42" s="166"/>
      <c r="J42" s="192"/>
      <c r="K42" s="240"/>
      <c r="L42" s="212"/>
      <c r="M42" s="271"/>
      <c r="N42" s="286"/>
      <c r="O42" s="192"/>
      <c r="P42" s="167" t="s">
        <v>137</v>
      </c>
      <c r="Q42" s="166"/>
      <c r="R42" s="192"/>
      <c r="S42" s="240"/>
    </row>
    <row r="43" spans="1:19" ht="15.75" customHeight="1" x14ac:dyDescent="0.55000000000000004">
      <c r="A43" s="41"/>
      <c r="B43" s="23"/>
      <c r="C43" s="22"/>
      <c r="D43" s="45"/>
      <c r="E43" s="70"/>
      <c r="F43" s="24"/>
      <c r="G43" s="49"/>
      <c r="H43" s="242"/>
      <c r="I43" s="235"/>
      <c r="J43" s="205" t="s">
        <v>129</v>
      </c>
      <c r="K43" s="206" t="s">
        <v>132</v>
      </c>
      <c r="L43" s="223"/>
      <c r="M43" s="270"/>
      <c r="N43" s="219"/>
      <c r="O43" s="218"/>
      <c r="P43" s="222"/>
      <c r="Q43" s="235"/>
      <c r="R43" s="205" t="s">
        <v>134</v>
      </c>
      <c r="S43" s="206" t="s">
        <v>132</v>
      </c>
    </row>
    <row r="44" spans="1:19" ht="15.75" customHeight="1" x14ac:dyDescent="0.55000000000000004">
      <c r="A44" s="62"/>
      <c r="B44" s="63"/>
      <c r="C44" s="64"/>
      <c r="D44" s="20"/>
      <c r="E44" s="71"/>
      <c r="F44" s="65"/>
      <c r="G44" s="72"/>
      <c r="H44" s="26"/>
      <c r="I44" s="67"/>
      <c r="J44" s="67"/>
      <c r="K44" s="69"/>
      <c r="M44" s="71"/>
      <c r="N44" s="67"/>
      <c r="O44" s="111"/>
      <c r="P44" s="72"/>
      <c r="Q44" s="67"/>
      <c r="R44" s="67"/>
      <c r="S44" s="69"/>
    </row>
    <row r="45" spans="1:19" ht="15.75" customHeight="1" x14ac:dyDescent="0.55000000000000004">
      <c r="A45" s="41">
        <f>MAX($A$15:A43)+1</f>
        <v>6</v>
      </c>
      <c r="B45" s="187">
        <f>MAX($B$7:B44)+1</f>
        <v>45997</v>
      </c>
      <c r="C45" s="188">
        <f>WEEKDAY(B45)</f>
        <v>7</v>
      </c>
      <c r="D45" s="20"/>
      <c r="E45" s="70"/>
      <c r="F45" s="24"/>
      <c r="H45" s="167" t="s">
        <v>135</v>
      </c>
      <c r="I45" s="166"/>
      <c r="J45" s="192"/>
      <c r="K45" s="240"/>
      <c r="L45" s="212"/>
      <c r="M45" s="271"/>
      <c r="N45" s="286"/>
      <c r="O45" s="192"/>
      <c r="P45" s="167" t="s">
        <v>135</v>
      </c>
      <c r="Q45" s="166"/>
      <c r="R45" s="192"/>
      <c r="S45" s="240"/>
    </row>
    <row r="46" spans="1:19" ht="15.75" customHeight="1" x14ac:dyDescent="0.55000000000000004">
      <c r="A46" s="41"/>
      <c r="B46" s="187"/>
      <c r="C46" s="188"/>
      <c r="D46" s="20"/>
      <c r="E46" s="70"/>
      <c r="F46" s="24"/>
      <c r="H46" s="167" t="s">
        <v>136</v>
      </c>
      <c r="I46" s="166"/>
      <c r="J46" s="192"/>
      <c r="K46" s="240"/>
      <c r="L46" s="212"/>
      <c r="M46" s="271"/>
      <c r="N46" s="286"/>
      <c r="O46" s="192"/>
      <c r="P46" s="167" t="s">
        <v>136</v>
      </c>
      <c r="Q46" s="166"/>
      <c r="R46" s="192"/>
      <c r="S46" s="240"/>
    </row>
    <row r="47" spans="1:19" ht="15.75" customHeight="1" x14ac:dyDescent="0.55000000000000004">
      <c r="A47" s="41"/>
      <c r="B47" s="23"/>
      <c r="C47" s="22"/>
      <c r="D47" s="20"/>
      <c r="E47" s="70"/>
      <c r="F47" s="24"/>
      <c r="H47" s="167" t="s">
        <v>137</v>
      </c>
      <c r="I47" s="166"/>
      <c r="J47" s="192"/>
      <c r="K47" s="240"/>
      <c r="L47" s="212"/>
      <c r="M47" s="271"/>
      <c r="N47" s="286"/>
      <c r="O47" s="192"/>
      <c r="P47" s="167" t="s">
        <v>137</v>
      </c>
      <c r="Q47" s="166"/>
      <c r="R47" s="192"/>
      <c r="S47" s="240"/>
    </row>
    <row r="48" spans="1:19" ht="15.75" customHeight="1" x14ac:dyDescent="0.55000000000000004">
      <c r="A48" s="41"/>
      <c r="B48" s="23"/>
      <c r="C48" s="22"/>
      <c r="D48" s="20"/>
      <c r="E48" s="70"/>
      <c r="F48" s="24"/>
      <c r="H48" s="167"/>
      <c r="I48" s="172"/>
      <c r="J48" s="167"/>
      <c r="K48" s="213"/>
      <c r="L48" s="212"/>
      <c r="M48" s="272"/>
      <c r="N48" s="286"/>
      <c r="O48" s="172"/>
      <c r="P48" s="167"/>
      <c r="Q48" s="231"/>
      <c r="R48" s="167"/>
      <c r="S48" s="213"/>
    </row>
    <row r="49" spans="1:19" ht="15.75" customHeight="1" x14ac:dyDescent="0.55000000000000004">
      <c r="A49" s="43"/>
      <c r="B49" s="32"/>
      <c r="C49" s="44"/>
      <c r="D49" s="45"/>
      <c r="E49" s="74"/>
      <c r="F49" s="47"/>
      <c r="G49" s="49"/>
      <c r="H49" s="242"/>
      <c r="I49" s="235"/>
      <c r="J49" s="205" t="s">
        <v>129</v>
      </c>
      <c r="K49" s="206" t="s">
        <v>132</v>
      </c>
      <c r="L49" s="223"/>
      <c r="M49" s="270"/>
      <c r="N49" s="219"/>
      <c r="O49" s="218"/>
      <c r="P49" s="222"/>
      <c r="Q49" s="235"/>
      <c r="R49" s="205" t="s">
        <v>134</v>
      </c>
      <c r="S49" s="206" t="s">
        <v>132</v>
      </c>
    </row>
    <row r="50" spans="1:19" ht="15.75" customHeight="1" x14ac:dyDescent="0.55000000000000004">
      <c r="A50" s="41"/>
      <c r="B50" s="23"/>
      <c r="C50" s="22"/>
      <c r="D50" s="20"/>
      <c r="E50" s="70"/>
      <c r="F50" s="24"/>
      <c r="G50" s="7"/>
      <c r="H50" s="29"/>
      <c r="I50" s="7"/>
      <c r="J50" s="7"/>
      <c r="K50" s="40"/>
      <c r="M50" s="110"/>
      <c r="O50" s="114"/>
      <c r="P50" s="7"/>
      <c r="Q50" s="7"/>
      <c r="R50" s="7"/>
      <c r="S50" s="40"/>
    </row>
    <row r="51" spans="1:19" ht="15.75" customHeight="1" x14ac:dyDescent="0.55000000000000004">
      <c r="A51" s="41">
        <f>MAX($A$15:A49)+1</f>
        <v>7</v>
      </c>
      <c r="B51" s="187">
        <f>MAX($B$7:B50)+1</f>
        <v>45998</v>
      </c>
      <c r="C51" s="188">
        <f>WEEKDAY(B51)</f>
        <v>1</v>
      </c>
      <c r="D51" s="20"/>
      <c r="E51" s="70"/>
      <c r="F51" s="24"/>
      <c r="G51" s="7"/>
      <c r="H51" s="167" t="s">
        <v>103</v>
      </c>
      <c r="I51" s="166"/>
      <c r="J51" s="192"/>
      <c r="K51" s="213"/>
      <c r="L51" s="212"/>
      <c r="M51" s="272"/>
      <c r="N51" s="286"/>
      <c r="O51" s="172"/>
      <c r="P51" s="167" t="s">
        <v>103</v>
      </c>
      <c r="Q51" s="172"/>
      <c r="R51" s="7"/>
      <c r="S51" s="40"/>
    </row>
    <row r="52" spans="1:19" ht="15.75" customHeight="1" x14ac:dyDescent="0.55000000000000004">
      <c r="A52" s="41"/>
      <c r="B52" s="187"/>
      <c r="C52" s="188"/>
      <c r="D52" s="20"/>
      <c r="E52" s="70"/>
      <c r="F52" s="24"/>
      <c r="G52" s="7"/>
      <c r="H52" s="167" t="s">
        <v>104</v>
      </c>
      <c r="I52" s="166"/>
      <c r="J52" s="192"/>
      <c r="K52" s="213"/>
      <c r="L52" s="212"/>
      <c r="M52" s="272"/>
      <c r="N52" s="286"/>
      <c r="O52" s="172"/>
      <c r="P52" s="167" t="s">
        <v>104</v>
      </c>
      <c r="Q52" s="172"/>
      <c r="R52" s="7"/>
      <c r="S52" s="40"/>
    </row>
    <row r="53" spans="1:19" ht="15.75" customHeight="1" x14ac:dyDescent="0.55000000000000004">
      <c r="A53" s="41"/>
      <c r="B53" s="23"/>
      <c r="C53" s="22"/>
      <c r="D53" s="20"/>
      <c r="E53" s="70"/>
      <c r="F53" s="24"/>
      <c r="G53" s="7"/>
      <c r="H53" s="167" t="s">
        <v>105</v>
      </c>
      <c r="I53" s="166"/>
      <c r="J53" s="192"/>
      <c r="K53" s="213"/>
      <c r="L53" s="212"/>
      <c r="M53" s="272"/>
      <c r="N53" s="286"/>
      <c r="O53" s="172"/>
      <c r="P53" s="167" t="s">
        <v>105</v>
      </c>
      <c r="Q53" s="172"/>
      <c r="R53" s="7"/>
      <c r="S53" s="40"/>
    </row>
    <row r="54" spans="1:19" ht="15.75" customHeight="1" x14ac:dyDescent="0.55000000000000004">
      <c r="A54" s="43"/>
      <c r="B54" s="32"/>
      <c r="C54" s="44"/>
      <c r="D54" s="45"/>
      <c r="E54" s="74"/>
      <c r="F54" s="47"/>
      <c r="G54" s="49"/>
      <c r="H54" s="48"/>
      <c r="I54" s="49"/>
      <c r="J54" s="205" t="s">
        <v>129</v>
      </c>
      <c r="K54" s="206" t="s">
        <v>132</v>
      </c>
      <c r="L54" s="50"/>
      <c r="M54" s="113"/>
      <c r="N54" s="49"/>
      <c r="O54" s="103"/>
      <c r="P54" s="49"/>
      <c r="Q54" s="49"/>
      <c r="R54" s="205" t="s">
        <v>134</v>
      </c>
      <c r="S54" s="206" t="s">
        <v>132</v>
      </c>
    </row>
    <row r="55" spans="1:19" ht="15.75" customHeight="1" x14ac:dyDescent="0.55000000000000004">
      <c r="A55" s="41"/>
      <c r="B55" s="23"/>
      <c r="C55" s="22"/>
      <c r="D55" s="20"/>
      <c r="E55" s="70"/>
      <c r="F55" s="24"/>
      <c r="G55" s="7"/>
      <c r="H55" s="29"/>
      <c r="I55" s="7"/>
      <c r="J55" s="7"/>
      <c r="K55" s="40"/>
      <c r="M55" s="110"/>
      <c r="O55" s="114"/>
      <c r="P55" s="7"/>
      <c r="Q55" s="7"/>
      <c r="R55" s="7"/>
      <c r="S55" s="40"/>
    </row>
    <row r="56" spans="1:19" ht="15.75" customHeight="1" x14ac:dyDescent="0.55000000000000004">
      <c r="A56" s="41">
        <f>MAX($A$15:A54)+1</f>
        <v>8</v>
      </c>
      <c r="B56" s="187">
        <f>MAX($B$7:B55)+1</f>
        <v>45999</v>
      </c>
      <c r="C56" s="188">
        <f>WEEKDAY(B56)</f>
        <v>2</v>
      </c>
      <c r="D56" s="20"/>
      <c r="E56" s="70"/>
      <c r="F56" s="24"/>
      <c r="G56" s="7"/>
      <c r="H56" s="167" t="s">
        <v>103</v>
      </c>
      <c r="I56" s="166"/>
      <c r="J56" s="192"/>
      <c r="K56" s="213"/>
      <c r="L56" s="212"/>
      <c r="M56" s="272"/>
      <c r="N56" s="286"/>
      <c r="O56" s="172"/>
      <c r="P56" s="167" t="s">
        <v>103</v>
      </c>
      <c r="Q56" s="172"/>
      <c r="R56" s="7"/>
      <c r="S56" s="40"/>
    </row>
    <row r="57" spans="1:19" ht="15.75" customHeight="1" x14ac:dyDescent="0.55000000000000004">
      <c r="A57" s="41"/>
      <c r="B57" s="187"/>
      <c r="C57" s="188"/>
      <c r="D57" s="20"/>
      <c r="E57" s="70"/>
      <c r="F57" s="24"/>
      <c r="G57" s="7"/>
      <c r="H57" s="167" t="s">
        <v>104</v>
      </c>
      <c r="I57" s="166"/>
      <c r="J57" s="192"/>
      <c r="K57" s="213"/>
      <c r="L57" s="212"/>
      <c r="M57" s="272"/>
      <c r="N57" s="286"/>
      <c r="O57" s="172"/>
      <c r="P57" s="167" t="s">
        <v>104</v>
      </c>
      <c r="Q57" s="172"/>
      <c r="R57" s="7"/>
      <c r="S57" s="40"/>
    </row>
    <row r="58" spans="1:19" ht="15.75" customHeight="1" x14ac:dyDescent="0.55000000000000004">
      <c r="A58" s="41"/>
      <c r="B58" s="23"/>
      <c r="C58" s="22"/>
      <c r="D58" s="20"/>
      <c r="E58" s="70"/>
      <c r="F58" s="24"/>
      <c r="G58" s="7"/>
      <c r="H58" s="167" t="s">
        <v>105</v>
      </c>
      <c r="I58" s="166"/>
      <c r="J58" s="192"/>
      <c r="K58" s="213"/>
      <c r="L58" s="212"/>
      <c r="M58" s="272"/>
      <c r="N58" s="286"/>
      <c r="O58" s="172"/>
      <c r="P58" s="167" t="s">
        <v>105</v>
      </c>
      <c r="Q58" s="172"/>
      <c r="R58" s="7"/>
      <c r="S58" s="40"/>
    </row>
    <row r="59" spans="1:19" ht="15.75" customHeight="1" x14ac:dyDescent="0.55000000000000004">
      <c r="A59" s="43"/>
      <c r="B59" s="32"/>
      <c r="C59" s="44"/>
      <c r="D59" s="45"/>
      <c r="E59" s="74"/>
      <c r="F59" s="47"/>
      <c r="G59" s="49"/>
      <c r="H59" s="48"/>
      <c r="I59" s="49"/>
      <c r="J59" s="205" t="s">
        <v>129</v>
      </c>
      <c r="K59" s="206" t="s">
        <v>132</v>
      </c>
      <c r="L59" s="50"/>
      <c r="M59" s="113"/>
      <c r="N59" s="49"/>
      <c r="O59" s="103"/>
      <c r="P59" s="49"/>
      <c r="Q59" s="49"/>
      <c r="R59" s="205" t="s">
        <v>134</v>
      </c>
      <c r="S59" s="206" t="s">
        <v>132</v>
      </c>
    </row>
    <row r="60" spans="1:19" ht="15.75" customHeight="1" x14ac:dyDescent="0.55000000000000004">
      <c r="A60" s="41"/>
      <c r="B60" s="23"/>
      <c r="C60" s="22"/>
      <c r="D60" s="20"/>
      <c r="E60" s="70"/>
      <c r="F60" s="24"/>
      <c r="G60" s="7"/>
      <c r="H60" s="29"/>
      <c r="I60" s="7"/>
      <c r="J60" s="7"/>
      <c r="K60" s="40"/>
      <c r="M60" s="110"/>
      <c r="O60" s="114"/>
      <c r="P60" s="7"/>
      <c r="Q60" s="7"/>
      <c r="R60" s="7"/>
      <c r="S60" s="40"/>
    </row>
    <row r="61" spans="1:19" ht="15.75" customHeight="1" x14ac:dyDescent="0.55000000000000004">
      <c r="A61" s="41">
        <f>MAX($A$15:A59)+1</f>
        <v>9</v>
      </c>
      <c r="B61" s="187">
        <f>MAX($B$7:B60)+1</f>
        <v>46000</v>
      </c>
      <c r="C61" s="188">
        <f>WEEKDAY(B61)</f>
        <v>3</v>
      </c>
      <c r="D61" s="20"/>
      <c r="E61" s="70"/>
      <c r="F61" s="24"/>
      <c r="G61" s="7"/>
      <c r="H61" s="167" t="s">
        <v>103</v>
      </c>
      <c r="I61" s="7"/>
      <c r="J61" s="7"/>
      <c r="K61" s="40"/>
      <c r="M61" s="109"/>
      <c r="O61" s="114"/>
      <c r="P61" s="167" t="s">
        <v>138</v>
      </c>
      <c r="Q61" s="7"/>
      <c r="R61" s="7"/>
      <c r="S61" s="40"/>
    </row>
    <row r="62" spans="1:19" ht="15.75" customHeight="1" x14ac:dyDescent="0.55000000000000004">
      <c r="A62" s="41"/>
      <c r="B62" s="187"/>
      <c r="C62" s="188"/>
      <c r="D62" s="20"/>
      <c r="E62" s="70"/>
      <c r="F62" s="24"/>
      <c r="G62" s="7"/>
      <c r="H62" s="167" t="s">
        <v>104</v>
      </c>
      <c r="I62" s="7"/>
      <c r="J62" s="7"/>
      <c r="K62" s="40"/>
      <c r="M62" s="109"/>
      <c r="O62" s="114"/>
      <c r="P62" s="26"/>
      <c r="Q62" s="7"/>
      <c r="R62" s="7"/>
      <c r="S62" s="40"/>
    </row>
    <row r="63" spans="1:19" ht="15.75" customHeight="1" x14ac:dyDescent="0.55000000000000004">
      <c r="A63" s="41"/>
      <c r="B63" s="23"/>
      <c r="C63" s="22"/>
      <c r="D63" s="20"/>
      <c r="E63" s="70"/>
      <c r="F63" s="24"/>
      <c r="G63" s="7"/>
      <c r="H63" s="167" t="s">
        <v>105</v>
      </c>
      <c r="I63" s="7"/>
      <c r="J63" s="7"/>
      <c r="K63" s="40"/>
      <c r="M63" s="109"/>
      <c r="O63" s="114"/>
      <c r="P63" s="7"/>
      <c r="Q63" s="7"/>
      <c r="R63" s="7"/>
      <c r="S63" s="40"/>
    </row>
    <row r="64" spans="1:19" ht="15.75" customHeight="1" x14ac:dyDescent="0.55000000000000004">
      <c r="A64" s="43"/>
      <c r="B64" s="32"/>
      <c r="C64" s="44"/>
      <c r="D64" s="45"/>
      <c r="E64" s="74"/>
      <c r="F64" s="47"/>
      <c r="G64" s="49"/>
      <c r="H64" s="48"/>
      <c r="I64" s="49"/>
      <c r="J64" s="205" t="s">
        <v>129</v>
      </c>
      <c r="K64" s="206" t="s">
        <v>132</v>
      </c>
      <c r="L64" s="50"/>
      <c r="M64" s="113"/>
      <c r="N64" s="49"/>
      <c r="O64" s="103"/>
      <c r="P64" s="49"/>
      <c r="Q64" s="49"/>
      <c r="R64" s="205" t="s">
        <v>134</v>
      </c>
      <c r="S64" s="206" t="s">
        <v>132</v>
      </c>
    </row>
    <row r="65" spans="1:19" ht="15.75" customHeight="1" x14ac:dyDescent="0.55000000000000004">
      <c r="A65" s="41"/>
      <c r="B65" s="23"/>
      <c r="C65" s="22"/>
      <c r="D65" s="20"/>
      <c r="E65" s="70"/>
      <c r="F65" s="24"/>
      <c r="G65" s="7"/>
      <c r="H65" s="29"/>
      <c r="I65" s="7"/>
      <c r="J65" s="7"/>
      <c r="K65" s="40"/>
      <c r="M65" s="110"/>
      <c r="O65" s="114"/>
      <c r="P65" s="7"/>
      <c r="Q65" s="7"/>
      <c r="R65" s="7"/>
      <c r="S65" s="40"/>
    </row>
    <row r="66" spans="1:19" ht="15.75" customHeight="1" x14ac:dyDescent="0.55000000000000004">
      <c r="A66" s="41">
        <f>MAX($A$15:A64)+1</f>
        <v>10</v>
      </c>
      <c r="B66" s="187">
        <f>MAX($B$7:B65)+1</f>
        <v>46001</v>
      </c>
      <c r="C66" s="188">
        <f>WEEKDAY(B66)</f>
        <v>4</v>
      </c>
      <c r="D66" s="20"/>
      <c r="E66" s="70"/>
      <c r="F66" s="24"/>
      <c r="G66" s="7"/>
      <c r="H66" s="167" t="s">
        <v>138</v>
      </c>
      <c r="I66" s="7"/>
      <c r="J66" s="7"/>
      <c r="K66" s="40"/>
      <c r="M66" s="109"/>
      <c r="O66" s="114"/>
      <c r="P66" s="167" t="s">
        <v>103</v>
      </c>
      <c r="Q66" s="7"/>
      <c r="R66" s="7"/>
      <c r="S66" s="40"/>
    </row>
    <row r="67" spans="1:19" ht="15.75" customHeight="1" x14ac:dyDescent="0.55000000000000004">
      <c r="A67" s="41"/>
      <c r="B67" s="187"/>
      <c r="C67" s="188"/>
      <c r="D67" s="20"/>
      <c r="E67" s="70"/>
      <c r="F67" s="24"/>
      <c r="G67" s="7"/>
      <c r="H67" s="26"/>
      <c r="I67" s="7"/>
      <c r="J67" s="7"/>
      <c r="K67" s="40"/>
      <c r="M67" s="109"/>
      <c r="O67" s="114"/>
      <c r="P67" s="167" t="s">
        <v>104</v>
      </c>
      <c r="Q67" s="7"/>
      <c r="R67" s="7"/>
      <c r="S67" s="40"/>
    </row>
    <row r="68" spans="1:19" ht="15.75" customHeight="1" x14ac:dyDescent="0.55000000000000004">
      <c r="A68" s="41"/>
      <c r="B68" s="23"/>
      <c r="C68" s="22"/>
      <c r="D68" s="20"/>
      <c r="E68" s="70"/>
      <c r="F68" s="24"/>
      <c r="G68" s="7"/>
      <c r="H68" s="115"/>
      <c r="I68" s="7"/>
      <c r="J68" s="7"/>
      <c r="K68" s="40"/>
      <c r="M68" s="109"/>
      <c r="O68" s="114"/>
      <c r="P68" s="167" t="s">
        <v>105</v>
      </c>
      <c r="Q68" s="7"/>
      <c r="R68" s="7"/>
      <c r="S68" s="40"/>
    </row>
    <row r="69" spans="1:19" ht="15.75" customHeight="1" x14ac:dyDescent="0.55000000000000004">
      <c r="A69" s="43"/>
      <c r="B69" s="32"/>
      <c r="C69" s="44"/>
      <c r="D69" s="45"/>
      <c r="E69" s="74"/>
      <c r="F69" s="47"/>
      <c r="G69" s="49"/>
      <c r="H69" s="48"/>
      <c r="I69" s="49"/>
      <c r="J69" s="205" t="s">
        <v>129</v>
      </c>
      <c r="K69" s="206" t="s">
        <v>132</v>
      </c>
      <c r="L69" s="50"/>
      <c r="M69" s="113"/>
      <c r="N69" s="49"/>
      <c r="O69" s="103"/>
      <c r="P69" s="49"/>
      <c r="Q69" s="49"/>
      <c r="R69" s="205" t="s">
        <v>134</v>
      </c>
      <c r="S69" s="206" t="s">
        <v>132</v>
      </c>
    </row>
    <row r="70" spans="1:19" ht="15.75" customHeight="1" x14ac:dyDescent="0.55000000000000004">
      <c r="A70" s="41"/>
      <c r="B70" s="23"/>
      <c r="C70" s="22"/>
      <c r="D70" s="20"/>
      <c r="E70" s="70"/>
      <c r="F70" s="24"/>
      <c r="G70" s="7"/>
      <c r="H70" s="29"/>
      <c r="I70" s="7"/>
      <c r="J70" s="7"/>
      <c r="K70" s="40"/>
      <c r="M70" s="110"/>
      <c r="O70" s="114"/>
      <c r="P70" s="7"/>
      <c r="Q70" s="7"/>
      <c r="R70" s="7"/>
      <c r="S70" s="40"/>
    </row>
    <row r="71" spans="1:19" ht="15.75" customHeight="1" x14ac:dyDescent="0.55000000000000004">
      <c r="A71" s="41">
        <f>MAX($A$15:A69)+1</f>
        <v>11</v>
      </c>
      <c r="B71" s="187">
        <f>MAX($B$7:B70)+1</f>
        <v>46002</v>
      </c>
      <c r="C71" s="188">
        <f>WEEKDAY(B71)</f>
        <v>5</v>
      </c>
      <c r="D71" s="20"/>
      <c r="E71" s="70"/>
      <c r="F71" s="24"/>
      <c r="G71" s="7"/>
      <c r="H71" s="167" t="s">
        <v>103</v>
      </c>
      <c r="I71" s="166"/>
      <c r="J71" s="192"/>
      <c r="K71" s="240"/>
      <c r="L71" s="212"/>
      <c r="M71" s="272"/>
      <c r="N71" s="286"/>
      <c r="O71" s="192"/>
      <c r="P71" s="167" t="s">
        <v>103</v>
      </c>
      <c r="Q71" s="166"/>
      <c r="R71" s="7"/>
      <c r="S71" s="40"/>
    </row>
    <row r="72" spans="1:19" ht="15.75" customHeight="1" x14ac:dyDescent="0.55000000000000004">
      <c r="A72" s="41"/>
      <c r="B72" s="187"/>
      <c r="C72" s="188"/>
      <c r="D72" s="20"/>
      <c r="E72" s="70"/>
      <c r="F72" s="24"/>
      <c r="G72" s="7"/>
      <c r="H72" s="167" t="s">
        <v>104</v>
      </c>
      <c r="I72" s="166"/>
      <c r="J72" s="192"/>
      <c r="K72" s="240"/>
      <c r="L72" s="212"/>
      <c r="M72" s="274"/>
      <c r="N72" s="286"/>
      <c r="O72" s="192"/>
      <c r="P72" s="231" t="s">
        <v>104</v>
      </c>
      <c r="Q72" s="166"/>
      <c r="R72" s="7"/>
      <c r="S72" s="40"/>
    </row>
    <row r="73" spans="1:19" ht="15.75" customHeight="1" x14ac:dyDescent="0.55000000000000004">
      <c r="A73" s="41"/>
      <c r="B73" s="187"/>
      <c r="C73" s="188"/>
      <c r="D73" s="20"/>
      <c r="E73" s="70"/>
      <c r="F73" s="24"/>
      <c r="G73" s="7"/>
      <c r="H73" s="167" t="s">
        <v>105</v>
      </c>
      <c r="I73" s="166"/>
      <c r="J73" s="192"/>
      <c r="K73" s="240"/>
      <c r="L73" s="212"/>
      <c r="M73" s="274"/>
      <c r="N73" s="286"/>
      <c r="O73" s="192"/>
      <c r="P73" s="167" t="s">
        <v>115</v>
      </c>
      <c r="Q73" s="166"/>
      <c r="R73" s="7"/>
      <c r="S73" s="40"/>
    </row>
    <row r="74" spans="1:19" ht="15.75" customHeight="1" x14ac:dyDescent="0.55000000000000004">
      <c r="A74" s="43"/>
      <c r="B74" s="32"/>
      <c r="C74" s="44"/>
      <c r="D74" s="45"/>
      <c r="E74" s="74"/>
      <c r="F74" s="47"/>
      <c r="G74" s="49"/>
      <c r="H74" s="48"/>
      <c r="I74" s="49"/>
      <c r="J74" s="205" t="s">
        <v>129</v>
      </c>
      <c r="K74" s="206" t="s">
        <v>132</v>
      </c>
      <c r="L74" s="50"/>
      <c r="M74" s="113"/>
      <c r="N74" s="49"/>
      <c r="O74" s="103"/>
      <c r="P74" s="49"/>
      <c r="Q74" s="49"/>
      <c r="R74" s="205" t="s">
        <v>134</v>
      </c>
      <c r="S74" s="206" t="s">
        <v>132</v>
      </c>
    </row>
    <row r="75" spans="1:19" ht="15.75" customHeight="1" x14ac:dyDescent="0.55000000000000004">
      <c r="A75" s="41"/>
      <c r="B75" s="23"/>
      <c r="C75" s="22"/>
      <c r="D75" s="20"/>
      <c r="E75" s="54"/>
      <c r="F75" s="24"/>
      <c r="G75" s="7"/>
      <c r="H75" s="29"/>
      <c r="I75" s="7"/>
      <c r="J75" s="7"/>
      <c r="K75" s="105"/>
      <c r="M75" s="55"/>
      <c r="O75" s="114"/>
      <c r="P75" s="7"/>
      <c r="Q75" s="7"/>
      <c r="R75" s="7"/>
      <c r="S75" s="105"/>
    </row>
    <row r="76" spans="1:19" ht="15.75" customHeight="1" x14ac:dyDescent="0.55000000000000004">
      <c r="A76" s="41">
        <f>MAX($A$15:A74)+1</f>
        <v>12</v>
      </c>
      <c r="B76" s="187">
        <f>MAX($B$7:B75)+1</f>
        <v>46003</v>
      </c>
      <c r="C76" s="188">
        <f>WEEKDAY(B76)</f>
        <v>6</v>
      </c>
      <c r="D76" s="20"/>
      <c r="E76" s="54"/>
      <c r="F76" s="24"/>
      <c r="H76" s="231" t="s">
        <v>204</v>
      </c>
      <c r="I76" s="166"/>
      <c r="J76" s="192"/>
      <c r="K76" s="240"/>
      <c r="L76" s="212"/>
      <c r="M76" s="272"/>
      <c r="N76" s="286"/>
      <c r="O76" s="192"/>
      <c r="P76" s="231" t="s">
        <v>204</v>
      </c>
      <c r="Q76" s="166"/>
      <c r="R76" s="7"/>
      <c r="S76" s="40"/>
    </row>
    <row r="77" spans="1:19" ht="15.75" customHeight="1" x14ac:dyDescent="0.55000000000000004">
      <c r="A77" s="41"/>
      <c r="B77" s="23"/>
      <c r="C77" s="22"/>
      <c r="D77" s="20"/>
      <c r="E77" s="54"/>
      <c r="F77" s="24"/>
      <c r="H77" s="287"/>
      <c r="I77" s="166"/>
      <c r="J77" s="192"/>
      <c r="K77" s="240"/>
      <c r="L77" s="212"/>
      <c r="M77" s="272"/>
      <c r="N77" s="286"/>
      <c r="O77" s="192"/>
      <c r="P77" s="291"/>
      <c r="Q77" s="166"/>
      <c r="R77" s="7"/>
      <c r="S77" s="40"/>
    </row>
    <row r="78" spans="1:19" ht="15.75" customHeight="1" x14ac:dyDescent="0.55000000000000004">
      <c r="A78" s="43"/>
      <c r="B78" s="32"/>
      <c r="C78" s="44"/>
      <c r="D78" s="45"/>
      <c r="E78" s="58"/>
      <c r="F78" s="47"/>
      <c r="G78" s="60"/>
      <c r="H78" s="48"/>
      <c r="I78" s="49"/>
      <c r="J78" s="205" t="s">
        <v>129</v>
      </c>
      <c r="K78" s="206" t="s">
        <v>132</v>
      </c>
      <c r="L78" s="117"/>
      <c r="M78" s="118"/>
      <c r="N78" s="49"/>
      <c r="O78" s="119"/>
      <c r="P78" s="60"/>
      <c r="Q78" s="49"/>
      <c r="R78" s="205" t="s">
        <v>134</v>
      </c>
      <c r="S78" s="206" t="s">
        <v>132</v>
      </c>
    </row>
    <row r="79" spans="1:19" ht="15.75" customHeight="1" x14ac:dyDescent="0.55000000000000004">
      <c r="A79" s="41"/>
      <c r="B79" s="23"/>
      <c r="C79" s="22"/>
      <c r="D79" s="78"/>
      <c r="E79" s="54"/>
      <c r="F79" s="24"/>
      <c r="H79" s="29"/>
      <c r="I79" s="7"/>
      <c r="J79" s="192"/>
      <c r="K79" s="192"/>
      <c r="L79" s="120"/>
      <c r="M79" s="55"/>
      <c r="O79" s="99"/>
      <c r="Q79" s="7"/>
      <c r="R79" s="192"/>
      <c r="S79" s="240"/>
    </row>
    <row r="80" spans="1:19" ht="15.75" customHeight="1" x14ac:dyDescent="0.55000000000000004">
      <c r="A80" s="41">
        <f>MAX($A$15:A78)+1</f>
        <v>13</v>
      </c>
      <c r="B80" s="187">
        <f>MAX($B$7:B79)+1</f>
        <v>46004</v>
      </c>
      <c r="C80" s="188">
        <f>WEEKDAY(B80)</f>
        <v>7</v>
      </c>
      <c r="D80" s="78"/>
      <c r="E80" s="54"/>
      <c r="F80" s="24"/>
      <c r="H80" s="167" t="s">
        <v>103</v>
      </c>
      <c r="I80" s="7"/>
      <c r="J80" s="192"/>
      <c r="K80" s="192"/>
      <c r="L80" s="120"/>
      <c r="M80" s="55"/>
      <c r="O80" s="99"/>
      <c r="P80" s="167" t="s">
        <v>103</v>
      </c>
      <c r="Q80" s="7"/>
      <c r="R80" s="192"/>
      <c r="S80" s="240"/>
    </row>
    <row r="81" spans="1:19" ht="15.75" customHeight="1" x14ac:dyDescent="0.55000000000000004">
      <c r="A81" s="41"/>
      <c r="B81" s="187"/>
      <c r="C81" s="188"/>
      <c r="D81" s="78"/>
      <c r="E81" s="54"/>
      <c r="F81" s="24"/>
      <c r="H81" s="167" t="s">
        <v>104</v>
      </c>
      <c r="I81" s="7"/>
      <c r="J81" s="192"/>
      <c r="K81" s="192"/>
      <c r="L81" s="120"/>
      <c r="M81" s="55"/>
      <c r="O81" s="99"/>
      <c r="P81" s="231" t="s">
        <v>104</v>
      </c>
      <c r="Q81" s="7"/>
      <c r="R81" s="192"/>
      <c r="S81" s="240"/>
    </row>
    <row r="82" spans="1:19" ht="15.75" customHeight="1" x14ac:dyDescent="0.55000000000000004">
      <c r="A82" s="41"/>
      <c r="B82" s="187"/>
      <c r="C82" s="188"/>
      <c r="D82" s="78"/>
      <c r="E82" s="54"/>
      <c r="F82" s="24"/>
      <c r="H82" s="167" t="s">
        <v>105</v>
      </c>
      <c r="I82" s="7"/>
      <c r="J82" s="192"/>
      <c r="K82" s="192"/>
      <c r="L82" s="120"/>
      <c r="M82" s="55"/>
      <c r="O82" s="99"/>
      <c r="P82" s="167" t="s">
        <v>115</v>
      </c>
      <c r="Q82" s="7"/>
      <c r="R82" s="192"/>
      <c r="S82" s="240"/>
    </row>
    <row r="83" spans="1:19" ht="15.75" customHeight="1" x14ac:dyDescent="0.55000000000000004">
      <c r="A83" s="41"/>
      <c r="B83" s="23"/>
      <c r="C83" s="22"/>
      <c r="D83" s="78"/>
      <c r="E83" s="54"/>
      <c r="F83" s="24"/>
      <c r="H83" s="291" t="s">
        <v>205</v>
      </c>
      <c r="I83" s="7"/>
      <c r="J83" s="192"/>
      <c r="K83" s="192"/>
      <c r="L83" s="120"/>
      <c r="M83" s="55"/>
      <c r="O83" s="99"/>
      <c r="P83" s="291" t="s">
        <v>205</v>
      </c>
      <c r="Q83" s="7"/>
      <c r="R83" s="192"/>
      <c r="S83" s="240"/>
    </row>
    <row r="84" spans="1:19" ht="15.75" customHeight="1" x14ac:dyDescent="0.55000000000000004">
      <c r="A84" s="43"/>
      <c r="B84" s="32"/>
      <c r="C84" s="44"/>
      <c r="D84" s="80"/>
      <c r="E84" s="58"/>
      <c r="F84" s="47"/>
      <c r="G84" s="60"/>
      <c r="H84" s="48"/>
      <c r="I84" s="49"/>
      <c r="J84" s="205" t="s">
        <v>129</v>
      </c>
      <c r="K84" s="206" t="s">
        <v>132</v>
      </c>
      <c r="L84" s="117"/>
      <c r="M84" s="118"/>
      <c r="N84" s="49"/>
      <c r="O84" s="119"/>
      <c r="P84" s="60"/>
      <c r="Q84" s="49"/>
      <c r="R84" s="205" t="s">
        <v>134</v>
      </c>
      <c r="S84" s="206" t="s">
        <v>132</v>
      </c>
    </row>
    <row r="85" spans="1:19" ht="15.75" customHeight="1" x14ac:dyDescent="0.55000000000000004">
      <c r="A85" s="76"/>
      <c r="B85" s="77"/>
      <c r="C85" s="77"/>
      <c r="D85" s="78"/>
      <c r="E85" s="70"/>
      <c r="F85" s="24"/>
      <c r="I85" s="26"/>
      <c r="J85" s="26"/>
      <c r="K85" s="7"/>
      <c r="L85" s="120"/>
      <c r="M85" s="110"/>
      <c r="O85" s="99"/>
      <c r="Q85" s="26"/>
      <c r="R85" s="26"/>
      <c r="S85" s="40"/>
    </row>
    <row r="86" spans="1:19" ht="15.75" customHeight="1" x14ac:dyDescent="0.55000000000000004">
      <c r="A86" s="41">
        <f>MAX($A$15:A84)+1</f>
        <v>14</v>
      </c>
      <c r="B86" s="187">
        <f>MAX($B$7:B85)+1</f>
        <v>46005</v>
      </c>
      <c r="C86" s="188">
        <f>WEEKDAY(B86)</f>
        <v>1</v>
      </c>
      <c r="D86" s="78"/>
      <c r="E86" s="70"/>
      <c r="F86" s="24"/>
      <c r="H86" s="167" t="s">
        <v>103</v>
      </c>
      <c r="I86" s="166"/>
      <c r="J86" s="192"/>
      <c r="K86" s="240"/>
      <c r="L86" s="212"/>
      <c r="M86" s="241"/>
      <c r="N86" s="286"/>
      <c r="O86" s="192"/>
      <c r="P86" s="167" t="s">
        <v>103</v>
      </c>
      <c r="Q86" s="166"/>
      <c r="R86" s="7"/>
      <c r="S86" s="40"/>
    </row>
    <row r="87" spans="1:19" ht="15.75" customHeight="1" x14ac:dyDescent="0.55000000000000004">
      <c r="A87" s="41"/>
      <c r="B87" s="187"/>
      <c r="C87" s="188"/>
      <c r="D87" s="78"/>
      <c r="E87" s="70"/>
      <c r="F87" s="24"/>
      <c r="H87" s="167" t="s">
        <v>104</v>
      </c>
      <c r="I87" s="166"/>
      <c r="J87" s="192"/>
      <c r="K87" s="192"/>
      <c r="L87" s="335"/>
      <c r="M87" s="241"/>
      <c r="N87" s="171"/>
      <c r="O87" s="227"/>
      <c r="P87" s="167" t="s">
        <v>104</v>
      </c>
      <c r="Q87" s="166"/>
      <c r="R87" s="7"/>
      <c r="S87" s="40"/>
    </row>
    <row r="88" spans="1:19" ht="15.75" customHeight="1" x14ac:dyDescent="0.55000000000000004">
      <c r="A88" s="41"/>
      <c r="B88" s="187"/>
      <c r="C88" s="188"/>
      <c r="D88" s="78"/>
      <c r="E88" s="70"/>
      <c r="F88" s="24"/>
      <c r="H88" s="167" t="s">
        <v>105</v>
      </c>
      <c r="I88" s="166"/>
      <c r="J88" s="192"/>
      <c r="K88" s="192"/>
      <c r="L88" s="335"/>
      <c r="M88" s="241"/>
      <c r="N88" s="171"/>
      <c r="O88" s="227"/>
      <c r="P88" s="167" t="s">
        <v>105</v>
      </c>
      <c r="Q88" s="166"/>
      <c r="R88" s="7"/>
      <c r="S88" s="40"/>
    </row>
    <row r="89" spans="1:19" ht="15.75" customHeight="1" x14ac:dyDescent="0.55000000000000004">
      <c r="A89" s="41"/>
      <c r="B89" s="23"/>
      <c r="C89" s="22"/>
      <c r="D89" s="78"/>
      <c r="E89" s="70"/>
      <c r="F89" s="24"/>
      <c r="H89" s="291" t="s">
        <v>205</v>
      </c>
      <c r="I89" s="98"/>
      <c r="J89" s="7"/>
      <c r="K89" s="7"/>
      <c r="L89" s="120"/>
      <c r="M89" s="112"/>
      <c r="O89" s="116"/>
      <c r="P89" s="291" t="s">
        <v>205</v>
      </c>
      <c r="Q89" s="7"/>
      <c r="R89" s="7"/>
      <c r="S89" s="40"/>
    </row>
    <row r="90" spans="1:19" ht="15.75" customHeight="1" x14ac:dyDescent="0.55000000000000004">
      <c r="A90" s="43"/>
      <c r="B90" s="32"/>
      <c r="C90" s="44"/>
      <c r="D90" s="80"/>
      <c r="E90" s="58"/>
      <c r="F90" s="47"/>
      <c r="G90" s="49"/>
      <c r="H90" s="48"/>
      <c r="I90" s="49"/>
      <c r="J90" s="205" t="s">
        <v>129</v>
      </c>
      <c r="K90" s="206" t="s">
        <v>132</v>
      </c>
      <c r="L90" s="117"/>
      <c r="M90" s="118"/>
      <c r="N90" s="49"/>
      <c r="O90" s="103"/>
      <c r="P90" s="49"/>
      <c r="Q90" s="49"/>
      <c r="R90" s="205" t="s">
        <v>134</v>
      </c>
      <c r="S90" s="206" t="s">
        <v>132</v>
      </c>
    </row>
    <row r="91" spans="1:19" ht="15.75" customHeight="1" x14ac:dyDescent="0.55000000000000004">
      <c r="A91" s="41"/>
      <c r="B91" s="23"/>
      <c r="C91" s="22"/>
      <c r="D91" s="78"/>
      <c r="E91" s="54"/>
      <c r="F91" s="24"/>
      <c r="G91" s="7"/>
      <c r="H91" s="29"/>
      <c r="I91" s="7"/>
      <c r="J91" s="7"/>
      <c r="K91" s="7"/>
      <c r="L91" s="120"/>
      <c r="M91" s="55"/>
      <c r="O91" s="67"/>
      <c r="P91" s="7"/>
      <c r="Q91" s="7"/>
      <c r="R91" s="7"/>
      <c r="S91" s="40"/>
    </row>
    <row r="92" spans="1:19" ht="15.75" customHeight="1" x14ac:dyDescent="0.55000000000000004">
      <c r="A92" s="41"/>
      <c r="B92" s="23"/>
      <c r="C92" s="22"/>
      <c r="D92" s="78"/>
      <c r="E92" s="54"/>
      <c r="F92" s="24"/>
      <c r="G92" s="7"/>
      <c r="H92" s="29"/>
      <c r="I92" s="7"/>
      <c r="J92" s="7"/>
      <c r="K92" s="7"/>
      <c r="L92" s="120"/>
      <c r="M92" s="241" t="s">
        <v>111</v>
      </c>
      <c r="N92" s="192" t="s">
        <v>108</v>
      </c>
      <c r="O92" s="172" t="s">
        <v>116</v>
      </c>
      <c r="P92" s="171"/>
      <c r="Q92" s="166"/>
      <c r="R92" s="7"/>
      <c r="S92" s="40"/>
    </row>
    <row r="93" spans="1:19" ht="15.75" customHeight="1" x14ac:dyDescent="0.55000000000000004">
      <c r="A93" s="76"/>
      <c r="B93" s="77"/>
      <c r="C93" s="77"/>
      <c r="D93" s="78"/>
      <c r="E93" s="70"/>
      <c r="F93" s="24"/>
      <c r="I93" s="26"/>
      <c r="L93" s="121"/>
      <c r="M93" s="232" t="s">
        <v>82</v>
      </c>
      <c r="N93" s="192" t="s">
        <v>88</v>
      </c>
      <c r="O93" s="172"/>
      <c r="P93" s="171"/>
      <c r="Q93" s="166"/>
      <c r="R93" s="82"/>
      <c r="S93" s="40"/>
    </row>
    <row r="94" spans="1:19" ht="15.75" customHeight="1" x14ac:dyDescent="0.55000000000000004">
      <c r="A94" s="41">
        <f>MAX($A$15:A90)+1</f>
        <v>15</v>
      </c>
      <c r="B94" s="187">
        <f>MAX($B$7:B93)+1</f>
        <v>46006</v>
      </c>
      <c r="C94" s="188">
        <f>WEEKDAY(B94)</f>
        <v>2</v>
      </c>
      <c r="D94" s="78"/>
      <c r="E94" s="196" t="s">
        <v>82</v>
      </c>
      <c r="F94" s="193" t="s">
        <v>85</v>
      </c>
      <c r="G94" s="194" t="s">
        <v>100</v>
      </c>
      <c r="I94" s="7"/>
      <c r="J94" s="7"/>
      <c r="K94" s="7"/>
      <c r="M94" s="70"/>
      <c r="O94" s="81"/>
      <c r="P94" s="81"/>
      <c r="Q94" s="82"/>
      <c r="R94" s="82"/>
      <c r="S94" s="40"/>
    </row>
    <row r="95" spans="1:19" ht="15.75" customHeight="1" x14ac:dyDescent="0.55000000000000004">
      <c r="A95" s="41"/>
      <c r="B95" s="23"/>
      <c r="C95" s="22"/>
      <c r="D95" s="78"/>
      <c r="E95" s="232" t="s">
        <v>99</v>
      </c>
      <c r="F95" s="193" t="s">
        <v>88</v>
      </c>
      <c r="H95" s="26"/>
      <c r="I95" s="7"/>
      <c r="J95" s="7"/>
      <c r="K95" s="7"/>
      <c r="M95" s="70"/>
      <c r="Q95" s="7"/>
      <c r="R95" s="7"/>
      <c r="S95" s="40"/>
    </row>
    <row r="96" spans="1:19" ht="15.75" customHeight="1" x14ac:dyDescent="0.55000000000000004">
      <c r="A96" s="41"/>
      <c r="B96" s="23"/>
      <c r="C96" s="22"/>
      <c r="D96" s="78">
        <v>0.58333333333333337</v>
      </c>
      <c r="E96" s="70"/>
      <c r="F96" s="24"/>
      <c r="H96" s="167" t="s">
        <v>206</v>
      </c>
      <c r="I96" s="7"/>
      <c r="J96" s="7"/>
      <c r="K96" s="7"/>
      <c r="M96" s="70"/>
      <c r="Q96" s="7"/>
      <c r="R96" s="7"/>
      <c r="S96" s="40"/>
    </row>
    <row r="97" spans="1:19" ht="15.75" customHeight="1" x14ac:dyDescent="0.55000000000000004">
      <c r="A97" s="41"/>
      <c r="B97" s="23"/>
      <c r="C97" s="22"/>
      <c r="D97" s="78"/>
      <c r="E97" s="70"/>
      <c r="F97" s="24"/>
      <c r="H97" s="167" t="s">
        <v>124</v>
      </c>
      <c r="I97" s="26"/>
      <c r="J97" s="7"/>
      <c r="K97" s="7"/>
      <c r="M97" s="70"/>
      <c r="Q97" s="7"/>
      <c r="R97" s="7"/>
      <c r="S97" s="40"/>
    </row>
    <row r="98" spans="1:19" ht="15.75" customHeight="1" x14ac:dyDescent="0.55000000000000004">
      <c r="A98" s="43"/>
      <c r="B98" s="32"/>
      <c r="C98" s="44"/>
      <c r="D98" s="80"/>
      <c r="E98" s="74"/>
      <c r="F98" s="47"/>
      <c r="G98" s="60"/>
      <c r="H98" s="59"/>
      <c r="I98" s="83"/>
      <c r="J98" s="49"/>
      <c r="K98" s="49"/>
      <c r="L98" s="50"/>
      <c r="M98" s="74"/>
      <c r="N98" s="49"/>
      <c r="O98" s="60"/>
      <c r="P98" s="60"/>
      <c r="Q98" s="49"/>
      <c r="R98" s="205" t="s">
        <v>99</v>
      </c>
      <c r="S98" s="206" t="s">
        <v>92</v>
      </c>
    </row>
    <row r="99" spans="1:19" ht="15.75" customHeight="1" x14ac:dyDescent="0.55000000000000004">
      <c r="A99" s="41"/>
      <c r="B99" s="23"/>
      <c r="C99" s="22"/>
      <c r="D99" s="78"/>
      <c r="E99" s="70"/>
      <c r="F99" s="24"/>
      <c r="H99" s="98"/>
      <c r="I99" s="122"/>
      <c r="J99" s="7"/>
      <c r="K99" s="7"/>
      <c r="M99" s="70"/>
      <c r="Q99" s="7"/>
      <c r="R99" s="7"/>
      <c r="S99" s="40"/>
    </row>
    <row r="100" spans="1:19" ht="15.75" customHeight="1" x14ac:dyDescent="0.55000000000000004">
      <c r="A100" s="41">
        <f>MAX($A$15:A96)+1</f>
        <v>16</v>
      </c>
      <c r="B100" s="187">
        <f>MAX($B$7:B99)+1</f>
        <v>46007</v>
      </c>
      <c r="C100" s="188">
        <f>WEEKDAY(B100)</f>
        <v>3</v>
      </c>
      <c r="D100" s="78">
        <v>0.54166666666666663</v>
      </c>
      <c r="E100" s="70"/>
      <c r="F100" s="24"/>
      <c r="H100" s="167" t="s">
        <v>125</v>
      </c>
      <c r="I100" s="122"/>
      <c r="J100" s="7"/>
      <c r="K100" s="7"/>
      <c r="M100" s="70"/>
      <c r="Q100" s="7"/>
      <c r="R100" s="7"/>
      <c r="S100" s="40"/>
    </row>
    <row r="101" spans="1:19" ht="15.75" customHeight="1" x14ac:dyDescent="0.55000000000000004">
      <c r="A101" s="41"/>
      <c r="B101" s="23"/>
      <c r="C101" s="22"/>
      <c r="D101" s="78">
        <v>0.625</v>
      </c>
      <c r="E101" s="70"/>
      <c r="F101" s="24"/>
      <c r="H101" s="167" t="s">
        <v>107</v>
      </c>
      <c r="I101" s="122"/>
      <c r="J101" s="7"/>
      <c r="K101" s="7"/>
      <c r="M101" s="70"/>
      <c r="Q101" s="7"/>
      <c r="R101" s="7"/>
      <c r="S101" s="40"/>
    </row>
    <row r="102" spans="1:19" ht="15.75" customHeight="1" x14ac:dyDescent="0.55000000000000004">
      <c r="A102" s="41"/>
      <c r="B102" s="23"/>
      <c r="C102" s="22"/>
      <c r="D102" s="78"/>
      <c r="E102" s="70"/>
      <c r="F102" s="24"/>
      <c r="H102" s="167" t="s">
        <v>126</v>
      </c>
      <c r="I102" s="122"/>
      <c r="J102" s="7"/>
      <c r="K102" s="7"/>
      <c r="M102" s="70"/>
      <c r="Q102" s="7"/>
      <c r="R102" s="7"/>
      <c r="S102" s="40"/>
    </row>
    <row r="103" spans="1:19" ht="15.75" customHeight="1" x14ac:dyDescent="0.55000000000000004">
      <c r="A103" s="43"/>
      <c r="B103" s="32"/>
      <c r="C103" s="44"/>
      <c r="D103" s="80"/>
      <c r="E103" s="74"/>
      <c r="F103" s="47"/>
      <c r="G103" s="60"/>
      <c r="H103" s="59"/>
      <c r="I103" s="83"/>
      <c r="J103" s="49"/>
      <c r="K103" s="49"/>
      <c r="L103" s="50"/>
      <c r="M103" s="74"/>
      <c r="N103" s="49"/>
      <c r="O103" s="60"/>
      <c r="P103" s="60"/>
      <c r="Q103" s="49"/>
      <c r="R103" s="205" t="s">
        <v>99</v>
      </c>
      <c r="S103" s="206" t="s">
        <v>92</v>
      </c>
    </row>
    <row r="104" spans="1:19" ht="15.75" customHeight="1" x14ac:dyDescent="0.55000000000000004">
      <c r="A104" s="41"/>
      <c r="B104" s="23"/>
      <c r="C104" s="22"/>
      <c r="D104" s="78"/>
      <c r="E104" s="70"/>
      <c r="F104" s="24"/>
      <c r="H104" s="98"/>
      <c r="I104" s="122"/>
      <c r="J104" s="7"/>
      <c r="K104" s="7"/>
      <c r="M104" s="70"/>
      <c r="Q104" s="7"/>
      <c r="R104" s="7"/>
      <c r="S104" s="40"/>
    </row>
    <row r="105" spans="1:19" ht="15.75" customHeight="1" x14ac:dyDescent="0.55000000000000004">
      <c r="A105" s="41"/>
      <c r="B105" s="23"/>
      <c r="C105" s="22"/>
      <c r="D105" s="78">
        <v>8.6805555555555566E-2</v>
      </c>
      <c r="E105" s="284" t="s">
        <v>91</v>
      </c>
      <c r="F105" s="193" t="s">
        <v>85</v>
      </c>
      <c r="G105" s="6" t="s">
        <v>34</v>
      </c>
      <c r="H105" s="29"/>
      <c r="I105" s="122"/>
      <c r="J105" s="7"/>
      <c r="K105" s="7"/>
      <c r="M105" s="70"/>
      <c r="Q105" s="7"/>
      <c r="R105" s="7"/>
      <c r="S105" s="40"/>
    </row>
    <row r="106" spans="1:19" ht="15.75" customHeight="1" x14ac:dyDescent="0.55000000000000004">
      <c r="A106" s="41">
        <f>MAX($A$15:A101)+1</f>
        <v>17</v>
      </c>
      <c r="B106" s="187">
        <f>MAX($B$7:B105)+1</f>
        <v>46008</v>
      </c>
      <c r="C106" s="188">
        <f>WEEKDAY(B106)</f>
        <v>4</v>
      </c>
      <c r="D106" s="78">
        <v>0.21527777777777779</v>
      </c>
      <c r="E106" s="284" t="s">
        <v>87</v>
      </c>
      <c r="F106" s="193" t="s">
        <v>88</v>
      </c>
      <c r="H106" s="29"/>
      <c r="I106" s="122"/>
      <c r="J106" s="7"/>
      <c r="K106" s="7"/>
      <c r="M106" s="70"/>
      <c r="Q106" s="7"/>
      <c r="R106" s="7"/>
      <c r="S106" s="40"/>
    </row>
    <row r="107" spans="1:19" ht="15.75" customHeight="1" x14ac:dyDescent="0.55000000000000004">
      <c r="A107" s="41"/>
      <c r="B107" s="23"/>
      <c r="C107" s="22"/>
      <c r="D107" s="78">
        <v>0.53125</v>
      </c>
      <c r="E107" s="284" t="s">
        <v>87</v>
      </c>
      <c r="F107" s="193" t="s">
        <v>85</v>
      </c>
      <c r="G107" s="6" t="s">
        <v>159</v>
      </c>
      <c r="H107" s="29"/>
      <c r="I107" s="122"/>
      <c r="J107" s="7"/>
      <c r="K107" s="7"/>
      <c r="M107" s="70"/>
      <c r="Q107" s="7"/>
      <c r="R107" s="7"/>
      <c r="S107" s="40"/>
    </row>
    <row r="108" spans="1:19" ht="15.75" customHeight="1" x14ac:dyDescent="0.55000000000000004">
      <c r="A108" s="41"/>
      <c r="B108" s="23"/>
      <c r="C108" s="22"/>
      <c r="D108" s="78">
        <v>0.64930555555555558</v>
      </c>
      <c r="E108" s="284" t="s">
        <v>84</v>
      </c>
      <c r="F108" s="193" t="s">
        <v>88</v>
      </c>
      <c r="H108" s="29"/>
      <c r="I108" s="122"/>
      <c r="J108" s="7"/>
      <c r="K108" s="7"/>
      <c r="M108" s="70"/>
      <c r="Q108" s="7"/>
      <c r="R108" s="7"/>
      <c r="S108" s="40"/>
    </row>
    <row r="109" spans="1:19" ht="15.75" customHeight="1" x14ac:dyDescent="0.55000000000000004">
      <c r="A109" s="43"/>
      <c r="B109" s="32"/>
      <c r="C109" s="44"/>
      <c r="D109" s="80"/>
      <c r="E109" s="74"/>
      <c r="F109" s="47"/>
      <c r="G109" s="60"/>
      <c r="H109" s="59"/>
      <c r="I109" s="83"/>
      <c r="J109" s="49"/>
      <c r="K109" s="49"/>
      <c r="L109" s="50"/>
      <c r="M109" s="74"/>
      <c r="N109" s="49"/>
      <c r="O109" s="60"/>
      <c r="P109" s="60"/>
      <c r="Q109" s="49"/>
      <c r="R109" s="288" t="s">
        <v>127</v>
      </c>
      <c r="S109" s="289" t="s">
        <v>92</v>
      </c>
    </row>
    <row r="110" spans="1:19" ht="15.75" customHeight="1" x14ac:dyDescent="0.55000000000000004">
      <c r="A110" s="41"/>
      <c r="B110" s="23"/>
      <c r="C110" s="22"/>
      <c r="D110" s="78"/>
      <c r="E110" s="70"/>
      <c r="F110" s="24"/>
      <c r="H110" s="29"/>
      <c r="I110" s="7"/>
      <c r="J110" s="7"/>
      <c r="K110" s="7"/>
      <c r="M110" s="70"/>
      <c r="Q110" s="7"/>
      <c r="R110" s="7"/>
      <c r="S110" s="40"/>
    </row>
    <row r="111" spans="1:19" ht="15.75" customHeight="1" x14ac:dyDescent="0.55000000000000004">
      <c r="A111" s="41">
        <f>MAX($A$15:A107)+1</f>
        <v>18</v>
      </c>
      <c r="B111" s="187">
        <f>MAX($B$7:B110)+1</f>
        <v>46009</v>
      </c>
      <c r="C111" s="188">
        <f>WEEKDAY(B111)</f>
        <v>5</v>
      </c>
      <c r="D111" s="78"/>
      <c r="E111" s="70"/>
      <c r="F111" s="24"/>
      <c r="H111" s="167" t="s">
        <v>128</v>
      </c>
      <c r="I111" s="7"/>
      <c r="J111" s="7"/>
      <c r="K111" s="7"/>
      <c r="M111" s="70"/>
      <c r="Q111" s="7"/>
      <c r="R111" s="7"/>
      <c r="S111" s="40"/>
    </row>
    <row r="112" spans="1:19" ht="15.75" customHeight="1" x14ac:dyDescent="0.55000000000000004">
      <c r="A112" s="41"/>
      <c r="B112" s="23"/>
      <c r="C112" s="22"/>
      <c r="D112" s="78"/>
      <c r="E112" s="70"/>
      <c r="F112" s="24"/>
      <c r="H112" s="29"/>
      <c r="I112" s="7"/>
      <c r="J112" s="7"/>
      <c r="K112" s="7"/>
      <c r="M112" s="70"/>
      <c r="Q112" s="7"/>
      <c r="R112" s="7"/>
      <c r="S112" s="40"/>
    </row>
    <row r="113" spans="1:19" ht="15.75" customHeight="1" thickBot="1" x14ac:dyDescent="0.6">
      <c r="A113" s="84"/>
      <c r="B113" s="85"/>
      <c r="C113" s="86"/>
      <c r="D113" s="87"/>
      <c r="E113" s="88"/>
      <c r="F113" s="89"/>
      <c r="G113" s="90"/>
      <c r="H113" s="91"/>
      <c r="I113" s="92"/>
      <c r="J113" s="92"/>
      <c r="K113" s="92"/>
      <c r="L113" s="93"/>
      <c r="M113" s="88"/>
      <c r="N113" s="92"/>
      <c r="O113" s="90"/>
      <c r="P113" s="90"/>
      <c r="Q113" s="92"/>
      <c r="R113" s="92"/>
      <c r="S113" s="94"/>
    </row>
    <row r="114" spans="1:19" ht="15.75" customHeight="1" x14ac:dyDescent="0.55000000000000004">
      <c r="A114" s="95"/>
      <c r="E114" s="54"/>
      <c r="G114" s="7"/>
      <c r="H114" s="29"/>
      <c r="I114" s="7"/>
      <c r="J114" s="7"/>
      <c r="K114" s="7"/>
      <c r="M114" s="54"/>
      <c r="O114" s="7"/>
      <c r="P114" s="7"/>
      <c r="Q114" s="7"/>
      <c r="R114" s="7"/>
      <c r="S114" s="7"/>
    </row>
    <row r="115" spans="1:19" ht="15.75" customHeight="1" x14ac:dyDescent="0.55000000000000004">
      <c r="A115" s="96"/>
      <c r="E115" s="54"/>
      <c r="G115" s="7"/>
      <c r="H115" s="29"/>
      <c r="I115" s="7"/>
      <c r="J115" s="7"/>
      <c r="K115" s="7"/>
      <c r="M115" s="54"/>
      <c r="O115" s="7"/>
      <c r="P115" s="7"/>
      <c r="Q115" s="7"/>
      <c r="R115" s="7"/>
      <c r="S115" s="7"/>
    </row>
    <row r="116" spans="1:19" ht="15.75" customHeight="1" x14ac:dyDescent="0.55000000000000004">
      <c r="A116" s="96"/>
      <c r="E116" s="54"/>
      <c r="G116" s="7"/>
      <c r="H116" s="29"/>
      <c r="I116" s="7"/>
      <c r="J116" s="7"/>
      <c r="K116" s="7"/>
      <c r="M116" s="54"/>
      <c r="O116" s="7"/>
      <c r="P116" s="7"/>
      <c r="Q116" s="7"/>
      <c r="R116" s="7"/>
      <c r="S116" s="7"/>
    </row>
    <row r="117" spans="1:19" ht="15.75" customHeight="1" x14ac:dyDescent="0.55000000000000004">
      <c r="A117" s="97"/>
      <c r="B117" s="6"/>
      <c r="C117" s="6"/>
      <c r="D117" s="6"/>
      <c r="F117" s="6"/>
      <c r="L117" s="6"/>
      <c r="N117" s="6"/>
    </row>
    <row r="118" spans="1:19" ht="15.75" customHeight="1" x14ac:dyDescent="0.55000000000000004">
      <c r="A118" s="6"/>
      <c r="B118" s="6"/>
      <c r="C118" s="6"/>
      <c r="D118" s="6"/>
      <c r="F118" s="6"/>
      <c r="L118" s="6"/>
      <c r="N118" s="6"/>
    </row>
    <row r="119" spans="1:19" ht="15.75" customHeight="1" x14ac:dyDescent="0.55000000000000004">
      <c r="A119" s="6"/>
      <c r="B119" s="6"/>
      <c r="C119" s="6"/>
      <c r="D119" s="6"/>
      <c r="F119" s="6"/>
      <c r="L119" s="6"/>
      <c r="N119" s="6"/>
    </row>
    <row r="120" spans="1:19" ht="25.4" customHeight="1" x14ac:dyDescent="0.55000000000000004">
      <c r="A120" s="6"/>
      <c r="B120" s="6"/>
      <c r="C120" s="6"/>
      <c r="D120" s="6"/>
      <c r="F120" s="6"/>
      <c r="L120" s="6"/>
      <c r="N120" s="6"/>
    </row>
    <row r="121" spans="1:19" ht="25.4" customHeight="1" x14ac:dyDescent="0.55000000000000004">
      <c r="A121" s="6"/>
      <c r="B121" s="6"/>
      <c r="C121" s="6"/>
      <c r="D121" s="6"/>
      <c r="F121" s="6"/>
      <c r="L121" s="6"/>
      <c r="N121" s="6"/>
    </row>
    <row r="122" spans="1:19" ht="25.4" customHeight="1" x14ac:dyDescent="0.55000000000000004">
      <c r="A122" s="6"/>
      <c r="B122" s="6"/>
      <c r="C122" s="6"/>
      <c r="D122" s="6"/>
      <c r="F122" s="6"/>
      <c r="L122" s="6"/>
      <c r="N122" s="6"/>
    </row>
    <row r="123" spans="1:19" ht="25.4" customHeight="1" x14ac:dyDescent="0.55000000000000004">
      <c r="A123" s="6"/>
      <c r="B123" s="6"/>
      <c r="C123" s="6"/>
      <c r="D123" s="6"/>
      <c r="F123" s="6"/>
      <c r="L123" s="6"/>
      <c r="N123" s="6"/>
    </row>
    <row r="124" spans="1:19" ht="25.4" customHeight="1" x14ac:dyDescent="0.55000000000000004">
      <c r="A124" s="6"/>
      <c r="B124" s="6"/>
      <c r="C124" s="6"/>
      <c r="D124" s="6"/>
      <c r="F124" s="6"/>
      <c r="L124" s="6"/>
      <c r="N124" s="6"/>
    </row>
    <row r="125" spans="1:19" ht="25.4" customHeight="1" x14ac:dyDescent="0.55000000000000004">
      <c r="A125" s="6"/>
      <c r="B125" s="6"/>
      <c r="C125" s="6"/>
      <c r="D125" s="6"/>
      <c r="F125" s="6"/>
      <c r="L125" s="6"/>
      <c r="N125" s="6"/>
    </row>
  </sheetData>
  <mergeCells count="8">
    <mergeCell ref="B5:C6"/>
    <mergeCell ref="J1:K1"/>
    <mergeCell ref="R1:S1"/>
    <mergeCell ref="A3:S3"/>
    <mergeCell ref="A5:A6"/>
    <mergeCell ref="D5:S5"/>
    <mergeCell ref="G6:K6"/>
    <mergeCell ref="O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7F0E-445C-43BC-8EE9-A9F8A88F8C8F}">
  <sheetPr>
    <tabColor rgb="FF0070C0"/>
    <pageSetUpPr fitToPage="1"/>
  </sheetPr>
  <dimension ref="A1:T101"/>
  <sheetViews>
    <sheetView view="pageBreakPreview" zoomScale="85" zoomScaleNormal="85" zoomScaleSheetLayoutView="85" workbookViewId="0">
      <selection activeCell="A3" sqref="A3:T3"/>
    </sheetView>
  </sheetViews>
  <sheetFormatPr defaultRowHeight="25.4" customHeight="1" x14ac:dyDescent="0.55000000000000004"/>
  <cols>
    <col min="1" max="1" width="5.33203125" style="2" customWidth="1"/>
    <col min="2" max="2" width="11.58203125" style="3" customWidth="1"/>
    <col min="3" max="3" width="5.33203125" style="4" customWidth="1"/>
    <col min="4" max="4" width="7.08203125" style="5" customWidth="1"/>
    <col min="5" max="5" width="13.58203125" style="6" customWidth="1"/>
    <col min="6" max="6" width="3.5" style="7" customWidth="1"/>
    <col min="7" max="7" width="2.6640625" style="6" customWidth="1"/>
    <col min="8" max="8" width="8.08203125" style="6" customWidth="1"/>
    <col min="9" max="9" width="19" style="6" customWidth="1"/>
    <col min="10" max="10" width="13.58203125" style="6" customWidth="1"/>
    <col min="11" max="11" width="5.33203125" style="6" customWidth="1"/>
    <col min="12" max="12" width="7.08203125" style="5" customWidth="1"/>
    <col min="13" max="13" width="13.58203125" style="6" customWidth="1"/>
    <col min="14" max="14" width="3.5" style="7" customWidth="1"/>
    <col min="15" max="15" width="2.6640625" style="6" customWidth="1"/>
    <col min="16" max="16" width="8.08203125" style="6" customWidth="1"/>
    <col min="17" max="17" width="9.9140625" style="6" customWidth="1"/>
    <col min="18" max="18" width="13.58203125" style="6" customWidth="1"/>
    <col min="19" max="19" width="4.4140625" style="6" customWidth="1"/>
    <col min="20" max="20" width="50.33203125" style="6" customWidth="1"/>
    <col min="21" max="247" width="8.83203125" style="6"/>
    <col min="248" max="248" width="3.6640625" style="6" customWidth="1"/>
    <col min="249" max="249" width="9.08203125" style="6" bestFit="1" customWidth="1"/>
    <col min="250" max="250" width="3.6640625" style="6" customWidth="1"/>
    <col min="251" max="251" width="7.1640625" style="6" customWidth="1"/>
    <col min="252" max="252" width="18.9140625" style="6" customWidth="1"/>
    <col min="253" max="253" width="3.6640625" style="6" customWidth="1"/>
    <col min="254" max="254" width="2.6640625" style="6" customWidth="1"/>
    <col min="255" max="256" width="19.33203125" style="6" customWidth="1"/>
    <col min="257" max="258" width="19.1640625" style="6" customWidth="1"/>
    <col min="259" max="259" width="4.9140625" style="6" customWidth="1"/>
    <col min="260" max="503" width="8.83203125" style="6"/>
    <col min="504" max="504" width="3.6640625" style="6" customWidth="1"/>
    <col min="505" max="505" width="9.08203125" style="6" bestFit="1" customWidth="1"/>
    <col min="506" max="506" width="3.6640625" style="6" customWidth="1"/>
    <col min="507" max="507" width="7.1640625" style="6" customWidth="1"/>
    <col min="508" max="508" width="18.9140625" style="6" customWidth="1"/>
    <col min="509" max="509" width="3.6640625" style="6" customWidth="1"/>
    <col min="510" max="510" width="2.6640625" style="6" customWidth="1"/>
    <col min="511" max="512" width="19.33203125" style="6" customWidth="1"/>
    <col min="513" max="514" width="19.1640625" style="6" customWidth="1"/>
    <col min="515" max="515" width="4.9140625" style="6" customWidth="1"/>
    <col min="516" max="759" width="8.83203125" style="6"/>
    <col min="760" max="760" width="3.6640625" style="6" customWidth="1"/>
    <col min="761" max="761" width="9.08203125" style="6" bestFit="1" customWidth="1"/>
    <col min="762" max="762" width="3.6640625" style="6" customWidth="1"/>
    <col min="763" max="763" width="7.1640625" style="6" customWidth="1"/>
    <col min="764" max="764" width="18.9140625" style="6" customWidth="1"/>
    <col min="765" max="765" width="3.6640625" style="6" customWidth="1"/>
    <col min="766" max="766" width="2.6640625" style="6" customWidth="1"/>
    <col min="767" max="768" width="19.33203125" style="6" customWidth="1"/>
    <col min="769" max="770" width="19.1640625" style="6" customWidth="1"/>
    <col min="771" max="771" width="4.9140625" style="6" customWidth="1"/>
    <col min="772" max="1015" width="8.83203125" style="6"/>
    <col min="1016" max="1016" width="3.6640625" style="6" customWidth="1"/>
    <col min="1017" max="1017" width="9.08203125" style="6" bestFit="1" customWidth="1"/>
    <col min="1018" max="1018" width="3.6640625" style="6" customWidth="1"/>
    <col min="1019" max="1019" width="7.1640625" style="6" customWidth="1"/>
    <col min="1020" max="1020" width="18.9140625" style="6" customWidth="1"/>
    <col min="1021" max="1021" width="3.6640625" style="6" customWidth="1"/>
    <col min="1022" max="1022" width="2.6640625" style="6" customWidth="1"/>
    <col min="1023" max="1024" width="19.33203125" style="6" customWidth="1"/>
    <col min="1025" max="1026" width="19.1640625" style="6" customWidth="1"/>
    <col min="1027" max="1027" width="4.9140625" style="6" customWidth="1"/>
    <col min="1028" max="1271" width="8.83203125" style="6"/>
    <col min="1272" max="1272" width="3.6640625" style="6" customWidth="1"/>
    <col min="1273" max="1273" width="9.08203125" style="6" bestFit="1" customWidth="1"/>
    <col min="1274" max="1274" width="3.6640625" style="6" customWidth="1"/>
    <col min="1275" max="1275" width="7.1640625" style="6" customWidth="1"/>
    <col min="1276" max="1276" width="18.9140625" style="6" customWidth="1"/>
    <col min="1277" max="1277" width="3.6640625" style="6" customWidth="1"/>
    <col min="1278" max="1278" width="2.6640625" style="6" customWidth="1"/>
    <col min="1279" max="1280" width="19.33203125" style="6" customWidth="1"/>
    <col min="1281" max="1282" width="19.1640625" style="6" customWidth="1"/>
    <col min="1283" max="1283" width="4.9140625" style="6" customWidth="1"/>
    <col min="1284" max="1527" width="8.83203125" style="6"/>
    <col min="1528" max="1528" width="3.6640625" style="6" customWidth="1"/>
    <col min="1529" max="1529" width="9.08203125" style="6" bestFit="1" customWidth="1"/>
    <col min="1530" max="1530" width="3.6640625" style="6" customWidth="1"/>
    <col min="1531" max="1531" width="7.1640625" style="6" customWidth="1"/>
    <col min="1532" max="1532" width="18.9140625" style="6" customWidth="1"/>
    <col min="1533" max="1533" width="3.6640625" style="6" customWidth="1"/>
    <col min="1534" max="1534" width="2.6640625" style="6" customWidth="1"/>
    <col min="1535" max="1536" width="19.33203125" style="6" customWidth="1"/>
    <col min="1537" max="1538" width="19.1640625" style="6" customWidth="1"/>
    <col min="1539" max="1539" width="4.9140625" style="6" customWidth="1"/>
    <col min="1540" max="1783" width="8.83203125" style="6"/>
    <col min="1784" max="1784" width="3.6640625" style="6" customWidth="1"/>
    <col min="1785" max="1785" width="9.08203125" style="6" bestFit="1" customWidth="1"/>
    <col min="1786" max="1786" width="3.6640625" style="6" customWidth="1"/>
    <col min="1787" max="1787" width="7.1640625" style="6" customWidth="1"/>
    <col min="1788" max="1788" width="18.9140625" style="6" customWidth="1"/>
    <col min="1789" max="1789" width="3.6640625" style="6" customWidth="1"/>
    <col min="1790" max="1790" width="2.6640625" style="6" customWidth="1"/>
    <col min="1791" max="1792" width="19.33203125" style="6" customWidth="1"/>
    <col min="1793" max="1794" width="19.1640625" style="6" customWidth="1"/>
    <col min="1795" max="1795" width="4.9140625" style="6" customWidth="1"/>
    <col min="1796" max="2039" width="8.83203125" style="6"/>
    <col min="2040" max="2040" width="3.6640625" style="6" customWidth="1"/>
    <col min="2041" max="2041" width="9.08203125" style="6" bestFit="1" customWidth="1"/>
    <col min="2042" max="2042" width="3.6640625" style="6" customWidth="1"/>
    <col min="2043" max="2043" width="7.1640625" style="6" customWidth="1"/>
    <col min="2044" max="2044" width="18.9140625" style="6" customWidth="1"/>
    <col min="2045" max="2045" width="3.6640625" style="6" customWidth="1"/>
    <col min="2046" max="2046" width="2.6640625" style="6" customWidth="1"/>
    <col min="2047" max="2048" width="19.33203125" style="6" customWidth="1"/>
    <col min="2049" max="2050" width="19.1640625" style="6" customWidth="1"/>
    <col min="2051" max="2051" width="4.9140625" style="6" customWidth="1"/>
    <col min="2052" max="2295" width="8.83203125" style="6"/>
    <col min="2296" max="2296" width="3.6640625" style="6" customWidth="1"/>
    <col min="2297" max="2297" width="9.08203125" style="6" bestFit="1" customWidth="1"/>
    <col min="2298" max="2298" width="3.6640625" style="6" customWidth="1"/>
    <col min="2299" max="2299" width="7.1640625" style="6" customWidth="1"/>
    <col min="2300" max="2300" width="18.9140625" style="6" customWidth="1"/>
    <col min="2301" max="2301" width="3.6640625" style="6" customWidth="1"/>
    <col min="2302" max="2302" width="2.6640625" style="6" customWidth="1"/>
    <col min="2303" max="2304" width="19.33203125" style="6" customWidth="1"/>
    <col min="2305" max="2306" width="19.1640625" style="6" customWidth="1"/>
    <col min="2307" max="2307" width="4.9140625" style="6" customWidth="1"/>
    <col min="2308" max="2551" width="8.83203125" style="6"/>
    <col min="2552" max="2552" width="3.6640625" style="6" customWidth="1"/>
    <col min="2553" max="2553" width="9.08203125" style="6" bestFit="1" customWidth="1"/>
    <col min="2554" max="2554" width="3.6640625" style="6" customWidth="1"/>
    <col min="2555" max="2555" width="7.1640625" style="6" customWidth="1"/>
    <col min="2556" max="2556" width="18.9140625" style="6" customWidth="1"/>
    <col min="2557" max="2557" width="3.6640625" style="6" customWidth="1"/>
    <col min="2558" max="2558" width="2.6640625" style="6" customWidth="1"/>
    <col min="2559" max="2560" width="19.33203125" style="6" customWidth="1"/>
    <col min="2561" max="2562" width="19.1640625" style="6" customWidth="1"/>
    <col min="2563" max="2563" width="4.9140625" style="6" customWidth="1"/>
    <col min="2564" max="2807" width="8.83203125" style="6"/>
    <col min="2808" max="2808" width="3.6640625" style="6" customWidth="1"/>
    <col min="2809" max="2809" width="9.08203125" style="6" bestFit="1" customWidth="1"/>
    <col min="2810" max="2810" width="3.6640625" style="6" customWidth="1"/>
    <col min="2811" max="2811" width="7.1640625" style="6" customWidth="1"/>
    <col min="2812" max="2812" width="18.9140625" style="6" customWidth="1"/>
    <col min="2813" max="2813" width="3.6640625" style="6" customWidth="1"/>
    <col min="2814" max="2814" width="2.6640625" style="6" customWidth="1"/>
    <col min="2815" max="2816" width="19.33203125" style="6" customWidth="1"/>
    <col min="2817" max="2818" width="19.1640625" style="6" customWidth="1"/>
    <col min="2819" max="2819" width="4.9140625" style="6" customWidth="1"/>
    <col min="2820" max="3063" width="8.83203125" style="6"/>
    <col min="3064" max="3064" width="3.6640625" style="6" customWidth="1"/>
    <col min="3065" max="3065" width="9.08203125" style="6" bestFit="1" customWidth="1"/>
    <col min="3066" max="3066" width="3.6640625" style="6" customWidth="1"/>
    <col min="3067" max="3067" width="7.1640625" style="6" customWidth="1"/>
    <col min="3068" max="3068" width="18.9140625" style="6" customWidth="1"/>
    <col min="3069" max="3069" width="3.6640625" style="6" customWidth="1"/>
    <col min="3070" max="3070" width="2.6640625" style="6" customWidth="1"/>
    <col min="3071" max="3072" width="19.33203125" style="6" customWidth="1"/>
    <col min="3073" max="3074" width="19.1640625" style="6" customWidth="1"/>
    <col min="3075" max="3075" width="4.9140625" style="6" customWidth="1"/>
    <col min="3076" max="3319" width="8.83203125" style="6"/>
    <col min="3320" max="3320" width="3.6640625" style="6" customWidth="1"/>
    <col min="3321" max="3321" width="9.08203125" style="6" bestFit="1" customWidth="1"/>
    <col min="3322" max="3322" width="3.6640625" style="6" customWidth="1"/>
    <col min="3323" max="3323" width="7.1640625" style="6" customWidth="1"/>
    <col min="3324" max="3324" width="18.9140625" style="6" customWidth="1"/>
    <col min="3325" max="3325" width="3.6640625" style="6" customWidth="1"/>
    <col min="3326" max="3326" width="2.6640625" style="6" customWidth="1"/>
    <col min="3327" max="3328" width="19.33203125" style="6" customWidth="1"/>
    <col min="3329" max="3330" width="19.1640625" style="6" customWidth="1"/>
    <col min="3331" max="3331" width="4.9140625" style="6" customWidth="1"/>
    <col min="3332" max="3575" width="8.83203125" style="6"/>
    <col min="3576" max="3576" width="3.6640625" style="6" customWidth="1"/>
    <col min="3577" max="3577" width="9.08203125" style="6" bestFit="1" customWidth="1"/>
    <col min="3578" max="3578" width="3.6640625" style="6" customWidth="1"/>
    <col min="3579" max="3579" width="7.1640625" style="6" customWidth="1"/>
    <col min="3580" max="3580" width="18.9140625" style="6" customWidth="1"/>
    <col min="3581" max="3581" width="3.6640625" style="6" customWidth="1"/>
    <col min="3582" max="3582" width="2.6640625" style="6" customWidth="1"/>
    <col min="3583" max="3584" width="19.33203125" style="6" customWidth="1"/>
    <col min="3585" max="3586" width="19.1640625" style="6" customWidth="1"/>
    <col min="3587" max="3587" width="4.9140625" style="6" customWidth="1"/>
    <col min="3588" max="3831" width="8.83203125" style="6"/>
    <col min="3832" max="3832" width="3.6640625" style="6" customWidth="1"/>
    <col min="3833" max="3833" width="9.08203125" style="6" bestFit="1" customWidth="1"/>
    <col min="3834" max="3834" width="3.6640625" style="6" customWidth="1"/>
    <col min="3835" max="3835" width="7.1640625" style="6" customWidth="1"/>
    <col min="3836" max="3836" width="18.9140625" style="6" customWidth="1"/>
    <col min="3837" max="3837" width="3.6640625" style="6" customWidth="1"/>
    <col min="3838" max="3838" width="2.6640625" style="6" customWidth="1"/>
    <col min="3839" max="3840" width="19.33203125" style="6" customWidth="1"/>
    <col min="3841" max="3842" width="19.1640625" style="6" customWidth="1"/>
    <col min="3843" max="3843" width="4.9140625" style="6" customWidth="1"/>
    <col min="3844" max="4087" width="8.83203125" style="6"/>
    <col min="4088" max="4088" width="3.6640625" style="6" customWidth="1"/>
    <col min="4089" max="4089" width="9.08203125" style="6" bestFit="1" customWidth="1"/>
    <col min="4090" max="4090" width="3.6640625" style="6" customWidth="1"/>
    <col min="4091" max="4091" width="7.1640625" style="6" customWidth="1"/>
    <col min="4092" max="4092" width="18.9140625" style="6" customWidth="1"/>
    <col min="4093" max="4093" width="3.6640625" style="6" customWidth="1"/>
    <col min="4094" max="4094" width="2.6640625" style="6" customWidth="1"/>
    <col min="4095" max="4096" width="19.33203125" style="6" customWidth="1"/>
    <col min="4097" max="4098" width="19.1640625" style="6" customWidth="1"/>
    <col min="4099" max="4099" width="4.9140625" style="6" customWidth="1"/>
    <col min="4100" max="4343" width="8.83203125" style="6"/>
    <col min="4344" max="4344" width="3.6640625" style="6" customWidth="1"/>
    <col min="4345" max="4345" width="9.08203125" style="6" bestFit="1" customWidth="1"/>
    <col min="4346" max="4346" width="3.6640625" style="6" customWidth="1"/>
    <col min="4347" max="4347" width="7.1640625" style="6" customWidth="1"/>
    <col min="4348" max="4348" width="18.9140625" style="6" customWidth="1"/>
    <col min="4349" max="4349" width="3.6640625" style="6" customWidth="1"/>
    <col min="4350" max="4350" width="2.6640625" style="6" customWidth="1"/>
    <col min="4351" max="4352" width="19.33203125" style="6" customWidth="1"/>
    <col min="4353" max="4354" width="19.1640625" style="6" customWidth="1"/>
    <col min="4355" max="4355" width="4.9140625" style="6" customWidth="1"/>
    <col min="4356" max="4599" width="8.83203125" style="6"/>
    <col min="4600" max="4600" width="3.6640625" style="6" customWidth="1"/>
    <col min="4601" max="4601" width="9.08203125" style="6" bestFit="1" customWidth="1"/>
    <col min="4602" max="4602" width="3.6640625" style="6" customWidth="1"/>
    <col min="4603" max="4603" width="7.1640625" style="6" customWidth="1"/>
    <col min="4604" max="4604" width="18.9140625" style="6" customWidth="1"/>
    <col min="4605" max="4605" width="3.6640625" style="6" customWidth="1"/>
    <col min="4606" max="4606" width="2.6640625" style="6" customWidth="1"/>
    <col min="4607" max="4608" width="19.33203125" style="6" customWidth="1"/>
    <col min="4609" max="4610" width="19.1640625" style="6" customWidth="1"/>
    <col min="4611" max="4611" width="4.9140625" style="6" customWidth="1"/>
    <col min="4612" max="4855" width="8.83203125" style="6"/>
    <col min="4856" max="4856" width="3.6640625" style="6" customWidth="1"/>
    <col min="4857" max="4857" width="9.08203125" style="6" bestFit="1" customWidth="1"/>
    <col min="4858" max="4858" width="3.6640625" style="6" customWidth="1"/>
    <col min="4859" max="4859" width="7.1640625" style="6" customWidth="1"/>
    <col min="4860" max="4860" width="18.9140625" style="6" customWidth="1"/>
    <col min="4861" max="4861" width="3.6640625" style="6" customWidth="1"/>
    <col min="4862" max="4862" width="2.6640625" style="6" customWidth="1"/>
    <col min="4863" max="4864" width="19.33203125" style="6" customWidth="1"/>
    <col min="4865" max="4866" width="19.1640625" style="6" customWidth="1"/>
    <col min="4867" max="4867" width="4.9140625" style="6" customWidth="1"/>
    <col min="4868" max="5111" width="8.83203125" style="6"/>
    <col min="5112" max="5112" width="3.6640625" style="6" customWidth="1"/>
    <col min="5113" max="5113" width="9.08203125" style="6" bestFit="1" customWidth="1"/>
    <col min="5114" max="5114" width="3.6640625" style="6" customWidth="1"/>
    <col min="5115" max="5115" width="7.1640625" style="6" customWidth="1"/>
    <col min="5116" max="5116" width="18.9140625" style="6" customWidth="1"/>
    <col min="5117" max="5117" width="3.6640625" style="6" customWidth="1"/>
    <col min="5118" max="5118" width="2.6640625" style="6" customWidth="1"/>
    <col min="5119" max="5120" width="19.33203125" style="6" customWidth="1"/>
    <col min="5121" max="5122" width="19.1640625" style="6" customWidth="1"/>
    <col min="5123" max="5123" width="4.9140625" style="6" customWidth="1"/>
    <col min="5124" max="5367" width="8.83203125" style="6"/>
    <col min="5368" max="5368" width="3.6640625" style="6" customWidth="1"/>
    <col min="5369" max="5369" width="9.08203125" style="6" bestFit="1" customWidth="1"/>
    <col min="5370" max="5370" width="3.6640625" style="6" customWidth="1"/>
    <col min="5371" max="5371" width="7.1640625" style="6" customWidth="1"/>
    <col min="5372" max="5372" width="18.9140625" style="6" customWidth="1"/>
    <col min="5373" max="5373" width="3.6640625" style="6" customWidth="1"/>
    <col min="5374" max="5374" width="2.6640625" style="6" customWidth="1"/>
    <col min="5375" max="5376" width="19.33203125" style="6" customWidth="1"/>
    <col min="5377" max="5378" width="19.1640625" style="6" customWidth="1"/>
    <col min="5379" max="5379" width="4.9140625" style="6" customWidth="1"/>
    <col min="5380" max="5623" width="8.83203125" style="6"/>
    <col min="5624" max="5624" width="3.6640625" style="6" customWidth="1"/>
    <col min="5625" max="5625" width="9.08203125" style="6" bestFit="1" customWidth="1"/>
    <col min="5626" max="5626" width="3.6640625" style="6" customWidth="1"/>
    <col min="5627" max="5627" width="7.1640625" style="6" customWidth="1"/>
    <col min="5628" max="5628" width="18.9140625" style="6" customWidth="1"/>
    <col min="5629" max="5629" width="3.6640625" style="6" customWidth="1"/>
    <col min="5630" max="5630" width="2.6640625" style="6" customWidth="1"/>
    <col min="5631" max="5632" width="19.33203125" style="6" customWidth="1"/>
    <col min="5633" max="5634" width="19.1640625" style="6" customWidth="1"/>
    <col min="5635" max="5635" width="4.9140625" style="6" customWidth="1"/>
    <col min="5636" max="5879" width="8.83203125" style="6"/>
    <col min="5880" max="5880" width="3.6640625" style="6" customWidth="1"/>
    <col min="5881" max="5881" width="9.08203125" style="6" bestFit="1" customWidth="1"/>
    <col min="5882" max="5882" width="3.6640625" style="6" customWidth="1"/>
    <col min="5883" max="5883" width="7.1640625" style="6" customWidth="1"/>
    <col min="5884" max="5884" width="18.9140625" style="6" customWidth="1"/>
    <col min="5885" max="5885" width="3.6640625" style="6" customWidth="1"/>
    <col min="5886" max="5886" width="2.6640625" style="6" customWidth="1"/>
    <col min="5887" max="5888" width="19.33203125" style="6" customWidth="1"/>
    <col min="5889" max="5890" width="19.1640625" style="6" customWidth="1"/>
    <col min="5891" max="5891" width="4.9140625" style="6" customWidth="1"/>
    <col min="5892" max="6135" width="8.83203125" style="6"/>
    <col min="6136" max="6136" width="3.6640625" style="6" customWidth="1"/>
    <col min="6137" max="6137" width="9.08203125" style="6" bestFit="1" customWidth="1"/>
    <col min="6138" max="6138" width="3.6640625" style="6" customWidth="1"/>
    <col min="6139" max="6139" width="7.1640625" style="6" customWidth="1"/>
    <col min="6140" max="6140" width="18.9140625" style="6" customWidth="1"/>
    <col min="6141" max="6141" width="3.6640625" style="6" customWidth="1"/>
    <col min="6142" max="6142" width="2.6640625" style="6" customWidth="1"/>
    <col min="6143" max="6144" width="19.33203125" style="6" customWidth="1"/>
    <col min="6145" max="6146" width="19.1640625" style="6" customWidth="1"/>
    <col min="6147" max="6147" width="4.9140625" style="6" customWidth="1"/>
    <col min="6148" max="6391" width="8.83203125" style="6"/>
    <col min="6392" max="6392" width="3.6640625" style="6" customWidth="1"/>
    <col min="6393" max="6393" width="9.08203125" style="6" bestFit="1" customWidth="1"/>
    <col min="6394" max="6394" width="3.6640625" style="6" customWidth="1"/>
    <col min="6395" max="6395" width="7.1640625" style="6" customWidth="1"/>
    <col min="6396" max="6396" width="18.9140625" style="6" customWidth="1"/>
    <col min="6397" max="6397" width="3.6640625" style="6" customWidth="1"/>
    <col min="6398" max="6398" width="2.6640625" style="6" customWidth="1"/>
    <col min="6399" max="6400" width="19.33203125" style="6" customWidth="1"/>
    <col min="6401" max="6402" width="19.1640625" style="6" customWidth="1"/>
    <col min="6403" max="6403" width="4.9140625" style="6" customWidth="1"/>
    <col min="6404" max="6647" width="8.83203125" style="6"/>
    <col min="6648" max="6648" width="3.6640625" style="6" customWidth="1"/>
    <col min="6649" max="6649" width="9.08203125" style="6" bestFit="1" customWidth="1"/>
    <col min="6650" max="6650" width="3.6640625" style="6" customWidth="1"/>
    <col min="6651" max="6651" width="7.1640625" style="6" customWidth="1"/>
    <col min="6652" max="6652" width="18.9140625" style="6" customWidth="1"/>
    <col min="6653" max="6653" width="3.6640625" style="6" customWidth="1"/>
    <col min="6654" max="6654" width="2.6640625" style="6" customWidth="1"/>
    <col min="6655" max="6656" width="19.33203125" style="6" customWidth="1"/>
    <col min="6657" max="6658" width="19.1640625" style="6" customWidth="1"/>
    <col min="6659" max="6659" width="4.9140625" style="6" customWidth="1"/>
    <col min="6660" max="6903" width="8.83203125" style="6"/>
    <col min="6904" max="6904" width="3.6640625" style="6" customWidth="1"/>
    <col min="6905" max="6905" width="9.08203125" style="6" bestFit="1" customWidth="1"/>
    <col min="6906" max="6906" width="3.6640625" style="6" customWidth="1"/>
    <col min="6907" max="6907" width="7.1640625" style="6" customWidth="1"/>
    <col min="6908" max="6908" width="18.9140625" style="6" customWidth="1"/>
    <col min="6909" max="6909" width="3.6640625" style="6" customWidth="1"/>
    <col min="6910" max="6910" width="2.6640625" style="6" customWidth="1"/>
    <col min="6911" max="6912" width="19.33203125" style="6" customWidth="1"/>
    <col min="6913" max="6914" width="19.1640625" style="6" customWidth="1"/>
    <col min="6915" max="6915" width="4.9140625" style="6" customWidth="1"/>
    <col min="6916" max="7159" width="8.83203125" style="6"/>
    <col min="7160" max="7160" width="3.6640625" style="6" customWidth="1"/>
    <col min="7161" max="7161" width="9.08203125" style="6" bestFit="1" customWidth="1"/>
    <col min="7162" max="7162" width="3.6640625" style="6" customWidth="1"/>
    <col min="7163" max="7163" width="7.1640625" style="6" customWidth="1"/>
    <col min="7164" max="7164" width="18.9140625" style="6" customWidth="1"/>
    <col min="7165" max="7165" width="3.6640625" style="6" customWidth="1"/>
    <col min="7166" max="7166" width="2.6640625" style="6" customWidth="1"/>
    <col min="7167" max="7168" width="19.33203125" style="6" customWidth="1"/>
    <col min="7169" max="7170" width="19.1640625" style="6" customWidth="1"/>
    <col min="7171" max="7171" width="4.9140625" style="6" customWidth="1"/>
    <col min="7172" max="7415" width="8.83203125" style="6"/>
    <col min="7416" max="7416" width="3.6640625" style="6" customWidth="1"/>
    <col min="7417" max="7417" width="9.08203125" style="6" bestFit="1" customWidth="1"/>
    <col min="7418" max="7418" width="3.6640625" style="6" customWidth="1"/>
    <col min="7419" max="7419" width="7.1640625" style="6" customWidth="1"/>
    <col min="7420" max="7420" width="18.9140625" style="6" customWidth="1"/>
    <col min="7421" max="7421" width="3.6640625" style="6" customWidth="1"/>
    <col min="7422" max="7422" width="2.6640625" style="6" customWidth="1"/>
    <col min="7423" max="7424" width="19.33203125" style="6" customWidth="1"/>
    <col min="7425" max="7426" width="19.1640625" style="6" customWidth="1"/>
    <col min="7427" max="7427" width="4.9140625" style="6" customWidth="1"/>
    <col min="7428" max="7671" width="8.83203125" style="6"/>
    <col min="7672" max="7672" width="3.6640625" style="6" customWidth="1"/>
    <col min="7673" max="7673" width="9.08203125" style="6" bestFit="1" customWidth="1"/>
    <col min="7674" max="7674" width="3.6640625" style="6" customWidth="1"/>
    <col min="7675" max="7675" width="7.1640625" style="6" customWidth="1"/>
    <col min="7676" max="7676" width="18.9140625" style="6" customWidth="1"/>
    <col min="7677" max="7677" width="3.6640625" style="6" customWidth="1"/>
    <col min="7678" max="7678" width="2.6640625" style="6" customWidth="1"/>
    <col min="7679" max="7680" width="19.33203125" style="6" customWidth="1"/>
    <col min="7681" max="7682" width="19.1640625" style="6" customWidth="1"/>
    <col min="7683" max="7683" width="4.9140625" style="6" customWidth="1"/>
    <col min="7684" max="7927" width="8.83203125" style="6"/>
    <col min="7928" max="7928" width="3.6640625" style="6" customWidth="1"/>
    <col min="7929" max="7929" width="9.08203125" style="6" bestFit="1" customWidth="1"/>
    <col min="7930" max="7930" width="3.6640625" style="6" customWidth="1"/>
    <col min="7931" max="7931" width="7.1640625" style="6" customWidth="1"/>
    <col min="7932" max="7932" width="18.9140625" style="6" customWidth="1"/>
    <col min="7933" max="7933" width="3.6640625" style="6" customWidth="1"/>
    <col min="7934" max="7934" width="2.6640625" style="6" customWidth="1"/>
    <col min="7935" max="7936" width="19.33203125" style="6" customWidth="1"/>
    <col min="7937" max="7938" width="19.1640625" style="6" customWidth="1"/>
    <col min="7939" max="7939" width="4.9140625" style="6" customWidth="1"/>
    <col min="7940" max="8183" width="8.83203125" style="6"/>
    <col min="8184" max="8184" width="3.6640625" style="6" customWidth="1"/>
    <col min="8185" max="8185" width="9.08203125" style="6" bestFit="1" customWidth="1"/>
    <col min="8186" max="8186" width="3.6640625" style="6" customWidth="1"/>
    <col min="8187" max="8187" width="7.1640625" style="6" customWidth="1"/>
    <col min="8188" max="8188" width="18.9140625" style="6" customWidth="1"/>
    <col min="8189" max="8189" width="3.6640625" style="6" customWidth="1"/>
    <col min="8190" max="8190" width="2.6640625" style="6" customWidth="1"/>
    <col min="8191" max="8192" width="19.33203125" style="6" customWidth="1"/>
    <col min="8193" max="8194" width="19.1640625" style="6" customWidth="1"/>
    <col min="8195" max="8195" width="4.9140625" style="6" customWidth="1"/>
    <col min="8196" max="8439" width="8.83203125" style="6"/>
    <col min="8440" max="8440" width="3.6640625" style="6" customWidth="1"/>
    <col min="8441" max="8441" width="9.08203125" style="6" bestFit="1" customWidth="1"/>
    <col min="8442" max="8442" width="3.6640625" style="6" customWidth="1"/>
    <col min="8443" max="8443" width="7.1640625" style="6" customWidth="1"/>
    <col min="8444" max="8444" width="18.9140625" style="6" customWidth="1"/>
    <col min="8445" max="8445" width="3.6640625" style="6" customWidth="1"/>
    <col min="8446" max="8446" width="2.6640625" style="6" customWidth="1"/>
    <col min="8447" max="8448" width="19.33203125" style="6" customWidth="1"/>
    <col min="8449" max="8450" width="19.1640625" style="6" customWidth="1"/>
    <col min="8451" max="8451" width="4.9140625" style="6" customWidth="1"/>
    <col min="8452" max="8695" width="8.83203125" style="6"/>
    <col min="8696" max="8696" width="3.6640625" style="6" customWidth="1"/>
    <col min="8697" max="8697" width="9.08203125" style="6" bestFit="1" customWidth="1"/>
    <col min="8698" max="8698" width="3.6640625" style="6" customWidth="1"/>
    <col min="8699" max="8699" width="7.1640625" style="6" customWidth="1"/>
    <col min="8700" max="8700" width="18.9140625" style="6" customWidth="1"/>
    <col min="8701" max="8701" width="3.6640625" style="6" customWidth="1"/>
    <col min="8702" max="8702" width="2.6640625" style="6" customWidth="1"/>
    <col min="8703" max="8704" width="19.33203125" style="6" customWidth="1"/>
    <col min="8705" max="8706" width="19.1640625" style="6" customWidth="1"/>
    <col min="8707" max="8707" width="4.9140625" style="6" customWidth="1"/>
    <col min="8708" max="8951" width="8.83203125" style="6"/>
    <col min="8952" max="8952" width="3.6640625" style="6" customWidth="1"/>
    <col min="8953" max="8953" width="9.08203125" style="6" bestFit="1" customWidth="1"/>
    <col min="8954" max="8954" width="3.6640625" style="6" customWidth="1"/>
    <col min="8955" max="8955" width="7.1640625" style="6" customWidth="1"/>
    <col min="8956" max="8956" width="18.9140625" style="6" customWidth="1"/>
    <col min="8957" max="8957" width="3.6640625" style="6" customWidth="1"/>
    <col min="8958" max="8958" width="2.6640625" style="6" customWidth="1"/>
    <col min="8959" max="8960" width="19.33203125" style="6" customWidth="1"/>
    <col min="8961" max="8962" width="19.1640625" style="6" customWidth="1"/>
    <col min="8963" max="8963" width="4.9140625" style="6" customWidth="1"/>
    <col min="8964" max="9207" width="8.83203125" style="6"/>
    <col min="9208" max="9208" width="3.6640625" style="6" customWidth="1"/>
    <col min="9209" max="9209" width="9.08203125" style="6" bestFit="1" customWidth="1"/>
    <col min="9210" max="9210" width="3.6640625" style="6" customWidth="1"/>
    <col min="9211" max="9211" width="7.1640625" style="6" customWidth="1"/>
    <col min="9212" max="9212" width="18.9140625" style="6" customWidth="1"/>
    <col min="9213" max="9213" width="3.6640625" style="6" customWidth="1"/>
    <col min="9214" max="9214" width="2.6640625" style="6" customWidth="1"/>
    <col min="9215" max="9216" width="19.33203125" style="6" customWidth="1"/>
    <col min="9217" max="9218" width="19.1640625" style="6" customWidth="1"/>
    <col min="9219" max="9219" width="4.9140625" style="6" customWidth="1"/>
    <col min="9220" max="9463" width="8.83203125" style="6"/>
    <col min="9464" max="9464" width="3.6640625" style="6" customWidth="1"/>
    <col min="9465" max="9465" width="9.08203125" style="6" bestFit="1" customWidth="1"/>
    <col min="9466" max="9466" width="3.6640625" style="6" customWidth="1"/>
    <col min="9467" max="9467" width="7.1640625" style="6" customWidth="1"/>
    <col min="9468" max="9468" width="18.9140625" style="6" customWidth="1"/>
    <col min="9469" max="9469" width="3.6640625" style="6" customWidth="1"/>
    <col min="9470" max="9470" width="2.6640625" style="6" customWidth="1"/>
    <col min="9471" max="9472" width="19.33203125" style="6" customWidth="1"/>
    <col min="9473" max="9474" width="19.1640625" style="6" customWidth="1"/>
    <col min="9475" max="9475" width="4.9140625" style="6" customWidth="1"/>
    <col min="9476" max="9719" width="8.83203125" style="6"/>
    <col min="9720" max="9720" width="3.6640625" style="6" customWidth="1"/>
    <col min="9721" max="9721" width="9.08203125" style="6" bestFit="1" customWidth="1"/>
    <col min="9722" max="9722" width="3.6640625" style="6" customWidth="1"/>
    <col min="9723" max="9723" width="7.1640625" style="6" customWidth="1"/>
    <col min="9724" max="9724" width="18.9140625" style="6" customWidth="1"/>
    <col min="9725" max="9725" width="3.6640625" style="6" customWidth="1"/>
    <col min="9726" max="9726" width="2.6640625" style="6" customWidth="1"/>
    <col min="9727" max="9728" width="19.33203125" style="6" customWidth="1"/>
    <col min="9729" max="9730" width="19.1640625" style="6" customWidth="1"/>
    <col min="9731" max="9731" width="4.9140625" style="6" customWidth="1"/>
    <col min="9732" max="9975" width="8.83203125" style="6"/>
    <col min="9976" max="9976" width="3.6640625" style="6" customWidth="1"/>
    <col min="9977" max="9977" width="9.08203125" style="6" bestFit="1" customWidth="1"/>
    <col min="9978" max="9978" width="3.6640625" style="6" customWidth="1"/>
    <col min="9979" max="9979" width="7.1640625" style="6" customWidth="1"/>
    <col min="9980" max="9980" width="18.9140625" style="6" customWidth="1"/>
    <col min="9981" max="9981" width="3.6640625" style="6" customWidth="1"/>
    <col min="9982" max="9982" width="2.6640625" style="6" customWidth="1"/>
    <col min="9983" max="9984" width="19.33203125" style="6" customWidth="1"/>
    <col min="9985" max="9986" width="19.1640625" style="6" customWidth="1"/>
    <col min="9987" max="9987" width="4.9140625" style="6" customWidth="1"/>
    <col min="9988" max="10231" width="8.83203125" style="6"/>
    <col min="10232" max="10232" width="3.6640625" style="6" customWidth="1"/>
    <col min="10233" max="10233" width="9.08203125" style="6" bestFit="1" customWidth="1"/>
    <col min="10234" max="10234" width="3.6640625" style="6" customWidth="1"/>
    <col min="10235" max="10235" width="7.1640625" style="6" customWidth="1"/>
    <col min="10236" max="10236" width="18.9140625" style="6" customWidth="1"/>
    <col min="10237" max="10237" width="3.6640625" style="6" customWidth="1"/>
    <col min="10238" max="10238" width="2.6640625" style="6" customWidth="1"/>
    <col min="10239" max="10240" width="19.33203125" style="6" customWidth="1"/>
    <col min="10241" max="10242" width="19.1640625" style="6" customWidth="1"/>
    <col min="10243" max="10243" width="4.9140625" style="6" customWidth="1"/>
    <col min="10244" max="10487" width="8.83203125" style="6"/>
    <col min="10488" max="10488" width="3.6640625" style="6" customWidth="1"/>
    <col min="10489" max="10489" width="9.08203125" style="6" bestFit="1" customWidth="1"/>
    <col min="10490" max="10490" width="3.6640625" style="6" customWidth="1"/>
    <col min="10491" max="10491" width="7.1640625" style="6" customWidth="1"/>
    <col min="10492" max="10492" width="18.9140625" style="6" customWidth="1"/>
    <col min="10493" max="10493" width="3.6640625" style="6" customWidth="1"/>
    <col min="10494" max="10494" width="2.6640625" style="6" customWidth="1"/>
    <col min="10495" max="10496" width="19.33203125" style="6" customWidth="1"/>
    <col min="10497" max="10498" width="19.1640625" style="6" customWidth="1"/>
    <col min="10499" max="10499" width="4.9140625" style="6" customWidth="1"/>
    <col min="10500" max="10743" width="8.83203125" style="6"/>
    <col min="10744" max="10744" width="3.6640625" style="6" customWidth="1"/>
    <col min="10745" max="10745" width="9.08203125" style="6" bestFit="1" customWidth="1"/>
    <col min="10746" max="10746" width="3.6640625" style="6" customWidth="1"/>
    <col min="10747" max="10747" width="7.1640625" style="6" customWidth="1"/>
    <col min="10748" max="10748" width="18.9140625" style="6" customWidth="1"/>
    <col min="10749" max="10749" width="3.6640625" style="6" customWidth="1"/>
    <col min="10750" max="10750" width="2.6640625" style="6" customWidth="1"/>
    <col min="10751" max="10752" width="19.33203125" style="6" customWidth="1"/>
    <col min="10753" max="10754" width="19.1640625" style="6" customWidth="1"/>
    <col min="10755" max="10755" width="4.9140625" style="6" customWidth="1"/>
    <col min="10756" max="10999" width="8.83203125" style="6"/>
    <col min="11000" max="11000" width="3.6640625" style="6" customWidth="1"/>
    <col min="11001" max="11001" width="9.08203125" style="6" bestFit="1" customWidth="1"/>
    <col min="11002" max="11002" width="3.6640625" style="6" customWidth="1"/>
    <col min="11003" max="11003" width="7.1640625" style="6" customWidth="1"/>
    <col min="11004" max="11004" width="18.9140625" style="6" customWidth="1"/>
    <col min="11005" max="11005" width="3.6640625" style="6" customWidth="1"/>
    <col min="11006" max="11006" width="2.6640625" style="6" customWidth="1"/>
    <col min="11007" max="11008" width="19.33203125" style="6" customWidth="1"/>
    <col min="11009" max="11010" width="19.1640625" style="6" customWidth="1"/>
    <col min="11011" max="11011" width="4.9140625" style="6" customWidth="1"/>
    <col min="11012" max="11255" width="8.83203125" style="6"/>
    <col min="11256" max="11256" width="3.6640625" style="6" customWidth="1"/>
    <col min="11257" max="11257" width="9.08203125" style="6" bestFit="1" customWidth="1"/>
    <col min="11258" max="11258" width="3.6640625" style="6" customWidth="1"/>
    <col min="11259" max="11259" width="7.1640625" style="6" customWidth="1"/>
    <col min="11260" max="11260" width="18.9140625" style="6" customWidth="1"/>
    <col min="11261" max="11261" width="3.6640625" style="6" customWidth="1"/>
    <col min="11262" max="11262" width="2.6640625" style="6" customWidth="1"/>
    <col min="11263" max="11264" width="19.33203125" style="6" customWidth="1"/>
    <col min="11265" max="11266" width="19.1640625" style="6" customWidth="1"/>
    <col min="11267" max="11267" width="4.9140625" style="6" customWidth="1"/>
    <col min="11268" max="11511" width="8.83203125" style="6"/>
    <col min="11512" max="11512" width="3.6640625" style="6" customWidth="1"/>
    <col min="11513" max="11513" width="9.08203125" style="6" bestFit="1" customWidth="1"/>
    <col min="11514" max="11514" width="3.6640625" style="6" customWidth="1"/>
    <col min="11515" max="11515" width="7.1640625" style="6" customWidth="1"/>
    <col min="11516" max="11516" width="18.9140625" style="6" customWidth="1"/>
    <col min="11517" max="11517" width="3.6640625" style="6" customWidth="1"/>
    <col min="11518" max="11518" width="2.6640625" style="6" customWidth="1"/>
    <col min="11519" max="11520" width="19.33203125" style="6" customWidth="1"/>
    <col min="11521" max="11522" width="19.1640625" style="6" customWidth="1"/>
    <col min="11523" max="11523" width="4.9140625" style="6" customWidth="1"/>
    <col min="11524" max="11767" width="8.83203125" style="6"/>
    <col min="11768" max="11768" width="3.6640625" style="6" customWidth="1"/>
    <col min="11769" max="11769" width="9.08203125" style="6" bestFit="1" customWidth="1"/>
    <col min="11770" max="11770" width="3.6640625" style="6" customWidth="1"/>
    <col min="11771" max="11771" width="7.1640625" style="6" customWidth="1"/>
    <col min="11772" max="11772" width="18.9140625" style="6" customWidth="1"/>
    <col min="11773" max="11773" width="3.6640625" style="6" customWidth="1"/>
    <col min="11774" max="11774" width="2.6640625" style="6" customWidth="1"/>
    <col min="11775" max="11776" width="19.33203125" style="6" customWidth="1"/>
    <col min="11777" max="11778" width="19.1640625" style="6" customWidth="1"/>
    <col min="11779" max="11779" width="4.9140625" style="6" customWidth="1"/>
    <col min="11780" max="12023" width="8.83203125" style="6"/>
    <col min="12024" max="12024" width="3.6640625" style="6" customWidth="1"/>
    <col min="12025" max="12025" width="9.08203125" style="6" bestFit="1" customWidth="1"/>
    <col min="12026" max="12026" width="3.6640625" style="6" customWidth="1"/>
    <col min="12027" max="12027" width="7.1640625" style="6" customWidth="1"/>
    <col min="12028" max="12028" width="18.9140625" style="6" customWidth="1"/>
    <col min="12029" max="12029" width="3.6640625" style="6" customWidth="1"/>
    <col min="12030" max="12030" width="2.6640625" style="6" customWidth="1"/>
    <col min="12031" max="12032" width="19.33203125" style="6" customWidth="1"/>
    <col min="12033" max="12034" width="19.1640625" style="6" customWidth="1"/>
    <col min="12035" max="12035" width="4.9140625" style="6" customWidth="1"/>
    <col min="12036" max="12279" width="8.83203125" style="6"/>
    <col min="12280" max="12280" width="3.6640625" style="6" customWidth="1"/>
    <col min="12281" max="12281" width="9.08203125" style="6" bestFit="1" customWidth="1"/>
    <col min="12282" max="12282" width="3.6640625" style="6" customWidth="1"/>
    <col min="12283" max="12283" width="7.1640625" style="6" customWidth="1"/>
    <col min="12284" max="12284" width="18.9140625" style="6" customWidth="1"/>
    <col min="12285" max="12285" width="3.6640625" style="6" customWidth="1"/>
    <col min="12286" max="12286" width="2.6640625" style="6" customWidth="1"/>
    <col min="12287" max="12288" width="19.33203125" style="6" customWidth="1"/>
    <col min="12289" max="12290" width="19.1640625" style="6" customWidth="1"/>
    <col min="12291" max="12291" width="4.9140625" style="6" customWidth="1"/>
    <col min="12292" max="12535" width="8.83203125" style="6"/>
    <col min="12536" max="12536" width="3.6640625" style="6" customWidth="1"/>
    <col min="12537" max="12537" width="9.08203125" style="6" bestFit="1" customWidth="1"/>
    <col min="12538" max="12538" width="3.6640625" style="6" customWidth="1"/>
    <col min="12539" max="12539" width="7.1640625" style="6" customWidth="1"/>
    <col min="12540" max="12540" width="18.9140625" style="6" customWidth="1"/>
    <col min="12541" max="12541" width="3.6640625" style="6" customWidth="1"/>
    <col min="12542" max="12542" width="2.6640625" style="6" customWidth="1"/>
    <col min="12543" max="12544" width="19.33203125" style="6" customWidth="1"/>
    <col min="12545" max="12546" width="19.1640625" style="6" customWidth="1"/>
    <col min="12547" max="12547" width="4.9140625" style="6" customWidth="1"/>
    <col min="12548" max="12791" width="8.83203125" style="6"/>
    <col min="12792" max="12792" width="3.6640625" style="6" customWidth="1"/>
    <col min="12793" max="12793" width="9.08203125" style="6" bestFit="1" customWidth="1"/>
    <col min="12794" max="12794" width="3.6640625" style="6" customWidth="1"/>
    <col min="12795" max="12795" width="7.1640625" style="6" customWidth="1"/>
    <col min="12796" max="12796" width="18.9140625" style="6" customWidth="1"/>
    <col min="12797" max="12797" width="3.6640625" style="6" customWidth="1"/>
    <col min="12798" max="12798" width="2.6640625" style="6" customWidth="1"/>
    <col min="12799" max="12800" width="19.33203125" style="6" customWidth="1"/>
    <col min="12801" max="12802" width="19.1640625" style="6" customWidth="1"/>
    <col min="12803" max="12803" width="4.9140625" style="6" customWidth="1"/>
    <col min="12804" max="13047" width="8.83203125" style="6"/>
    <col min="13048" max="13048" width="3.6640625" style="6" customWidth="1"/>
    <col min="13049" max="13049" width="9.08203125" style="6" bestFit="1" customWidth="1"/>
    <col min="13050" max="13050" width="3.6640625" style="6" customWidth="1"/>
    <col min="13051" max="13051" width="7.1640625" style="6" customWidth="1"/>
    <col min="13052" max="13052" width="18.9140625" style="6" customWidth="1"/>
    <col min="13053" max="13053" width="3.6640625" style="6" customWidth="1"/>
    <col min="13054" max="13054" width="2.6640625" style="6" customWidth="1"/>
    <col min="13055" max="13056" width="19.33203125" style="6" customWidth="1"/>
    <col min="13057" max="13058" width="19.1640625" style="6" customWidth="1"/>
    <col min="13059" max="13059" width="4.9140625" style="6" customWidth="1"/>
    <col min="13060" max="13303" width="8.83203125" style="6"/>
    <col min="13304" max="13304" width="3.6640625" style="6" customWidth="1"/>
    <col min="13305" max="13305" width="9.08203125" style="6" bestFit="1" customWidth="1"/>
    <col min="13306" max="13306" width="3.6640625" style="6" customWidth="1"/>
    <col min="13307" max="13307" width="7.1640625" style="6" customWidth="1"/>
    <col min="13308" max="13308" width="18.9140625" style="6" customWidth="1"/>
    <col min="13309" max="13309" width="3.6640625" style="6" customWidth="1"/>
    <col min="13310" max="13310" width="2.6640625" style="6" customWidth="1"/>
    <col min="13311" max="13312" width="19.33203125" style="6" customWidth="1"/>
    <col min="13313" max="13314" width="19.1640625" style="6" customWidth="1"/>
    <col min="13315" max="13315" width="4.9140625" style="6" customWidth="1"/>
    <col min="13316" max="13559" width="8.83203125" style="6"/>
    <col min="13560" max="13560" width="3.6640625" style="6" customWidth="1"/>
    <col min="13561" max="13561" width="9.08203125" style="6" bestFit="1" customWidth="1"/>
    <col min="13562" max="13562" width="3.6640625" style="6" customWidth="1"/>
    <col min="13563" max="13563" width="7.1640625" style="6" customWidth="1"/>
    <col min="13564" max="13564" width="18.9140625" style="6" customWidth="1"/>
    <col min="13565" max="13565" width="3.6640625" style="6" customWidth="1"/>
    <col min="13566" max="13566" width="2.6640625" style="6" customWidth="1"/>
    <col min="13567" max="13568" width="19.33203125" style="6" customWidth="1"/>
    <col min="13569" max="13570" width="19.1640625" style="6" customWidth="1"/>
    <col min="13571" max="13571" width="4.9140625" style="6" customWidth="1"/>
    <col min="13572" max="13815" width="8.83203125" style="6"/>
    <col min="13816" max="13816" width="3.6640625" style="6" customWidth="1"/>
    <col min="13817" max="13817" width="9.08203125" style="6" bestFit="1" customWidth="1"/>
    <col min="13818" max="13818" width="3.6640625" style="6" customWidth="1"/>
    <col min="13819" max="13819" width="7.1640625" style="6" customWidth="1"/>
    <col min="13820" max="13820" width="18.9140625" style="6" customWidth="1"/>
    <col min="13821" max="13821" width="3.6640625" style="6" customWidth="1"/>
    <col min="13822" max="13822" width="2.6640625" style="6" customWidth="1"/>
    <col min="13823" max="13824" width="19.33203125" style="6" customWidth="1"/>
    <col min="13825" max="13826" width="19.1640625" style="6" customWidth="1"/>
    <col min="13827" max="13827" width="4.9140625" style="6" customWidth="1"/>
    <col min="13828" max="14071" width="8.83203125" style="6"/>
    <col min="14072" max="14072" width="3.6640625" style="6" customWidth="1"/>
    <col min="14073" max="14073" width="9.08203125" style="6" bestFit="1" customWidth="1"/>
    <col min="14074" max="14074" width="3.6640625" style="6" customWidth="1"/>
    <col min="14075" max="14075" width="7.1640625" style="6" customWidth="1"/>
    <col min="14076" max="14076" width="18.9140625" style="6" customWidth="1"/>
    <col min="14077" max="14077" width="3.6640625" style="6" customWidth="1"/>
    <col min="14078" max="14078" width="2.6640625" style="6" customWidth="1"/>
    <col min="14079" max="14080" width="19.33203125" style="6" customWidth="1"/>
    <col min="14081" max="14082" width="19.1640625" style="6" customWidth="1"/>
    <col min="14083" max="14083" width="4.9140625" style="6" customWidth="1"/>
    <col min="14084" max="14327" width="8.83203125" style="6"/>
    <col min="14328" max="14328" width="3.6640625" style="6" customWidth="1"/>
    <col min="14329" max="14329" width="9.08203125" style="6" bestFit="1" customWidth="1"/>
    <col min="14330" max="14330" width="3.6640625" style="6" customWidth="1"/>
    <col min="14331" max="14331" width="7.1640625" style="6" customWidth="1"/>
    <col min="14332" max="14332" width="18.9140625" style="6" customWidth="1"/>
    <col min="14333" max="14333" width="3.6640625" style="6" customWidth="1"/>
    <col min="14334" max="14334" width="2.6640625" style="6" customWidth="1"/>
    <col min="14335" max="14336" width="19.33203125" style="6" customWidth="1"/>
    <col min="14337" max="14338" width="19.1640625" style="6" customWidth="1"/>
    <col min="14339" max="14339" width="4.9140625" style="6" customWidth="1"/>
    <col min="14340" max="14583" width="8.83203125" style="6"/>
    <col min="14584" max="14584" width="3.6640625" style="6" customWidth="1"/>
    <col min="14585" max="14585" width="9.08203125" style="6" bestFit="1" customWidth="1"/>
    <col min="14586" max="14586" width="3.6640625" style="6" customWidth="1"/>
    <col min="14587" max="14587" width="7.1640625" style="6" customWidth="1"/>
    <col min="14588" max="14588" width="18.9140625" style="6" customWidth="1"/>
    <col min="14589" max="14589" width="3.6640625" style="6" customWidth="1"/>
    <col min="14590" max="14590" width="2.6640625" style="6" customWidth="1"/>
    <col min="14591" max="14592" width="19.33203125" style="6" customWidth="1"/>
    <col min="14593" max="14594" width="19.1640625" style="6" customWidth="1"/>
    <col min="14595" max="14595" width="4.9140625" style="6" customWidth="1"/>
    <col min="14596" max="14839" width="8.83203125" style="6"/>
    <col min="14840" max="14840" width="3.6640625" style="6" customWidth="1"/>
    <col min="14841" max="14841" width="9.08203125" style="6" bestFit="1" customWidth="1"/>
    <col min="14842" max="14842" width="3.6640625" style="6" customWidth="1"/>
    <col min="14843" max="14843" width="7.1640625" style="6" customWidth="1"/>
    <col min="14844" max="14844" width="18.9140625" style="6" customWidth="1"/>
    <col min="14845" max="14845" width="3.6640625" style="6" customWidth="1"/>
    <col min="14846" max="14846" width="2.6640625" style="6" customWidth="1"/>
    <col min="14847" max="14848" width="19.33203125" style="6" customWidth="1"/>
    <col min="14849" max="14850" width="19.1640625" style="6" customWidth="1"/>
    <col min="14851" max="14851" width="4.9140625" style="6" customWidth="1"/>
    <col min="14852" max="15095" width="8.83203125" style="6"/>
    <col min="15096" max="15096" width="3.6640625" style="6" customWidth="1"/>
    <col min="15097" max="15097" width="9.08203125" style="6" bestFit="1" customWidth="1"/>
    <col min="15098" max="15098" width="3.6640625" style="6" customWidth="1"/>
    <col min="15099" max="15099" width="7.1640625" style="6" customWidth="1"/>
    <col min="15100" max="15100" width="18.9140625" style="6" customWidth="1"/>
    <col min="15101" max="15101" width="3.6640625" style="6" customWidth="1"/>
    <col min="15102" max="15102" width="2.6640625" style="6" customWidth="1"/>
    <col min="15103" max="15104" width="19.33203125" style="6" customWidth="1"/>
    <col min="15105" max="15106" width="19.1640625" style="6" customWidth="1"/>
    <col min="15107" max="15107" width="4.9140625" style="6" customWidth="1"/>
    <col min="15108" max="15351" width="8.83203125" style="6"/>
    <col min="15352" max="15352" width="3.6640625" style="6" customWidth="1"/>
    <col min="15353" max="15353" width="9.08203125" style="6" bestFit="1" customWidth="1"/>
    <col min="15354" max="15354" width="3.6640625" style="6" customWidth="1"/>
    <col min="15355" max="15355" width="7.1640625" style="6" customWidth="1"/>
    <col min="15356" max="15356" width="18.9140625" style="6" customWidth="1"/>
    <col min="15357" max="15357" width="3.6640625" style="6" customWidth="1"/>
    <col min="15358" max="15358" width="2.6640625" style="6" customWidth="1"/>
    <col min="15359" max="15360" width="19.33203125" style="6" customWidth="1"/>
    <col min="15361" max="15362" width="19.1640625" style="6" customWidth="1"/>
    <col min="15363" max="15363" width="4.9140625" style="6" customWidth="1"/>
    <col min="15364" max="15607" width="8.83203125" style="6"/>
    <col min="15608" max="15608" width="3.6640625" style="6" customWidth="1"/>
    <col min="15609" max="15609" width="9.08203125" style="6" bestFit="1" customWidth="1"/>
    <col min="15610" max="15610" width="3.6640625" style="6" customWidth="1"/>
    <col min="15611" max="15611" width="7.1640625" style="6" customWidth="1"/>
    <col min="15612" max="15612" width="18.9140625" style="6" customWidth="1"/>
    <col min="15613" max="15613" width="3.6640625" style="6" customWidth="1"/>
    <col min="15614" max="15614" width="2.6640625" style="6" customWidth="1"/>
    <col min="15615" max="15616" width="19.33203125" style="6" customWidth="1"/>
    <col min="15617" max="15618" width="19.1640625" style="6" customWidth="1"/>
    <col min="15619" max="15619" width="4.9140625" style="6" customWidth="1"/>
    <col min="15620" max="15863" width="8.83203125" style="6"/>
    <col min="15864" max="15864" width="3.6640625" style="6" customWidth="1"/>
    <col min="15865" max="15865" width="9.08203125" style="6" bestFit="1" customWidth="1"/>
    <col min="15866" max="15866" width="3.6640625" style="6" customWidth="1"/>
    <col min="15867" max="15867" width="7.1640625" style="6" customWidth="1"/>
    <col min="15868" max="15868" width="18.9140625" style="6" customWidth="1"/>
    <col min="15869" max="15869" width="3.6640625" style="6" customWidth="1"/>
    <col min="15870" max="15870" width="2.6640625" style="6" customWidth="1"/>
    <col min="15871" max="15872" width="19.33203125" style="6" customWidth="1"/>
    <col min="15873" max="15874" width="19.1640625" style="6" customWidth="1"/>
    <col min="15875" max="15875" width="4.9140625" style="6" customWidth="1"/>
    <col min="15876" max="16119" width="8.83203125" style="6"/>
    <col min="16120" max="16120" width="3.6640625" style="6" customWidth="1"/>
    <col min="16121" max="16121" width="9.08203125" style="6" bestFit="1" customWidth="1"/>
    <col min="16122" max="16122" width="3.6640625" style="6" customWidth="1"/>
    <col min="16123" max="16123" width="7.1640625" style="6" customWidth="1"/>
    <col min="16124" max="16124" width="18.9140625" style="6" customWidth="1"/>
    <col min="16125" max="16125" width="3.6640625" style="6" customWidth="1"/>
    <col min="16126" max="16126" width="2.6640625" style="6" customWidth="1"/>
    <col min="16127" max="16128" width="19.33203125" style="6" customWidth="1"/>
    <col min="16129" max="16130" width="19.1640625" style="6" customWidth="1"/>
    <col min="16131" max="16131" width="4.9140625" style="6" customWidth="1"/>
    <col min="16132" max="16384" width="8.83203125" style="6"/>
  </cols>
  <sheetData>
    <row r="1" spans="1:20" ht="25.4" customHeight="1" x14ac:dyDescent="0.55000000000000004">
      <c r="J1" s="538"/>
      <c r="K1" s="538"/>
      <c r="R1" s="538"/>
      <c r="S1" s="538"/>
    </row>
    <row r="2" spans="1:20" ht="10.5" customHeight="1" x14ac:dyDescent="0.55000000000000004"/>
    <row r="3" spans="1:20" s="8" customFormat="1" ht="28.5" x14ac:dyDescent="0.55000000000000004">
      <c r="A3" s="555" t="s">
        <v>253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</row>
    <row r="4" spans="1:20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55000000000000004">
      <c r="A5" s="587" t="s">
        <v>6</v>
      </c>
      <c r="B5" s="589" t="s">
        <v>7</v>
      </c>
      <c r="C5" s="591" t="s">
        <v>8</v>
      </c>
      <c r="D5" s="593" t="s">
        <v>9</v>
      </c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1"/>
      <c r="T5" s="585" t="s">
        <v>215</v>
      </c>
    </row>
    <row r="6" spans="1:20" ht="27" customHeight="1" thickBot="1" x14ac:dyDescent="0.6">
      <c r="A6" s="588"/>
      <c r="B6" s="590"/>
      <c r="C6" s="592"/>
      <c r="D6" s="10" t="s">
        <v>10</v>
      </c>
      <c r="E6" s="11" t="s">
        <v>11</v>
      </c>
      <c r="F6" s="12"/>
      <c r="G6" s="594" t="s">
        <v>37</v>
      </c>
      <c r="H6" s="595"/>
      <c r="I6" s="595"/>
      <c r="J6" s="595"/>
      <c r="K6" s="595"/>
      <c r="L6" s="596"/>
      <c r="M6" s="596"/>
      <c r="N6" s="596"/>
      <c r="O6" s="596"/>
      <c r="P6" s="596"/>
      <c r="Q6" s="596"/>
      <c r="R6" s="596"/>
      <c r="S6" s="597"/>
      <c r="T6" s="586"/>
    </row>
    <row r="7" spans="1:20" ht="15.75" customHeight="1" thickTop="1" x14ac:dyDescent="0.55000000000000004">
      <c r="A7" s="131"/>
      <c r="B7" s="13"/>
      <c r="C7" s="14"/>
      <c r="D7" s="15"/>
      <c r="E7" s="16"/>
      <c r="F7" s="17"/>
      <c r="G7" s="16"/>
      <c r="H7" s="16"/>
      <c r="I7" s="16"/>
      <c r="J7" s="16"/>
      <c r="K7" s="16"/>
      <c r="L7" s="18"/>
      <c r="M7" s="18"/>
      <c r="N7" s="18"/>
      <c r="O7" s="18"/>
      <c r="P7" s="18"/>
      <c r="Q7" s="18"/>
      <c r="R7" s="18"/>
      <c r="S7" s="19"/>
      <c r="T7" s="418"/>
    </row>
    <row r="8" spans="1:20" ht="15.75" customHeight="1" x14ac:dyDescent="0.55000000000000004">
      <c r="A8" s="21">
        <v>1</v>
      </c>
      <c r="B8" s="23">
        <v>46041</v>
      </c>
      <c r="C8" s="22">
        <f>WEEKDAY(B8)</f>
        <v>2</v>
      </c>
      <c r="D8" s="20">
        <v>0.625</v>
      </c>
      <c r="E8" s="16"/>
      <c r="F8" s="17"/>
      <c r="G8" s="16"/>
      <c r="H8" s="98" t="s">
        <v>260</v>
      </c>
      <c r="I8" s="16"/>
      <c r="J8" s="16"/>
      <c r="K8" s="16"/>
      <c r="L8" s="18"/>
      <c r="M8" s="18"/>
      <c r="N8" s="18"/>
      <c r="O8" s="18"/>
      <c r="P8" s="18"/>
      <c r="Q8" s="18"/>
      <c r="R8" s="18"/>
      <c r="S8" s="19"/>
      <c r="T8" s="414"/>
    </row>
    <row r="9" spans="1:20" ht="15.75" customHeight="1" x14ac:dyDescent="0.55000000000000004">
      <c r="A9" s="21"/>
      <c r="B9" s="23"/>
      <c r="C9" s="22"/>
      <c r="D9" s="20"/>
      <c r="E9" s="16"/>
      <c r="F9" s="17"/>
      <c r="G9" s="16"/>
      <c r="H9" s="16"/>
      <c r="I9" s="16"/>
      <c r="J9" s="16"/>
      <c r="K9" s="16"/>
      <c r="L9" s="18"/>
      <c r="M9" s="18"/>
      <c r="N9" s="18"/>
      <c r="O9" s="18"/>
      <c r="P9" s="18"/>
      <c r="Q9" s="18"/>
      <c r="R9" s="18"/>
      <c r="S9" s="19"/>
      <c r="T9" s="414"/>
    </row>
    <row r="10" spans="1:20" ht="15.75" customHeight="1" x14ac:dyDescent="0.55000000000000004">
      <c r="A10" s="21"/>
      <c r="B10" s="23"/>
      <c r="C10" s="22"/>
      <c r="D10" s="28">
        <v>0.74652777777777779</v>
      </c>
      <c r="E10" s="27" t="s">
        <v>13</v>
      </c>
      <c r="F10" s="24" t="s">
        <v>14</v>
      </c>
      <c r="G10" s="98" t="s">
        <v>59</v>
      </c>
      <c r="H10" s="26"/>
      <c r="I10" s="16"/>
      <c r="J10" s="16"/>
      <c r="K10" s="16"/>
      <c r="L10" s="18"/>
      <c r="M10" s="18"/>
      <c r="N10" s="18"/>
      <c r="O10" s="18"/>
      <c r="P10" s="18"/>
      <c r="Q10" s="18"/>
      <c r="R10" s="18"/>
      <c r="S10" s="19"/>
      <c r="T10" s="414"/>
    </row>
    <row r="11" spans="1:20" ht="15.75" customHeight="1" x14ac:dyDescent="0.55000000000000004">
      <c r="A11" s="21"/>
      <c r="B11" s="23"/>
      <c r="C11" s="22"/>
      <c r="D11" s="28">
        <v>0.94444444444444442</v>
      </c>
      <c r="E11" s="27" t="s">
        <v>15</v>
      </c>
      <c r="F11" s="24" t="s">
        <v>16</v>
      </c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9"/>
      <c r="T11" s="414"/>
    </row>
    <row r="12" spans="1:20" ht="15.75" customHeight="1" x14ac:dyDescent="0.55000000000000004">
      <c r="A12" s="21"/>
      <c r="B12" s="23"/>
      <c r="C12" s="22"/>
      <c r="D12" s="28">
        <v>0.98611111111111116</v>
      </c>
      <c r="E12" s="27" t="s">
        <v>15</v>
      </c>
      <c r="F12" s="24" t="s">
        <v>14</v>
      </c>
      <c r="G12" s="29" t="s">
        <v>17</v>
      </c>
      <c r="H12" s="16"/>
      <c r="I12" s="16"/>
      <c r="J12" s="16"/>
      <c r="K12" s="16"/>
      <c r="L12" s="18"/>
      <c r="M12" s="18"/>
      <c r="N12" s="18"/>
      <c r="O12" s="18"/>
      <c r="P12" s="18"/>
      <c r="Q12" s="18"/>
      <c r="R12" s="18"/>
      <c r="S12" s="19"/>
      <c r="T12" s="414"/>
    </row>
    <row r="13" spans="1:20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35"/>
      <c r="K13" s="35"/>
      <c r="L13" s="37"/>
      <c r="M13" s="37"/>
      <c r="N13" s="37"/>
      <c r="O13" s="37"/>
      <c r="P13" s="37"/>
      <c r="Q13" s="37"/>
      <c r="R13" s="38" t="s">
        <v>19</v>
      </c>
      <c r="S13" s="39" t="s">
        <v>20</v>
      </c>
      <c r="T13" s="415"/>
    </row>
    <row r="14" spans="1:20" ht="15.75" customHeight="1" x14ac:dyDescent="0.55000000000000004">
      <c r="A14" s="21"/>
      <c r="B14" s="23"/>
      <c r="C14" s="14"/>
      <c r="D14" s="15"/>
      <c r="E14" s="16"/>
      <c r="F14" s="17"/>
      <c r="G14" s="16"/>
      <c r="H14" s="16"/>
      <c r="I14" s="16"/>
      <c r="J14" s="16"/>
      <c r="K14" s="16"/>
      <c r="L14" s="18"/>
      <c r="M14" s="18"/>
      <c r="N14" s="18"/>
      <c r="O14" s="18"/>
      <c r="P14" s="18"/>
      <c r="Q14" s="18"/>
      <c r="R14" s="18"/>
      <c r="S14" s="19"/>
      <c r="T14" s="414"/>
    </row>
    <row r="15" spans="1:20" ht="15.75" customHeight="1" x14ac:dyDescent="0.55000000000000004">
      <c r="A15" s="41">
        <f>MAX($A$8:A14)+1</f>
        <v>2</v>
      </c>
      <c r="B15" s="23">
        <f>MAX($B$8:B14)+1</f>
        <v>46042</v>
      </c>
      <c r="C15" s="22">
        <f>WEEKDAY(B15)</f>
        <v>3</v>
      </c>
      <c r="D15" s="28">
        <v>3.4722222222222224E-2</v>
      </c>
      <c r="E15" s="30" t="s">
        <v>18</v>
      </c>
      <c r="F15" s="24" t="s">
        <v>16</v>
      </c>
      <c r="G15" s="16"/>
      <c r="H15" s="98" t="s">
        <v>47</v>
      </c>
      <c r="I15" s="16"/>
      <c r="J15" s="16"/>
      <c r="K15" s="16"/>
      <c r="L15" s="18"/>
      <c r="M15" s="18"/>
      <c r="N15" s="18"/>
      <c r="O15" s="18"/>
      <c r="P15" s="18"/>
      <c r="Q15" s="18"/>
      <c r="R15" s="18"/>
      <c r="S15" s="19"/>
      <c r="T15" s="414" t="s">
        <v>247</v>
      </c>
    </row>
    <row r="16" spans="1:20" ht="15.75" customHeight="1" x14ac:dyDescent="0.55000000000000004">
      <c r="A16" s="21"/>
      <c r="B16" s="23"/>
      <c r="C16" s="14"/>
      <c r="D16" s="15"/>
      <c r="E16" s="16"/>
      <c r="F16" s="17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9"/>
      <c r="T16" s="414" t="s">
        <v>217</v>
      </c>
    </row>
    <row r="17" spans="1:20" ht="15.5" customHeight="1" x14ac:dyDescent="0.55000000000000004">
      <c r="A17" s="76"/>
      <c r="B17" s="77"/>
      <c r="C17" s="123"/>
      <c r="D17" s="20">
        <v>0.55208333333333337</v>
      </c>
      <c r="E17" s="27"/>
      <c r="F17" s="24"/>
      <c r="G17" s="16"/>
      <c r="H17" s="42" t="s">
        <v>21</v>
      </c>
      <c r="I17" s="7"/>
      <c r="J17" s="7"/>
      <c r="K17" s="7"/>
      <c r="M17" s="27"/>
      <c r="Q17" s="7"/>
      <c r="R17" s="7"/>
      <c r="S17" s="40"/>
      <c r="T17" s="414"/>
    </row>
    <row r="18" spans="1:20" ht="15.75" customHeight="1" x14ac:dyDescent="0.55000000000000004">
      <c r="A18" s="41"/>
      <c r="B18" s="23"/>
      <c r="C18" s="22"/>
      <c r="D18" s="20">
        <v>0.58333333333333337</v>
      </c>
      <c r="E18" s="54"/>
      <c r="F18" s="24"/>
      <c r="G18" s="7"/>
      <c r="H18" s="26" t="s">
        <v>22</v>
      </c>
      <c r="I18" s="7"/>
      <c r="J18" s="7"/>
      <c r="K18" s="7"/>
      <c r="M18" s="54"/>
      <c r="O18" s="7"/>
      <c r="Q18" s="7"/>
      <c r="R18" s="7"/>
      <c r="S18" s="40"/>
      <c r="T18" s="414" t="s">
        <v>244</v>
      </c>
    </row>
    <row r="19" spans="1:20" ht="15.75" customHeight="1" x14ac:dyDescent="0.55000000000000004">
      <c r="A19" s="41"/>
      <c r="B19" s="52"/>
      <c r="C19" s="53"/>
      <c r="D19" s="6"/>
      <c r="E19" s="55"/>
      <c r="F19" s="24"/>
      <c r="H19" s="42" t="s">
        <v>23</v>
      </c>
      <c r="I19" s="7"/>
      <c r="J19" s="7"/>
      <c r="K19" s="7"/>
      <c r="M19" s="54"/>
      <c r="Q19" s="7"/>
      <c r="R19" s="7"/>
      <c r="S19" s="40"/>
      <c r="T19" s="414"/>
    </row>
    <row r="20" spans="1:20" ht="15.75" customHeight="1" x14ac:dyDescent="0.55000000000000004">
      <c r="A20" s="41"/>
      <c r="B20" s="52"/>
      <c r="C20" s="53"/>
      <c r="D20" s="20"/>
      <c r="E20" s="54"/>
      <c r="F20" s="24"/>
      <c r="H20" s="26" t="s">
        <v>24</v>
      </c>
      <c r="I20" s="7"/>
      <c r="J20" s="7"/>
      <c r="K20" s="7"/>
      <c r="M20" s="54"/>
      <c r="Q20" s="7"/>
      <c r="R20" s="7"/>
      <c r="S20" s="40"/>
      <c r="T20" s="414"/>
    </row>
    <row r="21" spans="1:20" ht="15.75" customHeight="1" x14ac:dyDescent="0.55000000000000004">
      <c r="A21" s="41"/>
      <c r="B21" s="52"/>
      <c r="C21" s="53"/>
      <c r="D21" s="20"/>
      <c r="E21" s="54"/>
      <c r="F21" s="24"/>
      <c r="H21" s="26" t="s">
        <v>25</v>
      </c>
      <c r="I21" s="7"/>
      <c r="J21" s="7"/>
      <c r="K21" s="7"/>
      <c r="M21" s="54"/>
      <c r="Q21" s="7"/>
      <c r="R21" s="7"/>
      <c r="S21" s="40"/>
      <c r="T21" s="414"/>
    </row>
    <row r="22" spans="1:20" ht="15.75" customHeight="1" x14ac:dyDescent="0.55000000000000004">
      <c r="A22" s="41"/>
      <c r="B22" s="52"/>
      <c r="C22" s="53"/>
      <c r="D22" s="20"/>
      <c r="E22" s="54"/>
      <c r="F22" s="24"/>
      <c r="H22" s="26" t="s">
        <v>26</v>
      </c>
      <c r="I22" s="7"/>
      <c r="J22" s="7"/>
      <c r="K22" s="7"/>
      <c r="M22" s="54"/>
      <c r="Q22" s="7"/>
      <c r="R22" s="7"/>
      <c r="S22" s="40"/>
      <c r="T22" s="414"/>
    </row>
    <row r="23" spans="1:20" ht="15.75" customHeight="1" x14ac:dyDescent="0.55000000000000004">
      <c r="A23" s="41"/>
      <c r="B23" s="52"/>
      <c r="C23" s="53"/>
      <c r="D23" s="20"/>
      <c r="E23" s="54"/>
      <c r="F23" s="24"/>
      <c r="H23" s="26" t="s">
        <v>27</v>
      </c>
      <c r="I23" s="7"/>
      <c r="J23" s="7"/>
      <c r="K23" s="7"/>
      <c r="M23" s="54"/>
      <c r="Q23" s="7"/>
      <c r="R23" s="7"/>
      <c r="S23" s="40"/>
      <c r="T23" s="414"/>
    </row>
    <row r="24" spans="1:20" ht="15.75" customHeight="1" x14ac:dyDescent="0.55000000000000004">
      <c r="A24" s="41"/>
      <c r="B24" s="52"/>
      <c r="C24" s="53"/>
      <c r="D24" s="20"/>
      <c r="E24" s="54"/>
      <c r="F24" s="24"/>
      <c r="H24" s="26" t="s">
        <v>38</v>
      </c>
      <c r="I24" s="7"/>
      <c r="J24" s="7"/>
      <c r="K24" s="7"/>
      <c r="M24" s="54"/>
      <c r="Q24" s="7"/>
      <c r="R24" s="7"/>
      <c r="S24" s="40"/>
      <c r="T24" s="414"/>
    </row>
    <row r="25" spans="1:20" ht="15.75" customHeight="1" x14ac:dyDescent="0.55000000000000004">
      <c r="A25" s="41"/>
      <c r="B25" s="52"/>
      <c r="C25" s="53"/>
      <c r="D25" s="20"/>
      <c r="E25" s="54"/>
      <c r="F25" s="24"/>
      <c r="H25" s="26"/>
      <c r="I25" s="7"/>
      <c r="J25" s="7"/>
      <c r="K25" s="7"/>
      <c r="M25" s="54"/>
      <c r="Q25" s="7"/>
      <c r="R25" s="7"/>
      <c r="S25" s="40"/>
      <c r="T25" s="414"/>
    </row>
    <row r="26" spans="1:20" ht="15.75" customHeight="1" x14ac:dyDescent="0.55000000000000004">
      <c r="A26" s="41"/>
      <c r="B26" s="52"/>
      <c r="C26" s="53"/>
      <c r="D26" s="20">
        <v>0.66666666666666663</v>
      </c>
      <c r="E26" s="54"/>
      <c r="F26" s="24"/>
      <c r="H26" s="42" t="s">
        <v>264</v>
      </c>
      <c r="I26" s="7"/>
      <c r="J26" s="7"/>
      <c r="K26" s="7"/>
      <c r="M26" s="54"/>
      <c r="Q26" s="7"/>
      <c r="R26" s="7"/>
      <c r="S26" s="40"/>
      <c r="T26" s="414"/>
    </row>
    <row r="27" spans="1:20" ht="15.75" customHeight="1" x14ac:dyDescent="0.55000000000000004">
      <c r="A27" s="43"/>
      <c r="B27" s="32"/>
      <c r="C27" s="44"/>
      <c r="D27" s="45"/>
      <c r="E27" s="46"/>
      <c r="F27" s="47"/>
      <c r="G27" s="35"/>
      <c r="H27" s="48"/>
      <c r="I27" s="49"/>
      <c r="J27" s="49"/>
      <c r="K27" s="49"/>
      <c r="L27" s="50"/>
      <c r="M27" s="51"/>
      <c r="N27" s="49"/>
      <c r="O27" s="49"/>
      <c r="P27" s="49"/>
      <c r="Q27" s="49"/>
      <c r="R27" s="38" t="s">
        <v>19</v>
      </c>
      <c r="S27" s="39" t="s">
        <v>20</v>
      </c>
      <c r="T27" s="415"/>
    </row>
    <row r="28" spans="1:20" ht="15.75" customHeight="1" x14ac:dyDescent="0.55000000000000004">
      <c r="A28" s="41"/>
      <c r="B28" s="52"/>
      <c r="C28" s="53"/>
      <c r="D28" s="20"/>
      <c r="E28" s="54"/>
      <c r="F28" s="24"/>
      <c r="G28" s="7"/>
      <c r="H28" s="29"/>
      <c r="I28" s="7"/>
      <c r="J28" s="7"/>
      <c r="K28" s="7"/>
      <c r="M28" s="54"/>
      <c r="O28" s="7"/>
      <c r="P28" s="7"/>
      <c r="Q28" s="7"/>
      <c r="R28" s="7"/>
      <c r="S28" s="40"/>
      <c r="T28" s="414"/>
    </row>
    <row r="29" spans="1:20" ht="15.75" customHeight="1" x14ac:dyDescent="0.55000000000000004">
      <c r="A29" s="41">
        <f>MAX($A$15:A28)+1</f>
        <v>3</v>
      </c>
      <c r="B29" s="23">
        <f>MAX($B$15:B28)+1</f>
        <v>46043</v>
      </c>
      <c r="C29" s="22">
        <f>WEEKDAY(B29)</f>
        <v>4</v>
      </c>
      <c r="D29" s="20"/>
      <c r="E29" s="54" t="s">
        <v>18</v>
      </c>
      <c r="F29" s="24" t="s">
        <v>14</v>
      </c>
      <c r="H29" s="6" t="s">
        <v>30</v>
      </c>
      <c r="I29" s="7"/>
      <c r="J29" s="7"/>
      <c r="K29" s="7"/>
      <c r="M29" s="54"/>
      <c r="Q29" s="7"/>
      <c r="R29" s="7"/>
      <c r="S29" s="40"/>
      <c r="T29" s="414" t="s">
        <v>219</v>
      </c>
    </row>
    <row r="30" spans="1:20" ht="15.75" customHeight="1" x14ac:dyDescent="0.55000000000000004">
      <c r="A30" s="41"/>
      <c r="B30" s="52"/>
      <c r="C30" s="53"/>
      <c r="D30" s="20"/>
      <c r="E30" s="55" t="s">
        <v>1</v>
      </c>
      <c r="F30" s="7" t="s">
        <v>16</v>
      </c>
      <c r="G30" s="99"/>
      <c r="H30" s="42"/>
      <c r="I30" s="7"/>
      <c r="J30" s="7"/>
      <c r="K30" s="7"/>
      <c r="M30" s="54"/>
      <c r="P30" s="26"/>
      <c r="Q30" s="7"/>
      <c r="R30" s="7"/>
      <c r="S30" s="40"/>
      <c r="T30" s="414" t="s">
        <v>242</v>
      </c>
    </row>
    <row r="31" spans="1:20" ht="15.75" customHeight="1" x14ac:dyDescent="0.55000000000000004">
      <c r="A31" s="41"/>
      <c r="B31" s="52"/>
      <c r="C31" s="53"/>
      <c r="D31" s="20"/>
      <c r="E31" s="54"/>
      <c r="G31" s="99"/>
      <c r="H31" s="42"/>
      <c r="I31" s="7"/>
      <c r="J31" s="7"/>
      <c r="K31" s="7"/>
      <c r="M31" s="54"/>
      <c r="P31" s="26"/>
      <c r="Q31" s="7"/>
      <c r="R31" s="7"/>
      <c r="S31" s="40"/>
      <c r="T31" s="414" t="s">
        <v>217</v>
      </c>
    </row>
    <row r="32" spans="1:20" ht="15.75" customHeight="1" x14ac:dyDescent="0.55000000000000004">
      <c r="A32" s="41"/>
      <c r="B32" s="52"/>
      <c r="C32" s="53"/>
      <c r="D32" s="100">
        <v>0.58333333333333337</v>
      </c>
      <c r="E32" s="55"/>
      <c r="G32" s="99"/>
      <c r="H32" s="26" t="s">
        <v>39</v>
      </c>
      <c r="I32" s="7"/>
      <c r="J32" s="7"/>
      <c r="K32" s="7"/>
      <c r="M32" s="54"/>
      <c r="P32" s="26"/>
      <c r="Q32" s="7"/>
      <c r="R32" s="7"/>
      <c r="S32" s="40"/>
      <c r="T32" s="414" t="s">
        <v>218</v>
      </c>
    </row>
    <row r="33" spans="1:20" ht="15.75" customHeight="1" x14ac:dyDescent="0.55000000000000004">
      <c r="A33" s="41"/>
      <c r="B33" s="52"/>
      <c r="C33" s="53"/>
      <c r="D33" s="20"/>
      <c r="E33" s="54"/>
      <c r="G33" s="99"/>
      <c r="H33" s="42"/>
      <c r="I33" s="7"/>
      <c r="J33" s="7"/>
      <c r="K33" s="7"/>
      <c r="M33" s="54"/>
      <c r="P33" s="26"/>
      <c r="Q33" s="7"/>
      <c r="R33" s="7"/>
      <c r="S33" s="40"/>
      <c r="T33" s="425"/>
    </row>
    <row r="34" spans="1:20" ht="15.75" customHeight="1" x14ac:dyDescent="0.55000000000000004">
      <c r="A34" s="41"/>
      <c r="B34" s="52"/>
      <c r="C34" s="53"/>
      <c r="D34" s="20"/>
      <c r="E34" s="54"/>
      <c r="G34" s="99"/>
      <c r="H34" s="42"/>
      <c r="I34" s="7"/>
      <c r="J34" s="7"/>
      <c r="K34" s="7"/>
      <c r="M34" s="54"/>
      <c r="P34" s="26"/>
      <c r="Q34" s="7"/>
      <c r="R34" s="7"/>
      <c r="S34" s="40"/>
      <c r="T34" s="414" t="s">
        <v>227</v>
      </c>
    </row>
    <row r="35" spans="1:20" ht="15.75" customHeight="1" x14ac:dyDescent="0.55000000000000004">
      <c r="A35" s="41"/>
      <c r="B35" s="52"/>
      <c r="C35" s="53"/>
      <c r="D35" s="20"/>
      <c r="E35" s="54"/>
      <c r="G35" s="99"/>
      <c r="H35" s="42"/>
      <c r="I35" s="7"/>
      <c r="J35" s="7"/>
      <c r="K35" s="7"/>
      <c r="M35" s="54"/>
      <c r="P35" s="26"/>
      <c r="Q35" s="7"/>
      <c r="R35" s="7"/>
      <c r="S35" s="40"/>
      <c r="T35" s="414" t="s">
        <v>216</v>
      </c>
    </row>
    <row r="36" spans="1:20" ht="15.75" customHeight="1" x14ac:dyDescent="0.55000000000000004">
      <c r="A36" s="41"/>
      <c r="B36" s="52"/>
      <c r="C36" s="53"/>
      <c r="D36" s="20"/>
      <c r="E36" s="54"/>
      <c r="G36" s="99"/>
      <c r="H36" s="42"/>
      <c r="I36" s="7"/>
      <c r="J36" s="7"/>
      <c r="K36" s="7"/>
      <c r="M36" s="54"/>
      <c r="P36" s="26"/>
      <c r="Q36" s="7"/>
      <c r="R36" s="7"/>
      <c r="S36" s="40"/>
      <c r="T36" s="414" t="s">
        <v>222</v>
      </c>
    </row>
    <row r="37" spans="1:20" ht="15.75" customHeight="1" x14ac:dyDescent="0.55000000000000004">
      <c r="A37" s="43"/>
      <c r="B37" s="56"/>
      <c r="C37" s="57"/>
      <c r="D37" s="101"/>
      <c r="E37" s="102"/>
      <c r="F37" s="49"/>
      <c r="G37" s="103"/>
      <c r="H37" s="49"/>
      <c r="I37" s="49"/>
      <c r="J37" s="49"/>
      <c r="K37" s="49"/>
      <c r="L37" s="50"/>
      <c r="M37" s="61"/>
      <c r="N37" s="49"/>
      <c r="O37" s="49"/>
      <c r="P37" s="49"/>
      <c r="Q37" s="49"/>
      <c r="R37" s="38" t="s">
        <v>40</v>
      </c>
      <c r="S37" s="39" t="s">
        <v>20</v>
      </c>
      <c r="T37" s="415"/>
    </row>
    <row r="38" spans="1:20" ht="15.75" customHeight="1" x14ac:dyDescent="0.55000000000000004">
      <c r="A38" s="62"/>
      <c r="B38" s="63"/>
      <c r="C38" s="64"/>
      <c r="D38" s="20"/>
      <c r="E38" s="54"/>
      <c r="F38" s="65"/>
      <c r="G38" s="66"/>
      <c r="H38" s="68"/>
      <c r="I38" s="67"/>
      <c r="K38" s="67"/>
      <c r="M38" s="54"/>
      <c r="N38" s="67"/>
      <c r="O38" s="68"/>
      <c r="P38" s="68"/>
      <c r="Q38" s="67"/>
      <c r="S38" s="69"/>
      <c r="T38" s="414"/>
    </row>
    <row r="39" spans="1:20" ht="15.75" customHeight="1" x14ac:dyDescent="0.55000000000000004">
      <c r="A39" s="41">
        <f>MAX($A$15:A38)+1</f>
        <v>4</v>
      </c>
      <c r="B39" s="23">
        <f>MAX($B$15:B33)+1</f>
        <v>46044</v>
      </c>
      <c r="C39" s="22">
        <f>WEEKDAY(B39)</f>
        <v>5</v>
      </c>
      <c r="D39" s="20"/>
      <c r="E39" s="70"/>
      <c r="F39" s="24"/>
      <c r="H39" s="26" t="s">
        <v>33</v>
      </c>
      <c r="I39" s="7"/>
      <c r="J39" s="7"/>
      <c r="K39" s="7"/>
      <c r="M39" s="26"/>
      <c r="P39" s="26"/>
      <c r="Q39" s="7"/>
      <c r="R39" s="7"/>
      <c r="S39" s="40"/>
      <c r="T39" s="414" t="s">
        <v>216</v>
      </c>
    </row>
    <row r="40" spans="1:20" ht="15.75" customHeight="1" x14ac:dyDescent="0.55000000000000004">
      <c r="A40" s="41"/>
      <c r="B40" s="23"/>
      <c r="C40" s="22"/>
      <c r="D40" s="20"/>
      <c r="E40" s="70"/>
      <c r="F40" s="24"/>
      <c r="H40" s="26"/>
      <c r="I40" s="7"/>
      <c r="J40" s="7"/>
      <c r="K40" s="7"/>
      <c r="M40" s="26"/>
      <c r="P40" s="26"/>
      <c r="Q40" s="7"/>
      <c r="R40" s="7"/>
      <c r="S40" s="40"/>
      <c r="T40" s="414"/>
    </row>
    <row r="41" spans="1:20" ht="15.75" customHeight="1" x14ac:dyDescent="0.55000000000000004">
      <c r="A41" s="41"/>
      <c r="B41" s="23"/>
      <c r="C41" s="22"/>
      <c r="D41" s="45"/>
      <c r="E41" s="70"/>
      <c r="F41" s="24"/>
      <c r="G41" s="49"/>
      <c r="H41" s="49"/>
      <c r="I41" s="49"/>
      <c r="J41" s="49"/>
      <c r="K41" s="49"/>
      <c r="L41" s="50"/>
      <c r="M41" s="70"/>
      <c r="O41" s="49"/>
      <c r="P41" s="49"/>
      <c r="Q41" s="49"/>
      <c r="R41" s="38" t="s">
        <v>40</v>
      </c>
      <c r="S41" s="39" t="s">
        <v>20</v>
      </c>
      <c r="T41" s="415"/>
    </row>
    <row r="42" spans="1:20" ht="15.75" customHeight="1" x14ac:dyDescent="0.55000000000000004">
      <c r="A42" s="62"/>
      <c r="B42" s="63"/>
      <c r="C42" s="64"/>
      <c r="D42" s="20"/>
      <c r="E42" s="71"/>
      <c r="F42" s="65"/>
      <c r="G42" s="66"/>
      <c r="H42" s="68"/>
      <c r="I42" s="67"/>
      <c r="K42" s="67"/>
      <c r="M42" s="73"/>
      <c r="N42" s="67"/>
      <c r="O42" s="68"/>
      <c r="P42" s="68"/>
      <c r="Q42" s="67"/>
      <c r="S42" s="69"/>
      <c r="T42" s="414"/>
    </row>
    <row r="43" spans="1:20" ht="15.75" customHeight="1" x14ac:dyDescent="0.55000000000000004">
      <c r="A43" s="41">
        <f>MAX($A$15:A42)+1</f>
        <v>5</v>
      </c>
      <c r="B43" s="23">
        <f>MAX($B$15:B39)+1</f>
        <v>46045</v>
      </c>
      <c r="C43" s="22">
        <f>WEEKDAY(B43)</f>
        <v>6</v>
      </c>
      <c r="D43" s="20"/>
      <c r="E43" s="70"/>
      <c r="F43" s="24"/>
      <c r="H43" s="26" t="s">
        <v>33</v>
      </c>
      <c r="I43" s="7"/>
      <c r="J43" s="7"/>
      <c r="K43" s="7"/>
      <c r="M43" s="26"/>
      <c r="P43" s="26"/>
      <c r="Q43" s="7"/>
      <c r="R43" s="7"/>
      <c r="S43" s="40"/>
      <c r="T43" s="414" t="s">
        <v>216</v>
      </c>
    </row>
    <row r="44" spans="1:20" ht="15.75" customHeight="1" x14ac:dyDescent="0.55000000000000004">
      <c r="A44" s="41"/>
      <c r="B44" s="23"/>
      <c r="C44" s="22"/>
      <c r="D44" s="20"/>
      <c r="E44" s="70"/>
      <c r="F44" s="24"/>
      <c r="H44" s="26"/>
      <c r="I44" s="7"/>
      <c r="J44" s="7"/>
      <c r="K44" s="7"/>
      <c r="M44" s="26"/>
      <c r="P44" s="26"/>
      <c r="Q44" s="7"/>
      <c r="R44" s="7"/>
      <c r="S44" s="40"/>
      <c r="T44" s="414"/>
    </row>
    <row r="45" spans="1:20" ht="15.75" customHeight="1" x14ac:dyDescent="0.55000000000000004">
      <c r="A45" s="41"/>
      <c r="B45" s="23"/>
      <c r="C45" s="22"/>
      <c r="D45" s="45"/>
      <c r="E45" s="70"/>
      <c r="F45" s="24"/>
      <c r="G45" s="49"/>
      <c r="H45" s="49"/>
      <c r="I45" s="49"/>
      <c r="J45" s="49"/>
      <c r="K45" s="49"/>
      <c r="L45" s="50"/>
      <c r="M45" s="70"/>
      <c r="O45" s="49"/>
      <c r="P45" s="49"/>
      <c r="Q45" s="49"/>
      <c r="R45" s="38" t="s">
        <v>40</v>
      </c>
      <c r="S45" s="39" t="s">
        <v>20</v>
      </c>
      <c r="T45" s="415"/>
    </row>
    <row r="46" spans="1:20" ht="15.75" customHeight="1" x14ac:dyDescent="0.55000000000000004">
      <c r="A46" s="62"/>
      <c r="B46" s="63"/>
      <c r="C46" s="64"/>
      <c r="D46" s="20"/>
      <c r="E46" s="71"/>
      <c r="F46" s="65"/>
      <c r="G46" s="72"/>
      <c r="H46" s="72"/>
      <c r="I46" s="67"/>
      <c r="J46" s="67"/>
      <c r="K46" s="67"/>
      <c r="M46" s="73"/>
      <c r="N46" s="67"/>
      <c r="O46" s="72"/>
      <c r="P46" s="72"/>
      <c r="Q46" s="67"/>
      <c r="R46" s="67"/>
      <c r="S46" s="69"/>
      <c r="T46" s="414"/>
    </row>
    <row r="47" spans="1:20" ht="15.75" customHeight="1" x14ac:dyDescent="0.55000000000000004">
      <c r="A47" s="41">
        <f>MAX($A$15:A45)+1</f>
        <v>6</v>
      </c>
      <c r="B47" s="23">
        <f>MAX($B$15:B45)+1</f>
        <v>46046</v>
      </c>
      <c r="C47" s="22">
        <f>WEEKDAY(B47)</f>
        <v>7</v>
      </c>
      <c r="D47" s="20"/>
      <c r="E47" s="70"/>
      <c r="F47" s="24"/>
      <c r="H47" s="26" t="s">
        <v>33</v>
      </c>
      <c r="I47" s="7"/>
      <c r="J47" s="7"/>
      <c r="K47" s="7"/>
      <c r="M47" s="26"/>
      <c r="P47" s="26"/>
      <c r="Q47" s="7"/>
      <c r="R47" s="7"/>
      <c r="S47" s="40"/>
      <c r="T47" s="414" t="s">
        <v>216</v>
      </c>
    </row>
    <row r="48" spans="1:20" ht="15.75" customHeight="1" x14ac:dyDescent="0.55000000000000004">
      <c r="A48" s="41"/>
      <c r="B48" s="23"/>
      <c r="C48" s="22"/>
      <c r="D48" s="20"/>
      <c r="E48" s="70"/>
      <c r="F48" s="24"/>
      <c r="H48" s="26"/>
      <c r="I48" s="7"/>
      <c r="J48" s="7"/>
      <c r="K48" s="7"/>
      <c r="P48" s="26"/>
      <c r="Q48" s="7"/>
      <c r="R48" s="7"/>
      <c r="S48" s="40"/>
      <c r="T48" s="414"/>
    </row>
    <row r="49" spans="1:20" ht="15.75" customHeight="1" x14ac:dyDescent="0.55000000000000004">
      <c r="A49" s="43"/>
      <c r="B49" s="32"/>
      <c r="C49" s="44"/>
      <c r="D49" s="45"/>
      <c r="E49" s="74"/>
      <c r="F49" s="47"/>
      <c r="G49" s="49"/>
      <c r="H49" s="49"/>
      <c r="I49" s="49"/>
      <c r="J49" s="49"/>
      <c r="K49" s="49"/>
      <c r="L49" s="50"/>
      <c r="M49" s="74"/>
      <c r="N49" s="49"/>
      <c r="O49" s="49"/>
      <c r="P49" s="49"/>
      <c r="Q49" s="49"/>
      <c r="R49" s="38" t="s">
        <v>40</v>
      </c>
      <c r="S49" s="39" t="s">
        <v>20</v>
      </c>
      <c r="T49" s="415"/>
    </row>
    <row r="50" spans="1:20" ht="15.75" customHeight="1" x14ac:dyDescent="0.55000000000000004">
      <c r="A50" s="41"/>
      <c r="B50" s="23"/>
      <c r="C50" s="22"/>
      <c r="D50" s="20"/>
      <c r="E50" s="70"/>
      <c r="F50" s="24"/>
      <c r="G50" s="7"/>
      <c r="H50" s="7"/>
      <c r="I50" s="7"/>
      <c r="J50" s="7"/>
      <c r="K50" s="7"/>
      <c r="M50" s="70"/>
      <c r="O50" s="7"/>
      <c r="P50" s="7"/>
      <c r="Q50" s="7"/>
      <c r="R50" s="7"/>
      <c r="S50" s="40"/>
      <c r="T50" s="414"/>
    </row>
    <row r="51" spans="1:20" ht="15.75" customHeight="1" x14ac:dyDescent="0.55000000000000004">
      <c r="A51" s="41">
        <f>MAX($A$15:A49)+1</f>
        <v>7</v>
      </c>
      <c r="B51" s="23">
        <f>MAX($B$15:B49)+1</f>
        <v>46047</v>
      </c>
      <c r="C51" s="22">
        <f>WEEKDAY(B51)</f>
        <v>1</v>
      </c>
      <c r="D51" s="20"/>
      <c r="E51" s="70"/>
      <c r="F51" s="24"/>
      <c r="G51" s="7"/>
      <c r="H51" s="26" t="s">
        <v>33</v>
      </c>
      <c r="I51" s="7"/>
      <c r="J51" s="7"/>
      <c r="K51" s="7"/>
      <c r="M51" s="70"/>
      <c r="O51" s="7"/>
      <c r="P51" s="26"/>
      <c r="Q51" s="7"/>
      <c r="R51" s="7"/>
      <c r="S51" s="40"/>
      <c r="T51" s="414" t="s">
        <v>216</v>
      </c>
    </row>
    <row r="52" spans="1:20" ht="15.75" customHeight="1" x14ac:dyDescent="0.55000000000000004">
      <c r="A52" s="41"/>
      <c r="B52" s="23"/>
      <c r="C52" s="22"/>
      <c r="D52" s="20"/>
      <c r="E52" s="70"/>
      <c r="F52" s="24"/>
      <c r="G52" s="7"/>
      <c r="H52" s="7"/>
      <c r="I52" s="7"/>
      <c r="J52" s="7"/>
      <c r="K52" s="7"/>
      <c r="M52" s="70"/>
      <c r="O52" s="7"/>
      <c r="P52" s="7"/>
      <c r="Q52" s="7"/>
      <c r="R52" s="7"/>
      <c r="S52" s="40"/>
      <c r="T52" s="414"/>
    </row>
    <row r="53" spans="1:20" ht="15.75" customHeight="1" x14ac:dyDescent="0.55000000000000004">
      <c r="A53" s="43"/>
      <c r="B53" s="32"/>
      <c r="C53" s="44"/>
      <c r="D53" s="45"/>
      <c r="E53" s="74"/>
      <c r="F53" s="47"/>
      <c r="G53" s="49"/>
      <c r="H53" s="49"/>
      <c r="I53" s="49"/>
      <c r="J53" s="49"/>
      <c r="K53" s="49"/>
      <c r="L53" s="50"/>
      <c r="M53" s="74"/>
      <c r="N53" s="49"/>
      <c r="O53" s="49"/>
      <c r="P53" s="49"/>
      <c r="Q53" s="49"/>
      <c r="R53" s="38" t="s">
        <v>40</v>
      </c>
      <c r="S53" s="39" t="s">
        <v>20</v>
      </c>
      <c r="T53" s="415"/>
    </row>
    <row r="54" spans="1:20" ht="15.75" customHeight="1" x14ac:dyDescent="0.55000000000000004">
      <c r="A54" s="41"/>
      <c r="B54" s="23"/>
      <c r="C54" s="22"/>
      <c r="D54" s="20"/>
      <c r="E54" s="70"/>
      <c r="F54" s="24"/>
      <c r="G54" s="7"/>
      <c r="H54" s="7"/>
      <c r="I54" s="7"/>
      <c r="J54" s="7"/>
      <c r="K54" s="7"/>
      <c r="M54" s="70"/>
      <c r="O54" s="7"/>
      <c r="P54" s="7"/>
      <c r="Q54" s="7"/>
      <c r="R54" s="7"/>
      <c r="S54" s="40"/>
      <c r="T54" s="414"/>
    </row>
    <row r="55" spans="1:20" ht="15.75" customHeight="1" x14ac:dyDescent="0.55000000000000004">
      <c r="A55" s="41">
        <f>MAX($A$15:A53)+1</f>
        <v>8</v>
      </c>
      <c r="B55" s="23">
        <f>MAX($B$15:B53)+1</f>
        <v>46048</v>
      </c>
      <c r="C55" s="22">
        <f>WEEKDAY(B55)</f>
        <v>2</v>
      </c>
      <c r="D55" s="20"/>
      <c r="E55" s="70"/>
      <c r="F55" s="24"/>
      <c r="G55" s="7"/>
      <c r="H55" s="26" t="s">
        <v>33</v>
      </c>
      <c r="I55" s="7"/>
      <c r="J55" s="7"/>
      <c r="K55" s="7"/>
      <c r="M55" s="26"/>
      <c r="O55" s="7"/>
      <c r="P55" s="26"/>
      <c r="Q55" s="7"/>
      <c r="R55" s="7"/>
      <c r="S55" s="40"/>
      <c r="T55" s="414" t="s">
        <v>216</v>
      </c>
    </row>
    <row r="56" spans="1:20" ht="15.75" customHeight="1" x14ac:dyDescent="0.55000000000000004">
      <c r="A56" s="41"/>
      <c r="B56" s="23"/>
      <c r="C56" s="22"/>
      <c r="D56" s="20"/>
      <c r="E56" s="70"/>
      <c r="F56" s="24"/>
      <c r="G56" s="7"/>
      <c r="H56" s="7"/>
      <c r="I56" s="7"/>
      <c r="J56" s="7"/>
      <c r="K56" s="7"/>
      <c r="M56" s="26"/>
      <c r="O56" s="7"/>
      <c r="P56" s="7"/>
      <c r="Q56" s="7"/>
      <c r="R56" s="7"/>
      <c r="S56" s="40"/>
      <c r="T56" s="414"/>
    </row>
    <row r="57" spans="1:20" ht="15.75" customHeight="1" x14ac:dyDescent="0.55000000000000004">
      <c r="A57" s="43"/>
      <c r="B57" s="32"/>
      <c r="C57" s="44"/>
      <c r="D57" s="45"/>
      <c r="E57" s="74"/>
      <c r="F57" s="47"/>
      <c r="G57" s="49"/>
      <c r="H57" s="49"/>
      <c r="I57" s="49"/>
      <c r="J57" s="49"/>
      <c r="K57" s="49"/>
      <c r="L57" s="50"/>
      <c r="M57" s="74"/>
      <c r="N57" s="49"/>
      <c r="O57" s="49"/>
      <c r="P57" s="49"/>
      <c r="Q57" s="49"/>
      <c r="R57" s="38" t="s">
        <v>40</v>
      </c>
      <c r="S57" s="39" t="s">
        <v>20</v>
      </c>
      <c r="T57" s="415"/>
    </row>
    <row r="58" spans="1:20" ht="15.75" customHeight="1" x14ac:dyDescent="0.55000000000000004">
      <c r="A58" s="41"/>
      <c r="B58" s="23"/>
      <c r="C58" s="22"/>
      <c r="D58" s="20"/>
      <c r="E58" s="70"/>
      <c r="F58" s="24"/>
      <c r="G58" s="7"/>
      <c r="H58" s="7"/>
      <c r="I58" s="7"/>
      <c r="J58" s="7"/>
      <c r="K58" s="7"/>
      <c r="M58" s="70"/>
      <c r="O58" s="7"/>
      <c r="P58" s="7"/>
      <c r="Q58" s="7"/>
      <c r="R58" s="7"/>
      <c r="S58" s="40"/>
      <c r="T58" s="414"/>
    </row>
    <row r="59" spans="1:20" ht="15.75" customHeight="1" x14ac:dyDescent="0.55000000000000004">
      <c r="A59" s="41">
        <f>MAX($A$15:A57)+1</f>
        <v>9</v>
      </c>
      <c r="B59" s="23">
        <f>MAX($B$15:B57)+1</f>
        <v>46049</v>
      </c>
      <c r="C59" s="22">
        <f>WEEKDAY(B59)</f>
        <v>3</v>
      </c>
      <c r="D59" s="20"/>
      <c r="E59" s="70"/>
      <c r="F59" s="24"/>
      <c r="G59" s="7"/>
      <c r="H59" s="26" t="s">
        <v>33</v>
      </c>
      <c r="I59" s="7"/>
      <c r="J59" s="7"/>
      <c r="K59" s="7"/>
      <c r="M59" s="26"/>
      <c r="O59" s="7"/>
      <c r="P59" s="26"/>
      <c r="Q59" s="7"/>
      <c r="R59" s="7"/>
      <c r="S59" s="40"/>
      <c r="T59" s="414" t="s">
        <v>216</v>
      </c>
    </row>
    <row r="60" spans="1:20" ht="15.75" customHeight="1" x14ac:dyDescent="0.55000000000000004">
      <c r="A60" s="41"/>
      <c r="B60" s="23"/>
      <c r="C60" s="22"/>
      <c r="D60" s="20"/>
      <c r="E60" s="70"/>
      <c r="F60" s="24"/>
      <c r="G60" s="7"/>
      <c r="H60" s="7"/>
      <c r="I60" s="7"/>
      <c r="J60" s="7"/>
      <c r="K60" s="7"/>
      <c r="M60" s="26"/>
      <c r="O60" s="7"/>
      <c r="P60" s="7"/>
      <c r="Q60" s="7"/>
      <c r="R60" s="7"/>
      <c r="S60" s="40"/>
      <c r="T60" s="414"/>
    </row>
    <row r="61" spans="1:20" ht="15.75" customHeight="1" x14ac:dyDescent="0.55000000000000004">
      <c r="A61" s="43"/>
      <c r="B61" s="32"/>
      <c r="C61" s="44"/>
      <c r="D61" s="45"/>
      <c r="E61" s="74"/>
      <c r="F61" s="47"/>
      <c r="G61" s="49"/>
      <c r="H61" s="49"/>
      <c r="I61" s="49"/>
      <c r="J61" s="49"/>
      <c r="K61" s="49"/>
      <c r="L61" s="50"/>
      <c r="M61" s="74"/>
      <c r="N61" s="49"/>
      <c r="O61" s="49"/>
      <c r="P61" s="49"/>
      <c r="Q61" s="49"/>
      <c r="R61" s="38" t="s">
        <v>40</v>
      </c>
      <c r="S61" s="39" t="s">
        <v>20</v>
      </c>
      <c r="T61" s="415"/>
    </row>
    <row r="62" spans="1:20" ht="15.75" customHeight="1" x14ac:dyDescent="0.55000000000000004">
      <c r="A62" s="41"/>
      <c r="B62" s="23"/>
      <c r="C62" s="22"/>
      <c r="D62" s="20"/>
      <c r="E62" s="70"/>
      <c r="F62" s="24"/>
      <c r="G62" s="7"/>
      <c r="H62" s="7"/>
      <c r="I62" s="7"/>
      <c r="J62" s="7"/>
      <c r="K62" s="7"/>
      <c r="M62" s="70"/>
      <c r="O62" s="7"/>
      <c r="P62" s="7"/>
      <c r="Q62" s="7"/>
      <c r="R62" s="7"/>
      <c r="S62" s="40"/>
      <c r="T62" s="414"/>
    </row>
    <row r="63" spans="1:20" ht="15.75" customHeight="1" x14ac:dyDescent="0.55000000000000004">
      <c r="A63" s="41">
        <f>MAX($A$15:A61)+1</f>
        <v>10</v>
      </c>
      <c r="B63" s="23">
        <f>MAX($B$15:B61)+1</f>
        <v>46050</v>
      </c>
      <c r="C63" s="22">
        <f>WEEKDAY(B63)</f>
        <v>4</v>
      </c>
      <c r="D63" s="20"/>
      <c r="E63" s="70"/>
      <c r="F63" s="24"/>
      <c r="G63" s="7"/>
      <c r="H63" s="26" t="s">
        <v>33</v>
      </c>
      <c r="I63" s="7"/>
      <c r="J63" s="7"/>
      <c r="K63" s="7"/>
      <c r="M63" s="26"/>
      <c r="O63" s="7"/>
      <c r="P63" s="26"/>
      <c r="Q63" s="7"/>
      <c r="R63" s="7"/>
      <c r="S63" s="40"/>
      <c r="T63" s="414" t="s">
        <v>216</v>
      </c>
    </row>
    <row r="64" spans="1:20" ht="15.75" customHeight="1" x14ac:dyDescent="0.55000000000000004">
      <c r="A64" s="41"/>
      <c r="B64" s="23"/>
      <c r="C64" s="22"/>
      <c r="D64" s="20"/>
      <c r="E64" s="70"/>
      <c r="F64" s="24"/>
      <c r="G64" s="7"/>
      <c r="H64" s="7"/>
      <c r="I64" s="7"/>
      <c r="J64" s="7"/>
      <c r="K64" s="7"/>
      <c r="M64" s="70"/>
      <c r="O64" s="7"/>
      <c r="P64" s="7"/>
      <c r="Q64" s="7"/>
      <c r="R64" s="7"/>
      <c r="S64" s="40"/>
      <c r="T64" s="414"/>
    </row>
    <row r="65" spans="1:20" ht="15.75" customHeight="1" x14ac:dyDescent="0.55000000000000004">
      <c r="A65" s="43"/>
      <c r="B65" s="32"/>
      <c r="C65" s="44"/>
      <c r="D65" s="45"/>
      <c r="E65" s="74"/>
      <c r="F65" s="47"/>
      <c r="G65" s="49"/>
      <c r="H65" s="49"/>
      <c r="I65" s="49"/>
      <c r="J65" s="49"/>
      <c r="K65" s="49"/>
      <c r="L65" s="50"/>
      <c r="M65" s="74"/>
      <c r="N65" s="49"/>
      <c r="O65" s="49"/>
      <c r="P65" s="49"/>
      <c r="Q65" s="49"/>
      <c r="R65" s="38" t="s">
        <v>40</v>
      </c>
      <c r="S65" s="39" t="s">
        <v>20</v>
      </c>
      <c r="T65" s="415"/>
    </row>
    <row r="66" spans="1:20" ht="15.75" customHeight="1" x14ac:dyDescent="0.55000000000000004">
      <c r="A66" s="41"/>
      <c r="B66" s="23"/>
      <c r="C66" s="22"/>
      <c r="D66" s="20"/>
      <c r="E66" s="70"/>
      <c r="F66" s="24"/>
      <c r="G66" s="7"/>
      <c r="H66" s="7"/>
      <c r="I66" s="7"/>
      <c r="J66" s="7"/>
      <c r="K66" s="7"/>
      <c r="M66" s="70"/>
      <c r="O66" s="7"/>
      <c r="P66" s="7"/>
      <c r="Q66" s="7"/>
      <c r="R66" s="7"/>
      <c r="S66" s="40"/>
      <c r="T66" s="414"/>
    </row>
    <row r="67" spans="1:20" ht="15.75" customHeight="1" x14ac:dyDescent="0.55000000000000004">
      <c r="A67" s="41">
        <f>MAX($A$15:A65)+1</f>
        <v>11</v>
      </c>
      <c r="B67" s="23">
        <f>MAX($B$15:B65)+1</f>
        <v>46051</v>
      </c>
      <c r="C67" s="22">
        <f>WEEKDAY(B67)</f>
        <v>5</v>
      </c>
      <c r="D67" s="20"/>
      <c r="E67" s="70"/>
      <c r="F67" s="24"/>
      <c r="G67" s="7"/>
      <c r="H67" s="26" t="s">
        <v>33</v>
      </c>
      <c r="I67" s="7"/>
      <c r="J67" s="7"/>
      <c r="K67" s="7"/>
      <c r="M67" s="26"/>
      <c r="O67" s="7"/>
      <c r="P67" s="26"/>
      <c r="Q67" s="7"/>
      <c r="R67" s="7"/>
      <c r="S67" s="40"/>
      <c r="T67" s="414" t="s">
        <v>216</v>
      </c>
    </row>
    <row r="68" spans="1:20" ht="15.75" customHeight="1" x14ac:dyDescent="0.55000000000000004">
      <c r="A68" s="41"/>
      <c r="B68" s="23"/>
      <c r="C68" s="22"/>
      <c r="D68" s="20"/>
      <c r="E68" s="70"/>
      <c r="F68" s="24"/>
      <c r="G68" s="7"/>
      <c r="H68" s="7"/>
      <c r="I68" s="7"/>
      <c r="J68" s="7"/>
      <c r="K68" s="7"/>
      <c r="M68" s="70"/>
      <c r="O68" s="7"/>
      <c r="P68" s="7"/>
      <c r="Q68" s="7"/>
      <c r="R68" s="7"/>
      <c r="S68" s="40"/>
      <c r="T68" s="414"/>
    </row>
    <row r="69" spans="1:20" ht="15.75" customHeight="1" x14ac:dyDescent="0.55000000000000004">
      <c r="A69" s="43"/>
      <c r="B69" s="32"/>
      <c r="C69" s="44"/>
      <c r="D69" s="45"/>
      <c r="E69" s="74"/>
      <c r="F69" s="47"/>
      <c r="G69" s="49"/>
      <c r="H69" s="49"/>
      <c r="I69" s="49"/>
      <c r="J69" s="49"/>
      <c r="K69" s="49"/>
      <c r="L69" s="50"/>
      <c r="M69" s="74"/>
      <c r="N69" s="49"/>
      <c r="O69" s="49"/>
      <c r="P69" s="49"/>
      <c r="Q69" s="49"/>
      <c r="R69" s="38" t="s">
        <v>40</v>
      </c>
      <c r="S69" s="39" t="s">
        <v>20</v>
      </c>
      <c r="T69" s="415"/>
    </row>
    <row r="70" spans="1:20" ht="15.75" customHeight="1" x14ac:dyDescent="0.55000000000000004">
      <c r="A70" s="41"/>
      <c r="B70" s="23"/>
      <c r="C70" s="22"/>
      <c r="D70" s="20"/>
      <c r="E70" s="54"/>
      <c r="F70" s="24"/>
      <c r="G70" s="7"/>
      <c r="H70" s="7"/>
      <c r="I70" s="7"/>
      <c r="J70" s="7"/>
      <c r="K70" s="104"/>
      <c r="M70" s="54"/>
      <c r="O70" s="7"/>
      <c r="P70" s="7"/>
      <c r="Q70" s="7"/>
      <c r="R70" s="7"/>
      <c r="S70" s="105"/>
      <c r="T70" s="414"/>
    </row>
    <row r="71" spans="1:20" ht="15.75" customHeight="1" x14ac:dyDescent="0.55000000000000004">
      <c r="A71" s="41">
        <f>MAX($A$15:A69)+1</f>
        <v>12</v>
      </c>
      <c r="B71" s="23">
        <f>MAX($B$15:B69)+1</f>
        <v>46052</v>
      </c>
      <c r="C71" s="22">
        <f>WEEKDAY(B71)</f>
        <v>6</v>
      </c>
      <c r="D71" s="20"/>
      <c r="E71" s="54"/>
      <c r="F71" s="24"/>
      <c r="H71" s="98" t="s">
        <v>41</v>
      </c>
      <c r="I71" s="7"/>
      <c r="J71" s="7"/>
      <c r="K71" s="7"/>
      <c r="M71" s="26"/>
      <c r="P71" s="98"/>
      <c r="Q71" s="7"/>
      <c r="R71" s="7"/>
      <c r="S71" s="40"/>
      <c r="T71" s="414" t="s">
        <v>216</v>
      </c>
    </row>
    <row r="72" spans="1:20" ht="15.75" customHeight="1" x14ac:dyDescent="0.55000000000000004">
      <c r="A72" s="41"/>
      <c r="B72" s="23"/>
      <c r="C72" s="22"/>
      <c r="D72" s="20"/>
      <c r="E72" s="54"/>
      <c r="F72" s="24"/>
      <c r="H72" s="75"/>
      <c r="I72" s="7"/>
      <c r="J72" s="7"/>
      <c r="K72" s="7"/>
      <c r="O72" s="75"/>
      <c r="P72" s="75"/>
      <c r="Q72" s="7"/>
      <c r="R72" s="7"/>
      <c r="S72" s="40"/>
      <c r="T72" s="414"/>
    </row>
    <row r="73" spans="1:20" ht="15.75" customHeight="1" x14ac:dyDescent="0.55000000000000004">
      <c r="A73" s="43"/>
      <c r="B73" s="32"/>
      <c r="C73" s="44"/>
      <c r="D73" s="45"/>
      <c r="E73" s="58"/>
      <c r="F73" s="47"/>
      <c r="G73" s="60"/>
      <c r="H73" s="60"/>
      <c r="I73" s="49"/>
      <c r="J73" s="49"/>
      <c r="K73" s="49"/>
      <c r="L73" s="50"/>
      <c r="M73" s="58"/>
      <c r="N73" s="49"/>
      <c r="O73" s="60"/>
      <c r="P73" s="60"/>
      <c r="Q73" s="49"/>
      <c r="R73" s="38" t="s">
        <v>40</v>
      </c>
      <c r="S73" s="39" t="s">
        <v>20</v>
      </c>
      <c r="T73" s="415"/>
    </row>
    <row r="74" spans="1:20" ht="15.75" customHeight="1" x14ac:dyDescent="0.55000000000000004">
      <c r="A74" s="41"/>
      <c r="B74" s="23"/>
      <c r="C74" s="22"/>
      <c r="D74" s="78"/>
      <c r="E74" s="54"/>
      <c r="F74" s="24"/>
      <c r="G74" s="7"/>
      <c r="H74" s="29"/>
      <c r="I74" s="7"/>
      <c r="J74" s="7"/>
      <c r="K74" s="7"/>
      <c r="L74" s="79"/>
      <c r="M74" s="73"/>
      <c r="N74" s="67"/>
      <c r="O74" s="7"/>
      <c r="P74" s="7"/>
      <c r="Q74" s="7"/>
      <c r="R74" s="7"/>
      <c r="S74" s="40"/>
      <c r="T74" s="414"/>
    </row>
    <row r="75" spans="1:20" ht="15.75" customHeight="1" x14ac:dyDescent="0.55000000000000004">
      <c r="A75" s="41">
        <f>MAX($A$15:A73)+1</f>
        <v>13</v>
      </c>
      <c r="B75" s="23">
        <f>MAX($B$15:B73)+1</f>
        <v>46053</v>
      </c>
      <c r="C75" s="22">
        <f>WEEKDAY(B75)</f>
        <v>7</v>
      </c>
      <c r="D75" s="20"/>
      <c r="E75" s="106" t="s">
        <v>40</v>
      </c>
      <c r="F75" s="7" t="s">
        <v>14</v>
      </c>
      <c r="G75" s="99"/>
      <c r="H75" s="6" t="s">
        <v>30</v>
      </c>
      <c r="I75" s="7"/>
      <c r="J75" s="7"/>
      <c r="K75" s="7"/>
      <c r="Q75" s="7"/>
      <c r="R75" s="7"/>
      <c r="S75" s="40"/>
      <c r="T75" s="414" t="s">
        <v>227</v>
      </c>
    </row>
    <row r="76" spans="1:20" ht="15.75" customHeight="1" x14ac:dyDescent="0.55000000000000004">
      <c r="A76" s="41"/>
      <c r="B76" s="23"/>
      <c r="C76" s="22"/>
      <c r="D76" s="78"/>
      <c r="E76" s="70" t="s">
        <v>18</v>
      </c>
      <c r="F76" s="24" t="s">
        <v>16</v>
      </c>
      <c r="I76" s="7"/>
      <c r="J76" s="7"/>
      <c r="K76" s="7"/>
      <c r="Q76" s="7"/>
      <c r="R76" s="7"/>
      <c r="S76" s="40"/>
      <c r="T76" s="414" t="s">
        <v>216</v>
      </c>
    </row>
    <row r="77" spans="1:20" ht="15.75" customHeight="1" x14ac:dyDescent="0.55000000000000004">
      <c r="A77" s="41"/>
      <c r="B77" s="23"/>
      <c r="C77" s="22"/>
      <c r="D77" s="78"/>
      <c r="E77" s="70"/>
      <c r="F77" s="24"/>
      <c r="I77" s="7"/>
      <c r="J77" s="7"/>
      <c r="K77" s="7"/>
      <c r="Q77" s="7"/>
      <c r="R77" s="7"/>
      <c r="S77" s="40"/>
      <c r="T77" s="414" t="s">
        <v>217</v>
      </c>
    </row>
    <row r="78" spans="1:20" ht="15.75" customHeight="1" x14ac:dyDescent="0.55000000000000004">
      <c r="A78" s="41"/>
      <c r="B78" s="23"/>
      <c r="C78" s="22"/>
      <c r="D78" s="78">
        <v>0.625</v>
      </c>
      <c r="E78" s="70"/>
      <c r="F78" s="24"/>
      <c r="H78" s="42" t="s">
        <v>265</v>
      </c>
      <c r="I78" s="7"/>
      <c r="J78" s="7"/>
      <c r="K78" s="7"/>
      <c r="Q78" s="7"/>
      <c r="R78" s="7"/>
      <c r="S78" s="40"/>
      <c r="T78" s="414" t="s">
        <v>218</v>
      </c>
    </row>
    <row r="79" spans="1:20" ht="15.75" customHeight="1" x14ac:dyDescent="0.55000000000000004">
      <c r="A79" s="41"/>
      <c r="B79" s="23"/>
      <c r="C79" s="22"/>
      <c r="D79" s="78"/>
      <c r="E79" s="70"/>
      <c r="F79" s="24"/>
      <c r="I79" s="7"/>
      <c r="J79" s="7"/>
      <c r="K79" s="7"/>
      <c r="Q79" s="7"/>
      <c r="R79" s="7"/>
      <c r="S79" s="40"/>
      <c r="T79" s="414"/>
    </row>
    <row r="80" spans="1:20" ht="15.75" customHeight="1" x14ac:dyDescent="0.55000000000000004">
      <c r="A80" s="41"/>
      <c r="B80" s="23"/>
      <c r="C80" s="22"/>
      <c r="D80" s="78"/>
      <c r="E80" s="70"/>
      <c r="F80" s="24"/>
      <c r="I80" s="7"/>
      <c r="J80" s="7"/>
      <c r="K80" s="7"/>
      <c r="Q80" s="7"/>
      <c r="R80" s="7"/>
      <c r="S80" s="40"/>
      <c r="T80" s="414" t="s">
        <v>46</v>
      </c>
    </row>
    <row r="81" spans="1:20" ht="15.75" customHeight="1" x14ac:dyDescent="0.55000000000000004">
      <c r="A81" s="41"/>
      <c r="B81" s="23"/>
      <c r="C81" s="22"/>
      <c r="D81" s="78"/>
      <c r="E81" s="70"/>
      <c r="F81" s="24"/>
      <c r="I81" s="7"/>
      <c r="J81" s="7"/>
      <c r="K81" s="7"/>
      <c r="Q81" s="7"/>
      <c r="R81" s="7"/>
      <c r="S81" s="40"/>
      <c r="T81" s="414" t="s">
        <v>243</v>
      </c>
    </row>
    <row r="82" spans="1:20" ht="15.75" customHeight="1" x14ac:dyDescent="0.55000000000000004">
      <c r="A82" s="41"/>
      <c r="B82" s="23"/>
      <c r="C82" s="22"/>
      <c r="D82" s="78"/>
      <c r="E82" s="70"/>
      <c r="F82" s="24"/>
      <c r="H82" s="26"/>
      <c r="I82" s="7"/>
      <c r="J82" s="7"/>
      <c r="K82" s="7"/>
      <c r="M82" s="70"/>
      <c r="Q82" s="7"/>
      <c r="R82" s="7"/>
      <c r="S82" s="40"/>
      <c r="T82" s="414" t="s">
        <v>246</v>
      </c>
    </row>
    <row r="83" spans="1:20" ht="15.75" customHeight="1" x14ac:dyDescent="0.55000000000000004">
      <c r="A83" s="43"/>
      <c r="B83" s="32"/>
      <c r="C83" s="44"/>
      <c r="D83" s="80"/>
      <c r="E83" s="74"/>
      <c r="F83" s="47"/>
      <c r="G83" s="60"/>
      <c r="H83" s="107"/>
      <c r="I83" s="108"/>
      <c r="J83" s="49"/>
      <c r="K83" s="49"/>
      <c r="L83" s="50"/>
      <c r="M83" s="74"/>
      <c r="N83" s="49"/>
      <c r="O83" s="60"/>
      <c r="P83" s="60"/>
      <c r="Q83" s="49"/>
      <c r="R83" s="38" t="s">
        <v>19</v>
      </c>
      <c r="S83" s="39" t="s">
        <v>20</v>
      </c>
      <c r="T83" s="415"/>
    </row>
    <row r="84" spans="1:20" ht="15.75" customHeight="1" x14ac:dyDescent="0.55000000000000004">
      <c r="A84" s="41"/>
      <c r="B84" s="23"/>
      <c r="C84" s="22"/>
      <c r="D84" s="78"/>
      <c r="E84" s="70"/>
      <c r="F84" s="24"/>
      <c r="H84" s="29"/>
      <c r="I84" s="7"/>
      <c r="J84" s="7"/>
      <c r="K84" s="7"/>
      <c r="M84" s="70"/>
      <c r="Q84" s="7"/>
      <c r="R84" s="7"/>
      <c r="S84" s="40"/>
      <c r="T84" s="414"/>
    </row>
    <row r="85" spans="1:20" ht="15.75" customHeight="1" x14ac:dyDescent="0.55000000000000004">
      <c r="A85" s="41"/>
      <c r="B85" s="23"/>
      <c r="C85" s="22"/>
      <c r="D85" s="78">
        <v>0.47569444444444442</v>
      </c>
      <c r="E85" s="70" t="s">
        <v>18</v>
      </c>
      <c r="F85" s="24" t="s">
        <v>14</v>
      </c>
      <c r="G85" s="6" t="s">
        <v>266</v>
      </c>
      <c r="H85" s="29"/>
      <c r="I85" s="7"/>
      <c r="J85" s="7"/>
      <c r="K85" s="7"/>
      <c r="M85" s="70"/>
      <c r="Q85" s="7"/>
      <c r="R85" s="7"/>
      <c r="S85" s="40"/>
      <c r="T85" s="414" t="s">
        <v>242</v>
      </c>
    </row>
    <row r="86" spans="1:20" ht="15.75" customHeight="1" x14ac:dyDescent="0.55000000000000004">
      <c r="A86" s="41">
        <f>MAX($A$15:A83)+1</f>
        <v>14</v>
      </c>
      <c r="B86" s="23">
        <f>MAX($B$15:B83)+1</f>
        <v>46054</v>
      </c>
      <c r="C86" s="22">
        <f>WEEKDAY(B86)</f>
        <v>1</v>
      </c>
      <c r="D86" s="78"/>
      <c r="E86" s="70"/>
      <c r="F86" s="24"/>
      <c r="H86" s="29"/>
      <c r="I86" s="7"/>
      <c r="J86" s="7"/>
      <c r="K86" s="7"/>
      <c r="M86" s="70"/>
      <c r="Q86" s="7"/>
      <c r="R86" s="7"/>
      <c r="S86" s="40"/>
      <c r="T86" s="414" t="s">
        <v>246</v>
      </c>
    </row>
    <row r="87" spans="1:20" ht="17.5" x14ac:dyDescent="0.55000000000000004">
      <c r="A87" s="41"/>
      <c r="B87" s="23"/>
      <c r="C87" s="22"/>
      <c r="D87" s="78">
        <v>0.64930555555555558</v>
      </c>
      <c r="E87" s="70" t="s">
        <v>13</v>
      </c>
      <c r="F87" s="24" t="s">
        <v>16</v>
      </c>
      <c r="H87" s="29"/>
      <c r="I87" s="7"/>
      <c r="J87" s="7"/>
      <c r="K87" s="7"/>
      <c r="M87" s="70"/>
      <c r="Q87" s="7"/>
      <c r="R87" s="7"/>
      <c r="S87" s="40"/>
      <c r="T87" s="414"/>
    </row>
    <row r="88" spans="1:20" ht="17.5" x14ac:dyDescent="0.55000000000000004">
      <c r="A88" s="41"/>
      <c r="B88" s="23"/>
      <c r="C88" s="22"/>
      <c r="D88" s="78"/>
      <c r="E88" s="70"/>
      <c r="F88" s="24"/>
      <c r="H88" s="42" t="s">
        <v>35</v>
      </c>
      <c r="I88" s="7"/>
      <c r="J88" s="7"/>
      <c r="K88" s="7"/>
      <c r="M88" s="70"/>
      <c r="Q88" s="7"/>
      <c r="R88" s="7"/>
      <c r="S88" s="40"/>
      <c r="T88" s="414"/>
    </row>
    <row r="89" spans="1:20" ht="18" thickBot="1" x14ac:dyDescent="0.6">
      <c r="A89" s="84"/>
      <c r="B89" s="85"/>
      <c r="C89" s="86"/>
      <c r="D89" s="87"/>
      <c r="E89" s="88"/>
      <c r="F89" s="89"/>
      <c r="G89" s="90"/>
      <c r="H89" s="91"/>
      <c r="I89" s="92"/>
      <c r="J89" s="92"/>
      <c r="K89" s="92"/>
      <c r="L89" s="93"/>
      <c r="M89" s="88"/>
      <c r="N89" s="92"/>
      <c r="O89" s="90"/>
      <c r="P89" s="90"/>
      <c r="Q89" s="92"/>
      <c r="R89" s="92"/>
      <c r="S89" s="94"/>
      <c r="T89" s="416"/>
    </row>
    <row r="90" spans="1:20" ht="17.5" x14ac:dyDescent="0.55000000000000004">
      <c r="A90" s="95"/>
      <c r="E90" s="54"/>
      <c r="G90" s="7"/>
      <c r="H90" s="29"/>
      <c r="I90" s="7"/>
      <c r="J90" s="7"/>
      <c r="K90" s="7"/>
      <c r="M90" s="54"/>
      <c r="O90" s="7"/>
      <c r="P90" s="7"/>
      <c r="Q90" s="7"/>
      <c r="R90" s="7"/>
      <c r="S90" s="7"/>
    </row>
    <row r="91" spans="1:20" ht="17.5" x14ac:dyDescent="0.55000000000000004">
      <c r="A91" s="96" t="s">
        <v>36</v>
      </c>
      <c r="E91" s="54"/>
      <c r="G91" s="7"/>
      <c r="H91" s="29"/>
      <c r="I91" s="7"/>
      <c r="J91" s="7"/>
      <c r="K91" s="7"/>
      <c r="M91" s="54"/>
      <c r="O91" s="7"/>
      <c r="P91" s="7"/>
      <c r="Q91" s="7"/>
      <c r="R91" s="7"/>
      <c r="S91" s="7"/>
    </row>
    <row r="92" spans="1:20" ht="25.4" customHeight="1" x14ac:dyDescent="0.55000000000000004">
      <c r="A92" s="96"/>
      <c r="E92" s="54"/>
      <c r="G92" s="7"/>
      <c r="H92" s="29"/>
      <c r="I92" s="7"/>
      <c r="J92" s="7"/>
      <c r="K92" s="7"/>
      <c r="M92" s="54"/>
      <c r="O92" s="7"/>
      <c r="P92" s="7"/>
      <c r="Q92" s="7"/>
      <c r="R92" s="7"/>
      <c r="S92" s="7"/>
    </row>
    <row r="93" spans="1:20" ht="25.4" customHeight="1" x14ac:dyDescent="0.55000000000000004">
      <c r="A93" s="97"/>
      <c r="B93" s="6"/>
      <c r="C93" s="6"/>
      <c r="D93" s="6"/>
      <c r="F93" s="6"/>
      <c r="L93" s="6"/>
      <c r="N93" s="6"/>
    </row>
    <row r="94" spans="1:20" ht="25.4" customHeight="1" x14ac:dyDescent="0.55000000000000004">
      <c r="A94" s="6"/>
      <c r="B94" s="6"/>
      <c r="C94" s="6"/>
      <c r="D94" s="6"/>
      <c r="F94" s="6"/>
      <c r="L94" s="6"/>
      <c r="N94" s="6"/>
    </row>
    <row r="95" spans="1:20" ht="25.4" customHeight="1" x14ac:dyDescent="0.55000000000000004">
      <c r="A95" s="6"/>
      <c r="B95" s="6"/>
      <c r="C95" s="6"/>
      <c r="D95" s="6"/>
      <c r="F95" s="6"/>
      <c r="L95" s="6"/>
      <c r="N95" s="6"/>
    </row>
    <row r="96" spans="1:20" ht="25.4" customHeight="1" x14ac:dyDescent="0.55000000000000004">
      <c r="A96" s="6"/>
      <c r="B96" s="6"/>
      <c r="C96" s="6"/>
      <c r="D96" s="6"/>
      <c r="F96" s="6"/>
      <c r="L96" s="6"/>
      <c r="N96" s="6"/>
    </row>
    <row r="97" s="6" customFormat="1" ht="25.4" customHeight="1" x14ac:dyDescent="0.55000000000000004"/>
    <row r="98" s="6" customFormat="1" ht="25.4" customHeight="1" x14ac:dyDescent="0.55000000000000004"/>
    <row r="99" s="6" customFormat="1" ht="25.4" customHeight="1" x14ac:dyDescent="0.55000000000000004"/>
    <row r="100" s="6" customFormat="1" ht="25.4" customHeight="1" x14ac:dyDescent="0.55000000000000004"/>
    <row r="101" s="6" customFormat="1" ht="25.4" customHeight="1" x14ac:dyDescent="0.55000000000000004"/>
  </sheetData>
  <mergeCells count="9">
    <mergeCell ref="T5:T6"/>
    <mergeCell ref="J1:K1"/>
    <mergeCell ref="R1:S1"/>
    <mergeCell ref="A5:A6"/>
    <mergeCell ref="B5:B6"/>
    <mergeCell ref="C5:C6"/>
    <mergeCell ref="D5:S5"/>
    <mergeCell ref="G6:S6"/>
    <mergeCell ref="A3:T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6FF5-C70A-4256-AB3C-592687A3E391}">
  <sheetPr>
    <tabColor rgb="FF00B050"/>
    <pageSetUpPr fitToPage="1"/>
  </sheetPr>
  <dimension ref="A1:S105"/>
  <sheetViews>
    <sheetView view="pageBreakPreview" topLeftCell="A76" zoomScale="85" zoomScaleNormal="85" zoomScaleSheetLayoutView="85" workbookViewId="0">
      <selection activeCell="H93" sqref="H93"/>
    </sheetView>
  </sheetViews>
  <sheetFormatPr defaultRowHeight="25.4" customHeight="1" x14ac:dyDescent="0.55000000000000004"/>
  <cols>
    <col min="1" max="1" width="5.33203125" style="2" customWidth="1"/>
    <col min="2" max="2" width="11.58203125" style="3" customWidth="1"/>
    <col min="3" max="3" width="6.08203125" style="4" customWidth="1"/>
    <col min="4" max="4" width="7.08203125" style="5" customWidth="1"/>
    <col min="5" max="5" width="12.9140625" style="6" customWidth="1"/>
    <col min="6" max="6" width="5.4140625" style="7" customWidth="1"/>
    <col min="7" max="7" width="2.6640625" style="6" customWidth="1"/>
    <col min="8" max="8" width="8.08203125" style="6" customWidth="1"/>
    <col min="9" max="9" width="19" style="6" customWidth="1"/>
    <col min="10" max="10" width="13.58203125" style="6" customWidth="1"/>
    <col min="11" max="11" width="5.33203125" style="6" customWidth="1"/>
    <col min="12" max="12" width="7.08203125" style="5" customWidth="1"/>
    <col min="13" max="13" width="13.58203125" style="6" customWidth="1"/>
    <col min="14" max="14" width="3.5" style="7" customWidth="1"/>
    <col min="15" max="15" width="2.6640625" style="6" customWidth="1"/>
    <col min="16" max="16" width="8.08203125" style="6" customWidth="1"/>
    <col min="17" max="17" width="12.33203125" style="6" customWidth="1"/>
    <col min="18" max="18" width="13.08203125" style="6" customWidth="1"/>
    <col min="19" max="19" width="6.58203125" style="6" customWidth="1"/>
    <col min="20" max="247" width="8.6640625" style="6"/>
    <col min="248" max="248" width="3.6640625" style="6" customWidth="1"/>
    <col min="249" max="249" width="9.08203125" style="6" bestFit="1" customWidth="1"/>
    <col min="250" max="250" width="3.6640625" style="6" customWidth="1"/>
    <col min="251" max="251" width="7.1640625" style="6" customWidth="1"/>
    <col min="252" max="252" width="18.9140625" style="6" customWidth="1"/>
    <col min="253" max="253" width="3.6640625" style="6" customWidth="1"/>
    <col min="254" max="254" width="2.6640625" style="6" customWidth="1"/>
    <col min="255" max="256" width="19.33203125" style="6" customWidth="1"/>
    <col min="257" max="258" width="19.1640625" style="6" customWidth="1"/>
    <col min="259" max="259" width="4.9140625" style="6" customWidth="1"/>
    <col min="260" max="503" width="8.6640625" style="6"/>
    <col min="504" max="504" width="3.6640625" style="6" customWidth="1"/>
    <col min="505" max="505" width="9.08203125" style="6" bestFit="1" customWidth="1"/>
    <col min="506" max="506" width="3.6640625" style="6" customWidth="1"/>
    <col min="507" max="507" width="7.1640625" style="6" customWidth="1"/>
    <col min="508" max="508" width="18.9140625" style="6" customWidth="1"/>
    <col min="509" max="509" width="3.6640625" style="6" customWidth="1"/>
    <col min="510" max="510" width="2.6640625" style="6" customWidth="1"/>
    <col min="511" max="512" width="19.33203125" style="6" customWidth="1"/>
    <col min="513" max="514" width="19.1640625" style="6" customWidth="1"/>
    <col min="515" max="515" width="4.9140625" style="6" customWidth="1"/>
    <col min="516" max="759" width="8.6640625" style="6"/>
    <col min="760" max="760" width="3.6640625" style="6" customWidth="1"/>
    <col min="761" max="761" width="9.08203125" style="6" bestFit="1" customWidth="1"/>
    <col min="762" max="762" width="3.6640625" style="6" customWidth="1"/>
    <col min="763" max="763" width="7.1640625" style="6" customWidth="1"/>
    <col min="764" max="764" width="18.9140625" style="6" customWidth="1"/>
    <col min="765" max="765" width="3.6640625" style="6" customWidth="1"/>
    <col min="766" max="766" width="2.6640625" style="6" customWidth="1"/>
    <col min="767" max="768" width="19.33203125" style="6" customWidth="1"/>
    <col min="769" max="770" width="19.1640625" style="6" customWidth="1"/>
    <col min="771" max="771" width="4.9140625" style="6" customWidth="1"/>
    <col min="772" max="1015" width="8.6640625" style="6"/>
    <col min="1016" max="1016" width="3.6640625" style="6" customWidth="1"/>
    <col min="1017" max="1017" width="9.08203125" style="6" bestFit="1" customWidth="1"/>
    <col min="1018" max="1018" width="3.6640625" style="6" customWidth="1"/>
    <col min="1019" max="1019" width="7.1640625" style="6" customWidth="1"/>
    <col min="1020" max="1020" width="18.9140625" style="6" customWidth="1"/>
    <col min="1021" max="1021" width="3.6640625" style="6" customWidth="1"/>
    <col min="1022" max="1022" width="2.6640625" style="6" customWidth="1"/>
    <col min="1023" max="1024" width="19.33203125" style="6" customWidth="1"/>
    <col min="1025" max="1026" width="19.1640625" style="6" customWidth="1"/>
    <col min="1027" max="1027" width="4.9140625" style="6" customWidth="1"/>
    <col min="1028" max="1271" width="8.6640625" style="6"/>
    <col min="1272" max="1272" width="3.6640625" style="6" customWidth="1"/>
    <col min="1273" max="1273" width="9.08203125" style="6" bestFit="1" customWidth="1"/>
    <col min="1274" max="1274" width="3.6640625" style="6" customWidth="1"/>
    <col min="1275" max="1275" width="7.1640625" style="6" customWidth="1"/>
    <col min="1276" max="1276" width="18.9140625" style="6" customWidth="1"/>
    <col min="1277" max="1277" width="3.6640625" style="6" customWidth="1"/>
    <col min="1278" max="1278" width="2.6640625" style="6" customWidth="1"/>
    <col min="1279" max="1280" width="19.33203125" style="6" customWidth="1"/>
    <col min="1281" max="1282" width="19.1640625" style="6" customWidth="1"/>
    <col min="1283" max="1283" width="4.9140625" style="6" customWidth="1"/>
    <col min="1284" max="1527" width="8.6640625" style="6"/>
    <col min="1528" max="1528" width="3.6640625" style="6" customWidth="1"/>
    <col min="1529" max="1529" width="9.08203125" style="6" bestFit="1" customWidth="1"/>
    <col min="1530" max="1530" width="3.6640625" style="6" customWidth="1"/>
    <col min="1531" max="1531" width="7.1640625" style="6" customWidth="1"/>
    <col min="1532" max="1532" width="18.9140625" style="6" customWidth="1"/>
    <col min="1533" max="1533" width="3.6640625" style="6" customWidth="1"/>
    <col min="1534" max="1534" width="2.6640625" style="6" customWidth="1"/>
    <col min="1535" max="1536" width="19.33203125" style="6" customWidth="1"/>
    <col min="1537" max="1538" width="19.1640625" style="6" customWidth="1"/>
    <col min="1539" max="1539" width="4.9140625" style="6" customWidth="1"/>
    <col min="1540" max="1783" width="8.6640625" style="6"/>
    <col min="1784" max="1784" width="3.6640625" style="6" customWidth="1"/>
    <col min="1785" max="1785" width="9.08203125" style="6" bestFit="1" customWidth="1"/>
    <col min="1786" max="1786" width="3.6640625" style="6" customWidth="1"/>
    <col min="1787" max="1787" width="7.1640625" style="6" customWidth="1"/>
    <col min="1788" max="1788" width="18.9140625" style="6" customWidth="1"/>
    <col min="1789" max="1789" width="3.6640625" style="6" customWidth="1"/>
    <col min="1790" max="1790" width="2.6640625" style="6" customWidth="1"/>
    <col min="1791" max="1792" width="19.33203125" style="6" customWidth="1"/>
    <col min="1793" max="1794" width="19.1640625" style="6" customWidth="1"/>
    <col min="1795" max="1795" width="4.9140625" style="6" customWidth="1"/>
    <col min="1796" max="2039" width="8.6640625" style="6"/>
    <col min="2040" max="2040" width="3.6640625" style="6" customWidth="1"/>
    <col min="2041" max="2041" width="9.08203125" style="6" bestFit="1" customWidth="1"/>
    <col min="2042" max="2042" width="3.6640625" style="6" customWidth="1"/>
    <col min="2043" max="2043" width="7.1640625" style="6" customWidth="1"/>
    <col min="2044" max="2044" width="18.9140625" style="6" customWidth="1"/>
    <col min="2045" max="2045" width="3.6640625" style="6" customWidth="1"/>
    <col min="2046" max="2046" width="2.6640625" style="6" customWidth="1"/>
    <col min="2047" max="2048" width="19.33203125" style="6" customWidth="1"/>
    <col min="2049" max="2050" width="19.1640625" style="6" customWidth="1"/>
    <col min="2051" max="2051" width="4.9140625" style="6" customWidth="1"/>
    <col min="2052" max="2295" width="8.6640625" style="6"/>
    <col min="2296" max="2296" width="3.6640625" style="6" customWidth="1"/>
    <col min="2297" max="2297" width="9.08203125" style="6" bestFit="1" customWidth="1"/>
    <col min="2298" max="2298" width="3.6640625" style="6" customWidth="1"/>
    <col min="2299" max="2299" width="7.1640625" style="6" customWidth="1"/>
    <col min="2300" max="2300" width="18.9140625" style="6" customWidth="1"/>
    <col min="2301" max="2301" width="3.6640625" style="6" customWidth="1"/>
    <col min="2302" max="2302" width="2.6640625" style="6" customWidth="1"/>
    <col min="2303" max="2304" width="19.33203125" style="6" customWidth="1"/>
    <col min="2305" max="2306" width="19.1640625" style="6" customWidth="1"/>
    <col min="2307" max="2307" width="4.9140625" style="6" customWidth="1"/>
    <col min="2308" max="2551" width="8.6640625" style="6"/>
    <col min="2552" max="2552" width="3.6640625" style="6" customWidth="1"/>
    <col min="2553" max="2553" width="9.08203125" style="6" bestFit="1" customWidth="1"/>
    <col min="2554" max="2554" width="3.6640625" style="6" customWidth="1"/>
    <col min="2555" max="2555" width="7.1640625" style="6" customWidth="1"/>
    <col min="2556" max="2556" width="18.9140625" style="6" customWidth="1"/>
    <col min="2557" max="2557" width="3.6640625" style="6" customWidth="1"/>
    <col min="2558" max="2558" width="2.6640625" style="6" customWidth="1"/>
    <col min="2559" max="2560" width="19.33203125" style="6" customWidth="1"/>
    <col min="2561" max="2562" width="19.1640625" style="6" customWidth="1"/>
    <col min="2563" max="2563" width="4.9140625" style="6" customWidth="1"/>
    <col min="2564" max="2807" width="8.6640625" style="6"/>
    <col min="2808" max="2808" width="3.6640625" style="6" customWidth="1"/>
    <col min="2809" max="2809" width="9.08203125" style="6" bestFit="1" customWidth="1"/>
    <col min="2810" max="2810" width="3.6640625" style="6" customWidth="1"/>
    <col min="2811" max="2811" width="7.1640625" style="6" customWidth="1"/>
    <col min="2812" max="2812" width="18.9140625" style="6" customWidth="1"/>
    <col min="2813" max="2813" width="3.6640625" style="6" customWidth="1"/>
    <col min="2814" max="2814" width="2.6640625" style="6" customWidth="1"/>
    <col min="2815" max="2816" width="19.33203125" style="6" customWidth="1"/>
    <col min="2817" max="2818" width="19.1640625" style="6" customWidth="1"/>
    <col min="2819" max="2819" width="4.9140625" style="6" customWidth="1"/>
    <col min="2820" max="3063" width="8.6640625" style="6"/>
    <col min="3064" max="3064" width="3.6640625" style="6" customWidth="1"/>
    <col min="3065" max="3065" width="9.08203125" style="6" bestFit="1" customWidth="1"/>
    <col min="3066" max="3066" width="3.6640625" style="6" customWidth="1"/>
    <col min="3067" max="3067" width="7.1640625" style="6" customWidth="1"/>
    <col min="3068" max="3068" width="18.9140625" style="6" customWidth="1"/>
    <col min="3069" max="3069" width="3.6640625" style="6" customWidth="1"/>
    <col min="3070" max="3070" width="2.6640625" style="6" customWidth="1"/>
    <col min="3071" max="3072" width="19.33203125" style="6" customWidth="1"/>
    <col min="3073" max="3074" width="19.1640625" style="6" customWidth="1"/>
    <col min="3075" max="3075" width="4.9140625" style="6" customWidth="1"/>
    <col min="3076" max="3319" width="8.6640625" style="6"/>
    <col min="3320" max="3320" width="3.6640625" style="6" customWidth="1"/>
    <col min="3321" max="3321" width="9.08203125" style="6" bestFit="1" customWidth="1"/>
    <col min="3322" max="3322" width="3.6640625" style="6" customWidth="1"/>
    <col min="3323" max="3323" width="7.1640625" style="6" customWidth="1"/>
    <col min="3324" max="3324" width="18.9140625" style="6" customWidth="1"/>
    <col min="3325" max="3325" width="3.6640625" style="6" customWidth="1"/>
    <col min="3326" max="3326" width="2.6640625" style="6" customWidth="1"/>
    <col min="3327" max="3328" width="19.33203125" style="6" customWidth="1"/>
    <col min="3329" max="3330" width="19.1640625" style="6" customWidth="1"/>
    <col min="3331" max="3331" width="4.9140625" style="6" customWidth="1"/>
    <col min="3332" max="3575" width="8.6640625" style="6"/>
    <col min="3576" max="3576" width="3.6640625" style="6" customWidth="1"/>
    <col min="3577" max="3577" width="9.08203125" style="6" bestFit="1" customWidth="1"/>
    <col min="3578" max="3578" width="3.6640625" style="6" customWidth="1"/>
    <col min="3579" max="3579" width="7.1640625" style="6" customWidth="1"/>
    <col min="3580" max="3580" width="18.9140625" style="6" customWidth="1"/>
    <col min="3581" max="3581" width="3.6640625" style="6" customWidth="1"/>
    <col min="3582" max="3582" width="2.6640625" style="6" customWidth="1"/>
    <col min="3583" max="3584" width="19.33203125" style="6" customWidth="1"/>
    <col min="3585" max="3586" width="19.1640625" style="6" customWidth="1"/>
    <col min="3587" max="3587" width="4.9140625" style="6" customWidth="1"/>
    <col min="3588" max="3831" width="8.6640625" style="6"/>
    <col min="3832" max="3832" width="3.6640625" style="6" customWidth="1"/>
    <col min="3833" max="3833" width="9.08203125" style="6" bestFit="1" customWidth="1"/>
    <col min="3834" max="3834" width="3.6640625" style="6" customWidth="1"/>
    <col min="3835" max="3835" width="7.1640625" style="6" customWidth="1"/>
    <col min="3836" max="3836" width="18.9140625" style="6" customWidth="1"/>
    <col min="3837" max="3837" width="3.6640625" style="6" customWidth="1"/>
    <col min="3838" max="3838" width="2.6640625" style="6" customWidth="1"/>
    <col min="3839" max="3840" width="19.33203125" style="6" customWidth="1"/>
    <col min="3841" max="3842" width="19.1640625" style="6" customWidth="1"/>
    <col min="3843" max="3843" width="4.9140625" style="6" customWidth="1"/>
    <col min="3844" max="4087" width="8.6640625" style="6"/>
    <col min="4088" max="4088" width="3.6640625" style="6" customWidth="1"/>
    <col min="4089" max="4089" width="9.08203125" style="6" bestFit="1" customWidth="1"/>
    <col min="4090" max="4090" width="3.6640625" style="6" customWidth="1"/>
    <col min="4091" max="4091" width="7.1640625" style="6" customWidth="1"/>
    <col min="4092" max="4092" width="18.9140625" style="6" customWidth="1"/>
    <col min="4093" max="4093" width="3.6640625" style="6" customWidth="1"/>
    <col min="4094" max="4094" width="2.6640625" style="6" customWidth="1"/>
    <col min="4095" max="4096" width="19.33203125" style="6" customWidth="1"/>
    <col min="4097" max="4098" width="19.1640625" style="6" customWidth="1"/>
    <col min="4099" max="4099" width="4.9140625" style="6" customWidth="1"/>
    <col min="4100" max="4343" width="8.6640625" style="6"/>
    <col min="4344" max="4344" width="3.6640625" style="6" customWidth="1"/>
    <col min="4345" max="4345" width="9.08203125" style="6" bestFit="1" customWidth="1"/>
    <col min="4346" max="4346" width="3.6640625" style="6" customWidth="1"/>
    <col min="4347" max="4347" width="7.1640625" style="6" customWidth="1"/>
    <col min="4348" max="4348" width="18.9140625" style="6" customWidth="1"/>
    <col min="4349" max="4349" width="3.6640625" style="6" customWidth="1"/>
    <col min="4350" max="4350" width="2.6640625" style="6" customWidth="1"/>
    <col min="4351" max="4352" width="19.33203125" style="6" customWidth="1"/>
    <col min="4353" max="4354" width="19.1640625" style="6" customWidth="1"/>
    <col min="4355" max="4355" width="4.9140625" style="6" customWidth="1"/>
    <col min="4356" max="4599" width="8.6640625" style="6"/>
    <col min="4600" max="4600" width="3.6640625" style="6" customWidth="1"/>
    <col min="4601" max="4601" width="9.08203125" style="6" bestFit="1" customWidth="1"/>
    <col min="4602" max="4602" width="3.6640625" style="6" customWidth="1"/>
    <col min="4603" max="4603" width="7.1640625" style="6" customWidth="1"/>
    <col min="4604" max="4604" width="18.9140625" style="6" customWidth="1"/>
    <col min="4605" max="4605" width="3.6640625" style="6" customWidth="1"/>
    <col min="4606" max="4606" width="2.6640625" style="6" customWidth="1"/>
    <col min="4607" max="4608" width="19.33203125" style="6" customWidth="1"/>
    <col min="4609" max="4610" width="19.1640625" style="6" customWidth="1"/>
    <col min="4611" max="4611" width="4.9140625" style="6" customWidth="1"/>
    <col min="4612" max="4855" width="8.6640625" style="6"/>
    <col min="4856" max="4856" width="3.6640625" style="6" customWidth="1"/>
    <col min="4857" max="4857" width="9.08203125" style="6" bestFit="1" customWidth="1"/>
    <col min="4858" max="4858" width="3.6640625" style="6" customWidth="1"/>
    <col min="4859" max="4859" width="7.1640625" style="6" customWidth="1"/>
    <col min="4860" max="4860" width="18.9140625" style="6" customWidth="1"/>
    <col min="4861" max="4861" width="3.6640625" style="6" customWidth="1"/>
    <col min="4862" max="4862" width="2.6640625" style="6" customWidth="1"/>
    <col min="4863" max="4864" width="19.33203125" style="6" customWidth="1"/>
    <col min="4865" max="4866" width="19.1640625" style="6" customWidth="1"/>
    <col min="4867" max="4867" width="4.9140625" style="6" customWidth="1"/>
    <col min="4868" max="5111" width="8.6640625" style="6"/>
    <col min="5112" max="5112" width="3.6640625" style="6" customWidth="1"/>
    <col min="5113" max="5113" width="9.08203125" style="6" bestFit="1" customWidth="1"/>
    <col min="5114" max="5114" width="3.6640625" style="6" customWidth="1"/>
    <col min="5115" max="5115" width="7.1640625" style="6" customWidth="1"/>
    <col min="5116" max="5116" width="18.9140625" style="6" customWidth="1"/>
    <col min="5117" max="5117" width="3.6640625" style="6" customWidth="1"/>
    <col min="5118" max="5118" width="2.6640625" style="6" customWidth="1"/>
    <col min="5119" max="5120" width="19.33203125" style="6" customWidth="1"/>
    <col min="5121" max="5122" width="19.1640625" style="6" customWidth="1"/>
    <col min="5123" max="5123" width="4.9140625" style="6" customWidth="1"/>
    <col min="5124" max="5367" width="8.6640625" style="6"/>
    <col min="5368" max="5368" width="3.6640625" style="6" customWidth="1"/>
    <col min="5369" max="5369" width="9.08203125" style="6" bestFit="1" customWidth="1"/>
    <col min="5370" max="5370" width="3.6640625" style="6" customWidth="1"/>
    <col min="5371" max="5371" width="7.1640625" style="6" customWidth="1"/>
    <col min="5372" max="5372" width="18.9140625" style="6" customWidth="1"/>
    <col min="5373" max="5373" width="3.6640625" style="6" customWidth="1"/>
    <col min="5374" max="5374" width="2.6640625" style="6" customWidth="1"/>
    <col min="5375" max="5376" width="19.33203125" style="6" customWidth="1"/>
    <col min="5377" max="5378" width="19.1640625" style="6" customWidth="1"/>
    <col min="5379" max="5379" width="4.9140625" style="6" customWidth="1"/>
    <col min="5380" max="5623" width="8.6640625" style="6"/>
    <col min="5624" max="5624" width="3.6640625" style="6" customWidth="1"/>
    <col min="5625" max="5625" width="9.08203125" style="6" bestFit="1" customWidth="1"/>
    <col min="5626" max="5626" width="3.6640625" style="6" customWidth="1"/>
    <col min="5627" max="5627" width="7.1640625" style="6" customWidth="1"/>
    <col min="5628" max="5628" width="18.9140625" style="6" customWidth="1"/>
    <col min="5629" max="5629" width="3.6640625" style="6" customWidth="1"/>
    <col min="5630" max="5630" width="2.6640625" style="6" customWidth="1"/>
    <col min="5631" max="5632" width="19.33203125" style="6" customWidth="1"/>
    <col min="5633" max="5634" width="19.1640625" style="6" customWidth="1"/>
    <col min="5635" max="5635" width="4.9140625" style="6" customWidth="1"/>
    <col min="5636" max="5879" width="8.6640625" style="6"/>
    <col min="5880" max="5880" width="3.6640625" style="6" customWidth="1"/>
    <col min="5881" max="5881" width="9.08203125" style="6" bestFit="1" customWidth="1"/>
    <col min="5882" max="5882" width="3.6640625" style="6" customWidth="1"/>
    <col min="5883" max="5883" width="7.1640625" style="6" customWidth="1"/>
    <col min="5884" max="5884" width="18.9140625" style="6" customWidth="1"/>
    <col min="5885" max="5885" width="3.6640625" style="6" customWidth="1"/>
    <col min="5886" max="5886" width="2.6640625" style="6" customWidth="1"/>
    <col min="5887" max="5888" width="19.33203125" style="6" customWidth="1"/>
    <col min="5889" max="5890" width="19.1640625" style="6" customWidth="1"/>
    <col min="5891" max="5891" width="4.9140625" style="6" customWidth="1"/>
    <col min="5892" max="6135" width="8.6640625" style="6"/>
    <col min="6136" max="6136" width="3.6640625" style="6" customWidth="1"/>
    <col min="6137" max="6137" width="9.08203125" style="6" bestFit="1" customWidth="1"/>
    <col min="6138" max="6138" width="3.6640625" style="6" customWidth="1"/>
    <col min="6139" max="6139" width="7.1640625" style="6" customWidth="1"/>
    <col min="6140" max="6140" width="18.9140625" style="6" customWidth="1"/>
    <col min="6141" max="6141" width="3.6640625" style="6" customWidth="1"/>
    <col min="6142" max="6142" width="2.6640625" style="6" customWidth="1"/>
    <col min="6143" max="6144" width="19.33203125" style="6" customWidth="1"/>
    <col min="6145" max="6146" width="19.1640625" style="6" customWidth="1"/>
    <col min="6147" max="6147" width="4.9140625" style="6" customWidth="1"/>
    <col min="6148" max="6391" width="8.6640625" style="6"/>
    <col min="6392" max="6392" width="3.6640625" style="6" customWidth="1"/>
    <col min="6393" max="6393" width="9.08203125" style="6" bestFit="1" customWidth="1"/>
    <col min="6394" max="6394" width="3.6640625" style="6" customWidth="1"/>
    <col min="6395" max="6395" width="7.1640625" style="6" customWidth="1"/>
    <col min="6396" max="6396" width="18.9140625" style="6" customWidth="1"/>
    <col min="6397" max="6397" width="3.6640625" style="6" customWidth="1"/>
    <col min="6398" max="6398" width="2.6640625" style="6" customWidth="1"/>
    <col min="6399" max="6400" width="19.33203125" style="6" customWidth="1"/>
    <col min="6401" max="6402" width="19.1640625" style="6" customWidth="1"/>
    <col min="6403" max="6403" width="4.9140625" style="6" customWidth="1"/>
    <col min="6404" max="6647" width="8.6640625" style="6"/>
    <col min="6648" max="6648" width="3.6640625" style="6" customWidth="1"/>
    <col min="6649" max="6649" width="9.08203125" style="6" bestFit="1" customWidth="1"/>
    <col min="6650" max="6650" width="3.6640625" style="6" customWidth="1"/>
    <col min="6651" max="6651" width="7.1640625" style="6" customWidth="1"/>
    <col min="6652" max="6652" width="18.9140625" style="6" customWidth="1"/>
    <col min="6653" max="6653" width="3.6640625" style="6" customWidth="1"/>
    <col min="6654" max="6654" width="2.6640625" style="6" customWidth="1"/>
    <col min="6655" max="6656" width="19.33203125" style="6" customWidth="1"/>
    <col min="6657" max="6658" width="19.1640625" style="6" customWidth="1"/>
    <col min="6659" max="6659" width="4.9140625" style="6" customWidth="1"/>
    <col min="6660" max="6903" width="8.6640625" style="6"/>
    <col min="6904" max="6904" width="3.6640625" style="6" customWidth="1"/>
    <col min="6905" max="6905" width="9.08203125" style="6" bestFit="1" customWidth="1"/>
    <col min="6906" max="6906" width="3.6640625" style="6" customWidth="1"/>
    <col min="6907" max="6907" width="7.1640625" style="6" customWidth="1"/>
    <col min="6908" max="6908" width="18.9140625" style="6" customWidth="1"/>
    <col min="6909" max="6909" width="3.6640625" style="6" customWidth="1"/>
    <col min="6910" max="6910" width="2.6640625" style="6" customWidth="1"/>
    <col min="6911" max="6912" width="19.33203125" style="6" customWidth="1"/>
    <col min="6913" max="6914" width="19.1640625" style="6" customWidth="1"/>
    <col min="6915" max="6915" width="4.9140625" style="6" customWidth="1"/>
    <col min="6916" max="7159" width="8.6640625" style="6"/>
    <col min="7160" max="7160" width="3.6640625" style="6" customWidth="1"/>
    <col min="7161" max="7161" width="9.08203125" style="6" bestFit="1" customWidth="1"/>
    <col min="7162" max="7162" width="3.6640625" style="6" customWidth="1"/>
    <col min="7163" max="7163" width="7.1640625" style="6" customWidth="1"/>
    <col min="7164" max="7164" width="18.9140625" style="6" customWidth="1"/>
    <col min="7165" max="7165" width="3.6640625" style="6" customWidth="1"/>
    <col min="7166" max="7166" width="2.6640625" style="6" customWidth="1"/>
    <col min="7167" max="7168" width="19.33203125" style="6" customWidth="1"/>
    <col min="7169" max="7170" width="19.1640625" style="6" customWidth="1"/>
    <col min="7171" max="7171" width="4.9140625" style="6" customWidth="1"/>
    <col min="7172" max="7415" width="8.6640625" style="6"/>
    <col min="7416" max="7416" width="3.6640625" style="6" customWidth="1"/>
    <col min="7417" max="7417" width="9.08203125" style="6" bestFit="1" customWidth="1"/>
    <col min="7418" max="7418" width="3.6640625" style="6" customWidth="1"/>
    <col min="7419" max="7419" width="7.1640625" style="6" customWidth="1"/>
    <col min="7420" max="7420" width="18.9140625" style="6" customWidth="1"/>
    <col min="7421" max="7421" width="3.6640625" style="6" customWidth="1"/>
    <col min="7422" max="7422" width="2.6640625" style="6" customWidth="1"/>
    <col min="7423" max="7424" width="19.33203125" style="6" customWidth="1"/>
    <col min="7425" max="7426" width="19.1640625" style="6" customWidth="1"/>
    <col min="7427" max="7427" width="4.9140625" style="6" customWidth="1"/>
    <col min="7428" max="7671" width="8.6640625" style="6"/>
    <col min="7672" max="7672" width="3.6640625" style="6" customWidth="1"/>
    <col min="7673" max="7673" width="9.08203125" style="6" bestFit="1" customWidth="1"/>
    <col min="7674" max="7674" width="3.6640625" style="6" customWidth="1"/>
    <col min="7675" max="7675" width="7.1640625" style="6" customWidth="1"/>
    <col min="7676" max="7676" width="18.9140625" style="6" customWidth="1"/>
    <col min="7677" max="7677" width="3.6640625" style="6" customWidth="1"/>
    <col min="7678" max="7678" width="2.6640625" style="6" customWidth="1"/>
    <col min="7679" max="7680" width="19.33203125" style="6" customWidth="1"/>
    <col min="7681" max="7682" width="19.1640625" style="6" customWidth="1"/>
    <col min="7683" max="7683" width="4.9140625" style="6" customWidth="1"/>
    <col min="7684" max="7927" width="8.6640625" style="6"/>
    <col min="7928" max="7928" width="3.6640625" style="6" customWidth="1"/>
    <col min="7929" max="7929" width="9.08203125" style="6" bestFit="1" customWidth="1"/>
    <col min="7930" max="7930" width="3.6640625" style="6" customWidth="1"/>
    <col min="7931" max="7931" width="7.1640625" style="6" customWidth="1"/>
    <col min="7932" max="7932" width="18.9140625" style="6" customWidth="1"/>
    <col min="7933" max="7933" width="3.6640625" style="6" customWidth="1"/>
    <col min="7934" max="7934" width="2.6640625" style="6" customWidth="1"/>
    <col min="7935" max="7936" width="19.33203125" style="6" customWidth="1"/>
    <col min="7937" max="7938" width="19.1640625" style="6" customWidth="1"/>
    <col min="7939" max="7939" width="4.9140625" style="6" customWidth="1"/>
    <col min="7940" max="8183" width="8.6640625" style="6"/>
    <col min="8184" max="8184" width="3.6640625" style="6" customWidth="1"/>
    <col min="8185" max="8185" width="9.08203125" style="6" bestFit="1" customWidth="1"/>
    <col min="8186" max="8186" width="3.6640625" style="6" customWidth="1"/>
    <col min="8187" max="8187" width="7.1640625" style="6" customWidth="1"/>
    <col min="8188" max="8188" width="18.9140625" style="6" customWidth="1"/>
    <col min="8189" max="8189" width="3.6640625" style="6" customWidth="1"/>
    <col min="8190" max="8190" width="2.6640625" style="6" customWidth="1"/>
    <col min="8191" max="8192" width="19.33203125" style="6" customWidth="1"/>
    <col min="8193" max="8194" width="19.1640625" style="6" customWidth="1"/>
    <col min="8195" max="8195" width="4.9140625" style="6" customWidth="1"/>
    <col min="8196" max="8439" width="8.6640625" style="6"/>
    <col min="8440" max="8440" width="3.6640625" style="6" customWidth="1"/>
    <col min="8441" max="8441" width="9.08203125" style="6" bestFit="1" customWidth="1"/>
    <col min="8442" max="8442" width="3.6640625" style="6" customWidth="1"/>
    <col min="8443" max="8443" width="7.1640625" style="6" customWidth="1"/>
    <col min="8444" max="8444" width="18.9140625" style="6" customWidth="1"/>
    <col min="8445" max="8445" width="3.6640625" style="6" customWidth="1"/>
    <col min="8446" max="8446" width="2.6640625" style="6" customWidth="1"/>
    <col min="8447" max="8448" width="19.33203125" style="6" customWidth="1"/>
    <col min="8449" max="8450" width="19.1640625" style="6" customWidth="1"/>
    <col min="8451" max="8451" width="4.9140625" style="6" customWidth="1"/>
    <col min="8452" max="8695" width="8.6640625" style="6"/>
    <col min="8696" max="8696" width="3.6640625" style="6" customWidth="1"/>
    <col min="8697" max="8697" width="9.08203125" style="6" bestFit="1" customWidth="1"/>
    <col min="8698" max="8698" width="3.6640625" style="6" customWidth="1"/>
    <col min="8699" max="8699" width="7.1640625" style="6" customWidth="1"/>
    <col min="8700" max="8700" width="18.9140625" style="6" customWidth="1"/>
    <col min="8701" max="8701" width="3.6640625" style="6" customWidth="1"/>
    <col min="8702" max="8702" width="2.6640625" style="6" customWidth="1"/>
    <col min="8703" max="8704" width="19.33203125" style="6" customWidth="1"/>
    <col min="8705" max="8706" width="19.1640625" style="6" customWidth="1"/>
    <col min="8707" max="8707" width="4.9140625" style="6" customWidth="1"/>
    <col min="8708" max="8951" width="8.6640625" style="6"/>
    <col min="8952" max="8952" width="3.6640625" style="6" customWidth="1"/>
    <col min="8953" max="8953" width="9.08203125" style="6" bestFit="1" customWidth="1"/>
    <col min="8954" max="8954" width="3.6640625" style="6" customWidth="1"/>
    <col min="8955" max="8955" width="7.1640625" style="6" customWidth="1"/>
    <col min="8956" max="8956" width="18.9140625" style="6" customWidth="1"/>
    <col min="8957" max="8957" width="3.6640625" style="6" customWidth="1"/>
    <col min="8958" max="8958" width="2.6640625" style="6" customWidth="1"/>
    <col min="8959" max="8960" width="19.33203125" style="6" customWidth="1"/>
    <col min="8961" max="8962" width="19.1640625" style="6" customWidth="1"/>
    <col min="8963" max="8963" width="4.9140625" style="6" customWidth="1"/>
    <col min="8964" max="9207" width="8.6640625" style="6"/>
    <col min="9208" max="9208" width="3.6640625" style="6" customWidth="1"/>
    <col min="9209" max="9209" width="9.08203125" style="6" bestFit="1" customWidth="1"/>
    <col min="9210" max="9210" width="3.6640625" style="6" customWidth="1"/>
    <col min="9211" max="9211" width="7.1640625" style="6" customWidth="1"/>
    <col min="9212" max="9212" width="18.9140625" style="6" customWidth="1"/>
    <col min="9213" max="9213" width="3.6640625" style="6" customWidth="1"/>
    <col min="9214" max="9214" width="2.6640625" style="6" customWidth="1"/>
    <col min="9215" max="9216" width="19.33203125" style="6" customWidth="1"/>
    <col min="9217" max="9218" width="19.1640625" style="6" customWidth="1"/>
    <col min="9219" max="9219" width="4.9140625" style="6" customWidth="1"/>
    <col min="9220" max="9463" width="8.6640625" style="6"/>
    <col min="9464" max="9464" width="3.6640625" style="6" customWidth="1"/>
    <col min="9465" max="9465" width="9.08203125" style="6" bestFit="1" customWidth="1"/>
    <col min="9466" max="9466" width="3.6640625" style="6" customWidth="1"/>
    <col min="9467" max="9467" width="7.1640625" style="6" customWidth="1"/>
    <col min="9468" max="9468" width="18.9140625" style="6" customWidth="1"/>
    <col min="9469" max="9469" width="3.6640625" style="6" customWidth="1"/>
    <col min="9470" max="9470" width="2.6640625" style="6" customWidth="1"/>
    <col min="9471" max="9472" width="19.33203125" style="6" customWidth="1"/>
    <col min="9473" max="9474" width="19.1640625" style="6" customWidth="1"/>
    <col min="9475" max="9475" width="4.9140625" style="6" customWidth="1"/>
    <col min="9476" max="9719" width="8.6640625" style="6"/>
    <col min="9720" max="9720" width="3.6640625" style="6" customWidth="1"/>
    <col min="9721" max="9721" width="9.08203125" style="6" bestFit="1" customWidth="1"/>
    <col min="9722" max="9722" width="3.6640625" style="6" customWidth="1"/>
    <col min="9723" max="9723" width="7.1640625" style="6" customWidth="1"/>
    <col min="9724" max="9724" width="18.9140625" style="6" customWidth="1"/>
    <col min="9725" max="9725" width="3.6640625" style="6" customWidth="1"/>
    <col min="9726" max="9726" width="2.6640625" style="6" customWidth="1"/>
    <col min="9727" max="9728" width="19.33203125" style="6" customWidth="1"/>
    <col min="9729" max="9730" width="19.1640625" style="6" customWidth="1"/>
    <col min="9731" max="9731" width="4.9140625" style="6" customWidth="1"/>
    <col min="9732" max="9975" width="8.6640625" style="6"/>
    <col min="9976" max="9976" width="3.6640625" style="6" customWidth="1"/>
    <col min="9977" max="9977" width="9.08203125" style="6" bestFit="1" customWidth="1"/>
    <col min="9978" max="9978" width="3.6640625" style="6" customWidth="1"/>
    <col min="9979" max="9979" width="7.1640625" style="6" customWidth="1"/>
    <col min="9980" max="9980" width="18.9140625" style="6" customWidth="1"/>
    <col min="9981" max="9981" width="3.6640625" style="6" customWidth="1"/>
    <col min="9982" max="9982" width="2.6640625" style="6" customWidth="1"/>
    <col min="9983" max="9984" width="19.33203125" style="6" customWidth="1"/>
    <col min="9985" max="9986" width="19.1640625" style="6" customWidth="1"/>
    <col min="9987" max="9987" width="4.9140625" style="6" customWidth="1"/>
    <col min="9988" max="10231" width="8.6640625" style="6"/>
    <col min="10232" max="10232" width="3.6640625" style="6" customWidth="1"/>
    <col min="10233" max="10233" width="9.08203125" style="6" bestFit="1" customWidth="1"/>
    <col min="10234" max="10234" width="3.6640625" style="6" customWidth="1"/>
    <col min="10235" max="10235" width="7.1640625" style="6" customWidth="1"/>
    <col min="10236" max="10236" width="18.9140625" style="6" customWidth="1"/>
    <col min="10237" max="10237" width="3.6640625" style="6" customWidth="1"/>
    <col min="10238" max="10238" width="2.6640625" style="6" customWidth="1"/>
    <col min="10239" max="10240" width="19.33203125" style="6" customWidth="1"/>
    <col min="10241" max="10242" width="19.1640625" style="6" customWidth="1"/>
    <col min="10243" max="10243" width="4.9140625" style="6" customWidth="1"/>
    <col min="10244" max="10487" width="8.6640625" style="6"/>
    <col min="10488" max="10488" width="3.6640625" style="6" customWidth="1"/>
    <col min="10489" max="10489" width="9.08203125" style="6" bestFit="1" customWidth="1"/>
    <col min="10490" max="10490" width="3.6640625" style="6" customWidth="1"/>
    <col min="10491" max="10491" width="7.1640625" style="6" customWidth="1"/>
    <col min="10492" max="10492" width="18.9140625" style="6" customWidth="1"/>
    <col min="10493" max="10493" width="3.6640625" style="6" customWidth="1"/>
    <col min="10494" max="10494" width="2.6640625" style="6" customWidth="1"/>
    <col min="10495" max="10496" width="19.33203125" style="6" customWidth="1"/>
    <col min="10497" max="10498" width="19.1640625" style="6" customWidth="1"/>
    <col min="10499" max="10499" width="4.9140625" style="6" customWidth="1"/>
    <col min="10500" max="10743" width="8.6640625" style="6"/>
    <col min="10744" max="10744" width="3.6640625" style="6" customWidth="1"/>
    <col min="10745" max="10745" width="9.08203125" style="6" bestFit="1" customWidth="1"/>
    <col min="10746" max="10746" width="3.6640625" style="6" customWidth="1"/>
    <col min="10747" max="10747" width="7.1640625" style="6" customWidth="1"/>
    <col min="10748" max="10748" width="18.9140625" style="6" customWidth="1"/>
    <col min="10749" max="10749" width="3.6640625" style="6" customWidth="1"/>
    <col min="10750" max="10750" width="2.6640625" style="6" customWidth="1"/>
    <col min="10751" max="10752" width="19.33203125" style="6" customWidth="1"/>
    <col min="10753" max="10754" width="19.1640625" style="6" customWidth="1"/>
    <col min="10755" max="10755" width="4.9140625" style="6" customWidth="1"/>
    <col min="10756" max="10999" width="8.6640625" style="6"/>
    <col min="11000" max="11000" width="3.6640625" style="6" customWidth="1"/>
    <col min="11001" max="11001" width="9.08203125" style="6" bestFit="1" customWidth="1"/>
    <col min="11002" max="11002" width="3.6640625" style="6" customWidth="1"/>
    <col min="11003" max="11003" width="7.1640625" style="6" customWidth="1"/>
    <col min="11004" max="11004" width="18.9140625" style="6" customWidth="1"/>
    <col min="11005" max="11005" width="3.6640625" style="6" customWidth="1"/>
    <col min="11006" max="11006" width="2.6640625" style="6" customWidth="1"/>
    <col min="11007" max="11008" width="19.33203125" style="6" customWidth="1"/>
    <col min="11009" max="11010" width="19.1640625" style="6" customWidth="1"/>
    <col min="11011" max="11011" width="4.9140625" style="6" customWidth="1"/>
    <col min="11012" max="11255" width="8.6640625" style="6"/>
    <col min="11256" max="11256" width="3.6640625" style="6" customWidth="1"/>
    <col min="11257" max="11257" width="9.08203125" style="6" bestFit="1" customWidth="1"/>
    <col min="11258" max="11258" width="3.6640625" style="6" customWidth="1"/>
    <col min="11259" max="11259" width="7.1640625" style="6" customWidth="1"/>
    <col min="11260" max="11260" width="18.9140625" style="6" customWidth="1"/>
    <col min="11261" max="11261" width="3.6640625" style="6" customWidth="1"/>
    <col min="11262" max="11262" width="2.6640625" style="6" customWidth="1"/>
    <col min="11263" max="11264" width="19.33203125" style="6" customWidth="1"/>
    <col min="11265" max="11266" width="19.1640625" style="6" customWidth="1"/>
    <col min="11267" max="11267" width="4.9140625" style="6" customWidth="1"/>
    <col min="11268" max="11511" width="8.6640625" style="6"/>
    <col min="11512" max="11512" width="3.6640625" style="6" customWidth="1"/>
    <col min="11513" max="11513" width="9.08203125" style="6" bestFit="1" customWidth="1"/>
    <col min="11514" max="11514" width="3.6640625" style="6" customWidth="1"/>
    <col min="11515" max="11515" width="7.1640625" style="6" customWidth="1"/>
    <col min="11516" max="11516" width="18.9140625" style="6" customWidth="1"/>
    <col min="11517" max="11517" width="3.6640625" style="6" customWidth="1"/>
    <col min="11518" max="11518" width="2.6640625" style="6" customWidth="1"/>
    <col min="11519" max="11520" width="19.33203125" style="6" customWidth="1"/>
    <col min="11521" max="11522" width="19.1640625" style="6" customWidth="1"/>
    <col min="11523" max="11523" width="4.9140625" style="6" customWidth="1"/>
    <col min="11524" max="11767" width="8.6640625" style="6"/>
    <col min="11768" max="11768" width="3.6640625" style="6" customWidth="1"/>
    <col min="11769" max="11769" width="9.08203125" style="6" bestFit="1" customWidth="1"/>
    <col min="11770" max="11770" width="3.6640625" style="6" customWidth="1"/>
    <col min="11771" max="11771" width="7.1640625" style="6" customWidth="1"/>
    <col min="11772" max="11772" width="18.9140625" style="6" customWidth="1"/>
    <col min="11773" max="11773" width="3.6640625" style="6" customWidth="1"/>
    <col min="11774" max="11774" width="2.6640625" style="6" customWidth="1"/>
    <col min="11775" max="11776" width="19.33203125" style="6" customWidth="1"/>
    <col min="11777" max="11778" width="19.1640625" style="6" customWidth="1"/>
    <col min="11779" max="11779" width="4.9140625" style="6" customWidth="1"/>
    <col min="11780" max="12023" width="8.6640625" style="6"/>
    <col min="12024" max="12024" width="3.6640625" style="6" customWidth="1"/>
    <col min="12025" max="12025" width="9.08203125" style="6" bestFit="1" customWidth="1"/>
    <col min="12026" max="12026" width="3.6640625" style="6" customWidth="1"/>
    <col min="12027" max="12027" width="7.1640625" style="6" customWidth="1"/>
    <col min="12028" max="12028" width="18.9140625" style="6" customWidth="1"/>
    <col min="12029" max="12029" width="3.6640625" style="6" customWidth="1"/>
    <col min="12030" max="12030" width="2.6640625" style="6" customWidth="1"/>
    <col min="12031" max="12032" width="19.33203125" style="6" customWidth="1"/>
    <col min="12033" max="12034" width="19.1640625" style="6" customWidth="1"/>
    <col min="12035" max="12035" width="4.9140625" style="6" customWidth="1"/>
    <col min="12036" max="12279" width="8.6640625" style="6"/>
    <col min="12280" max="12280" width="3.6640625" style="6" customWidth="1"/>
    <col min="12281" max="12281" width="9.08203125" style="6" bestFit="1" customWidth="1"/>
    <col min="12282" max="12282" width="3.6640625" style="6" customWidth="1"/>
    <col min="12283" max="12283" width="7.1640625" style="6" customWidth="1"/>
    <col min="12284" max="12284" width="18.9140625" style="6" customWidth="1"/>
    <col min="12285" max="12285" width="3.6640625" style="6" customWidth="1"/>
    <col min="12286" max="12286" width="2.6640625" style="6" customWidth="1"/>
    <col min="12287" max="12288" width="19.33203125" style="6" customWidth="1"/>
    <col min="12289" max="12290" width="19.1640625" style="6" customWidth="1"/>
    <col min="12291" max="12291" width="4.9140625" style="6" customWidth="1"/>
    <col min="12292" max="12535" width="8.6640625" style="6"/>
    <col min="12536" max="12536" width="3.6640625" style="6" customWidth="1"/>
    <col min="12537" max="12537" width="9.08203125" style="6" bestFit="1" customWidth="1"/>
    <col min="12538" max="12538" width="3.6640625" style="6" customWidth="1"/>
    <col min="12539" max="12539" width="7.1640625" style="6" customWidth="1"/>
    <col min="12540" max="12540" width="18.9140625" style="6" customWidth="1"/>
    <col min="12541" max="12541" width="3.6640625" style="6" customWidth="1"/>
    <col min="12542" max="12542" width="2.6640625" style="6" customWidth="1"/>
    <col min="12543" max="12544" width="19.33203125" style="6" customWidth="1"/>
    <col min="12545" max="12546" width="19.1640625" style="6" customWidth="1"/>
    <col min="12547" max="12547" width="4.9140625" style="6" customWidth="1"/>
    <col min="12548" max="12791" width="8.6640625" style="6"/>
    <col min="12792" max="12792" width="3.6640625" style="6" customWidth="1"/>
    <col min="12793" max="12793" width="9.08203125" style="6" bestFit="1" customWidth="1"/>
    <col min="12794" max="12794" width="3.6640625" style="6" customWidth="1"/>
    <col min="12795" max="12795" width="7.1640625" style="6" customWidth="1"/>
    <col min="12796" max="12796" width="18.9140625" style="6" customWidth="1"/>
    <col min="12797" max="12797" width="3.6640625" style="6" customWidth="1"/>
    <col min="12798" max="12798" width="2.6640625" style="6" customWidth="1"/>
    <col min="12799" max="12800" width="19.33203125" style="6" customWidth="1"/>
    <col min="12801" max="12802" width="19.1640625" style="6" customWidth="1"/>
    <col min="12803" max="12803" width="4.9140625" style="6" customWidth="1"/>
    <col min="12804" max="13047" width="8.6640625" style="6"/>
    <col min="13048" max="13048" width="3.6640625" style="6" customWidth="1"/>
    <col min="13049" max="13049" width="9.08203125" style="6" bestFit="1" customWidth="1"/>
    <col min="13050" max="13050" width="3.6640625" style="6" customWidth="1"/>
    <col min="13051" max="13051" width="7.1640625" style="6" customWidth="1"/>
    <col min="13052" max="13052" width="18.9140625" style="6" customWidth="1"/>
    <col min="13053" max="13053" width="3.6640625" style="6" customWidth="1"/>
    <col min="13054" max="13054" width="2.6640625" style="6" customWidth="1"/>
    <col min="13055" max="13056" width="19.33203125" style="6" customWidth="1"/>
    <col min="13057" max="13058" width="19.1640625" style="6" customWidth="1"/>
    <col min="13059" max="13059" width="4.9140625" style="6" customWidth="1"/>
    <col min="13060" max="13303" width="8.6640625" style="6"/>
    <col min="13304" max="13304" width="3.6640625" style="6" customWidth="1"/>
    <col min="13305" max="13305" width="9.08203125" style="6" bestFit="1" customWidth="1"/>
    <col min="13306" max="13306" width="3.6640625" style="6" customWidth="1"/>
    <col min="13307" max="13307" width="7.1640625" style="6" customWidth="1"/>
    <col min="13308" max="13308" width="18.9140625" style="6" customWidth="1"/>
    <col min="13309" max="13309" width="3.6640625" style="6" customWidth="1"/>
    <col min="13310" max="13310" width="2.6640625" style="6" customWidth="1"/>
    <col min="13311" max="13312" width="19.33203125" style="6" customWidth="1"/>
    <col min="13313" max="13314" width="19.1640625" style="6" customWidth="1"/>
    <col min="13315" max="13315" width="4.9140625" style="6" customWidth="1"/>
    <col min="13316" max="13559" width="8.6640625" style="6"/>
    <col min="13560" max="13560" width="3.6640625" style="6" customWidth="1"/>
    <col min="13561" max="13561" width="9.08203125" style="6" bestFit="1" customWidth="1"/>
    <col min="13562" max="13562" width="3.6640625" style="6" customWidth="1"/>
    <col min="13563" max="13563" width="7.1640625" style="6" customWidth="1"/>
    <col min="13564" max="13564" width="18.9140625" style="6" customWidth="1"/>
    <col min="13565" max="13565" width="3.6640625" style="6" customWidth="1"/>
    <col min="13566" max="13566" width="2.6640625" style="6" customWidth="1"/>
    <col min="13567" max="13568" width="19.33203125" style="6" customWidth="1"/>
    <col min="13569" max="13570" width="19.1640625" style="6" customWidth="1"/>
    <col min="13571" max="13571" width="4.9140625" style="6" customWidth="1"/>
    <col min="13572" max="13815" width="8.6640625" style="6"/>
    <col min="13816" max="13816" width="3.6640625" style="6" customWidth="1"/>
    <col min="13817" max="13817" width="9.08203125" style="6" bestFit="1" customWidth="1"/>
    <col min="13818" max="13818" width="3.6640625" style="6" customWidth="1"/>
    <col min="13819" max="13819" width="7.1640625" style="6" customWidth="1"/>
    <col min="13820" max="13820" width="18.9140625" style="6" customWidth="1"/>
    <col min="13821" max="13821" width="3.6640625" style="6" customWidth="1"/>
    <col min="13822" max="13822" width="2.6640625" style="6" customWidth="1"/>
    <col min="13823" max="13824" width="19.33203125" style="6" customWidth="1"/>
    <col min="13825" max="13826" width="19.1640625" style="6" customWidth="1"/>
    <col min="13827" max="13827" width="4.9140625" style="6" customWidth="1"/>
    <col min="13828" max="14071" width="8.6640625" style="6"/>
    <col min="14072" max="14072" width="3.6640625" style="6" customWidth="1"/>
    <col min="14073" max="14073" width="9.08203125" style="6" bestFit="1" customWidth="1"/>
    <col min="14074" max="14074" width="3.6640625" style="6" customWidth="1"/>
    <col min="14075" max="14075" width="7.1640625" style="6" customWidth="1"/>
    <col min="14076" max="14076" width="18.9140625" style="6" customWidth="1"/>
    <col min="14077" max="14077" width="3.6640625" style="6" customWidth="1"/>
    <col min="14078" max="14078" width="2.6640625" style="6" customWidth="1"/>
    <col min="14079" max="14080" width="19.33203125" style="6" customWidth="1"/>
    <col min="14081" max="14082" width="19.1640625" style="6" customWidth="1"/>
    <col min="14083" max="14083" width="4.9140625" style="6" customWidth="1"/>
    <col min="14084" max="14327" width="8.6640625" style="6"/>
    <col min="14328" max="14328" width="3.6640625" style="6" customWidth="1"/>
    <col min="14329" max="14329" width="9.08203125" style="6" bestFit="1" customWidth="1"/>
    <col min="14330" max="14330" width="3.6640625" style="6" customWidth="1"/>
    <col min="14331" max="14331" width="7.1640625" style="6" customWidth="1"/>
    <col min="14332" max="14332" width="18.9140625" style="6" customWidth="1"/>
    <col min="14333" max="14333" width="3.6640625" style="6" customWidth="1"/>
    <col min="14334" max="14334" width="2.6640625" style="6" customWidth="1"/>
    <col min="14335" max="14336" width="19.33203125" style="6" customWidth="1"/>
    <col min="14337" max="14338" width="19.1640625" style="6" customWidth="1"/>
    <col min="14339" max="14339" width="4.9140625" style="6" customWidth="1"/>
    <col min="14340" max="14583" width="8.6640625" style="6"/>
    <col min="14584" max="14584" width="3.6640625" style="6" customWidth="1"/>
    <col min="14585" max="14585" width="9.08203125" style="6" bestFit="1" customWidth="1"/>
    <col min="14586" max="14586" width="3.6640625" style="6" customWidth="1"/>
    <col min="14587" max="14587" width="7.1640625" style="6" customWidth="1"/>
    <col min="14588" max="14588" width="18.9140625" style="6" customWidth="1"/>
    <col min="14589" max="14589" width="3.6640625" style="6" customWidth="1"/>
    <col min="14590" max="14590" width="2.6640625" style="6" customWidth="1"/>
    <col min="14591" max="14592" width="19.33203125" style="6" customWidth="1"/>
    <col min="14593" max="14594" width="19.1640625" style="6" customWidth="1"/>
    <col min="14595" max="14595" width="4.9140625" style="6" customWidth="1"/>
    <col min="14596" max="14839" width="8.6640625" style="6"/>
    <col min="14840" max="14840" width="3.6640625" style="6" customWidth="1"/>
    <col min="14841" max="14841" width="9.08203125" style="6" bestFit="1" customWidth="1"/>
    <col min="14842" max="14842" width="3.6640625" style="6" customWidth="1"/>
    <col min="14843" max="14843" width="7.1640625" style="6" customWidth="1"/>
    <col min="14844" max="14844" width="18.9140625" style="6" customWidth="1"/>
    <col min="14845" max="14845" width="3.6640625" style="6" customWidth="1"/>
    <col min="14846" max="14846" width="2.6640625" style="6" customWidth="1"/>
    <col min="14847" max="14848" width="19.33203125" style="6" customWidth="1"/>
    <col min="14849" max="14850" width="19.1640625" style="6" customWidth="1"/>
    <col min="14851" max="14851" width="4.9140625" style="6" customWidth="1"/>
    <col min="14852" max="15095" width="8.6640625" style="6"/>
    <col min="15096" max="15096" width="3.6640625" style="6" customWidth="1"/>
    <col min="15097" max="15097" width="9.08203125" style="6" bestFit="1" customWidth="1"/>
    <col min="15098" max="15098" width="3.6640625" style="6" customWidth="1"/>
    <col min="15099" max="15099" width="7.1640625" style="6" customWidth="1"/>
    <col min="15100" max="15100" width="18.9140625" style="6" customWidth="1"/>
    <col min="15101" max="15101" width="3.6640625" style="6" customWidth="1"/>
    <col min="15102" max="15102" width="2.6640625" style="6" customWidth="1"/>
    <col min="15103" max="15104" width="19.33203125" style="6" customWidth="1"/>
    <col min="15105" max="15106" width="19.1640625" style="6" customWidth="1"/>
    <col min="15107" max="15107" width="4.9140625" style="6" customWidth="1"/>
    <col min="15108" max="15351" width="8.6640625" style="6"/>
    <col min="15352" max="15352" width="3.6640625" style="6" customWidth="1"/>
    <col min="15353" max="15353" width="9.08203125" style="6" bestFit="1" customWidth="1"/>
    <col min="15354" max="15354" width="3.6640625" style="6" customWidth="1"/>
    <col min="15355" max="15355" width="7.1640625" style="6" customWidth="1"/>
    <col min="15356" max="15356" width="18.9140625" style="6" customWidth="1"/>
    <col min="15357" max="15357" width="3.6640625" style="6" customWidth="1"/>
    <col min="15358" max="15358" width="2.6640625" style="6" customWidth="1"/>
    <col min="15359" max="15360" width="19.33203125" style="6" customWidth="1"/>
    <col min="15361" max="15362" width="19.1640625" style="6" customWidth="1"/>
    <col min="15363" max="15363" width="4.9140625" style="6" customWidth="1"/>
    <col min="15364" max="15607" width="8.6640625" style="6"/>
    <col min="15608" max="15608" width="3.6640625" style="6" customWidth="1"/>
    <col min="15609" max="15609" width="9.08203125" style="6" bestFit="1" customWidth="1"/>
    <col min="15610" max="15610" width="3.6640625" style="6" customWidth="1"/>
    <col min="15611" max="15611" width="7.1640625" style="6" customWidth="1"/>
    <col min="15612" max="15612" width="18.9140625" style="6" customWidth="1"/>
    <col min="15613" max="15613" width="3.6640625" style="6" customWidth="1"/>
    <col min="15614" max="15614" width="2.6640625" style="6" customWidth="1"/>
    <col min="15615" max="15616" width="19.33203125" style="6" customWidth="1"/>
    <col min="15617" max="15618" width="19.1640625" style="6" customWidth="1"/>
    <col min="15619" max="15619" width="4.9140625" style="6" customWidth="1"/>
    <col min="15620" max="15863" width="8.6640625" style="6"/>
    <col min="15864" max="15864" width="3.6640625" style="6" customWidth="1"/>
    <col min="15865" max="15865" width="9.08203125" style="6" bestFit="1" customWidth="1"/>
    <col min="15866" max="15866" width="3.6640625" style="6" customWidth="1"/>
    <col min="15867" max="15867" width="7.1640625" style="6" customWidth="1"/>
    <col min="15868" max="15868" width="18.9140625" style="6" customWidth="1"/>
    <col min="15869" max="15869" width="3.6640625" style="6" customWidth="1"/>
    <col min="15870" max="15870" width="2.6640625" style="6" customWidth="1"/>
    <col min="15871" max="15872" width="19.33203125" style="6" customWidth="1"/>
    <col min="15873" max="15874" width="19.1640625" style="6" customWidth="1"/>
    <col min="15875" max="15875" width="4.9140625" style="6" customWidth="1"/>
    <col min="15876" max="16119" width="8.6640625" style="6"/>
    <col min="16120" max="16120" width="3.6640625" style="6" customWidth="1"/>
    <col min="16121" max="16121" width="9.08203125" style="6" bestFit="1" customWidth="1"/>
    <col min="16122" max="16122" width="3.6640625" style="6" customWidth="1"/>
    <col min="16123" max="16123" width="7.1640625" style="6" customWidth="1"/>
    <col min="16124" max="16124" width="18.9140625" style="6" customWidth="1"/>
    <col min="16125" max="16125" width="3.6640625" style="6" customWidth="1"/>
    <col min="16126" max="16126" width="2.6640625" style="6" customWidth="1"/>
    <col min="16127" max="16128" width="19.33203125" style="6" customWidth="1"/>
    <col min="16129" max="16130" width="19.1640625" style="6" customWidth="1"/>
    <col min="16131" max="16131" width="4.9140625" style="6" customWidth="1"/>
    <col min="16132" max="16384" width="8.6640625" style="6"/>
  </cols>
  <sheetData>
    <row r="1" spans="1:19" ht="25.4" customHeight="1" x14ac:dyDescent="0.55000000000000004">
      <c r="J1" s="538"/>
      <c r="K1" s="538"/>
      <c r="R1" s="538"/>
      <c r="S1" s="538"/>
    </row>
    <row r="2" spans="1:19" ht="10.5" customHeight="1" x14ac:dyDescent="0.55000000000000004"/>
    <row r="3" spans="1:19" s="8" customFormat="1" ht="22.5" x14ac:dyDescent="0.55000000000000004">
      <c r="A3" s="580" t="s">
        <v>168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</row>
    <row r="4" spans="1:19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55000000000000004">
      <c r="A5" s="539"/>
      <c r="B5" s="518" t="s">
        <v>78</v>
      </c>
      <c r="C5" s="519"/>
      <c r="D5" s="522" t="s">
        <v>79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4"/>
    </row>
    <row r="6" spans="1:19" ht="27" customHeight="1" thickBot="1" x14ac:dyDescent="0.6">
      <c r="A6" s="540"/>
      <c r="B6" s="601"/>
      <c r="C6" s="602"/>
      <c r="D6" s="346" t="s">
        <v>80</v>
      </c>
      <c r="E6" s="347" t="s">
        <v>81</v>
      </c>
      <c r="F6" s="343"/>
      <c r="G6" s="598" t="s">
        <v>111</v>
      </c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600"/>
    </row>
    <row r="7" spans="1:19" ht="15.75" customHeight="1" thickTop="1" x14ac:dyDescent="0.55000000000000004">
      <c r="A7" s="131"/>
      <c r="B7" s="13"/>
      <c r="C7" s="14"/>
      <c r="D7" s="15"/>
      <c r="E7" s="16"/>
      <c r="F7" s="17"/>
      <c r="G7" s="16"/>
      <c r="H7" s="16"/>
      <c r="I7" s="16"/>
      <c r="J7" s="16"/>
      <c r="K7" s="16"/>
      <c r="L7" s="18"/>
      <c r="M7" s="18"/>
      <c r="N7" s="18"/>
      <c r="O7" s="18"/>
      <c r="P7" s="18"/>
      <c r="Q7" s="18"/>
      <c r="R7" s="18"/>
      <c r="S7" s="19"/>
    </row>
    <row r="8" spans="1:19" ht="15.75" customHeight="1" x14ac:dyDescent="0.55000000000000004">
      <c r="A8" s="21">
        <v>1</v>
      </c>
      <c r="B8" s="187">
        <v>46041</v>
      </c>
      <c r="C8" s="188">
        <f>WEEKDAY(B8)</f>
        <v>2</v>
      </c>
      <c r="D8" s="20">
        <v>0.60416666666666663</v>
      </c>
      <c r="E8" s="16"/>
      <c r="F8" s="17"/>
      <c r="G8" s="16"/>
      <c r="H8" s="190" t="s">
        <v>147</v>
      </c>
      <c r="I8" s="16"/>
      <c r="J8" s="16"/>
      <c r="K8" s="16"/>
      <c r="L8" s="18"/>
      <c r="M8" s="18"/>
      <c r="N8" s="18"/>
      <c r="O8" s="18"/>
      <c r="P8" s="18"/>
      <c r="Q8" s="18"/>
      <c r="R8" s="18"/>
      <c r="S8" s="19"/>
    </row>
    <row r="9" spans="1:19" ht="15.75" customHeight="1" x14ac:dyDescent="0.55000000000000004">
      <c r="A9" s="21"/>
      <c r="B9" s="23"/>
      <c r="C9" s="22"/>
      <c r="D9" s="20"/>
      <c r="E9" s="16"/>
      <c r="F9" s="17"/>
      <c r="G9" s="16"/>
      <c r="H9" s="16"/>
      <c r="I9" s="16"/>
      <c r="J9" s="16"/>
      <c r="K9" s="16"/>
      <c r="L9" s="18"/>
      <c r="M9" s="18"/>
      <c r="N9" s="18"/>
      <c r="O9" s="18"/>
      <c r="P9" s="18"/>
      <c r="Q9" s="18"/>
      <c r="R9" s="18"/>
      <c r="S9" s="19"/>
    </row>
    <row r="10" spans="1:19" ht="15.75" customHeight="1" x14ac:dyDescent="0.55000000000000004">
      <c r="A10" s="21"/>
      <c r="B10" s="23"/>
      <c r="C10" s="22"/>
      <c r="D10" s="28">
        <v>0.74652777777777779</v>
      </c>
      <c r="E10" s="292" t="s">
        <v>84</v>
      </c>
      <c r="F10" s="193" t="s">
        <v>130</v>
      </c>
      <c r="G10" s="98" t="s">
        <v>59</v>
      </c>
      <c r="H10" s="26"/>
      <c r="I10" s="16"/>
      <c r="J10" s="16"/>
      <c r="K10" s="16"/>
      <c r="L10" s="18"/>
      <c r="M10" s="18"/>
      <c r="N10" s="18"/>
      <c r="O10" s="18"/>
      <c r="P10" s="18"/>
      <c r="Q10" s="18"/>
      <c r="R10" s="18"/>
      <c r="S10" s="19"/>
    </row>
    <row r="11" spans="1:19" ht="15.75" customHeight="1" x14ac:dyDescent="0.55000000000000004">
      <c r="A11" s="21"/>
      <c r="B11" s="23"/>
      <c r="C11" s="22"/>
      <c r="D11" s="28">
        <v>0.94444444444444442</v>
      </c>
      <c r="E11" s="292" t="s">
        <v>87</v>
      </c>
      <c r="F11" s="193" t="s">
        <v>131</v>
      </c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9"/>
    </row>
    <row r="12" spans="1:19" ht="15.75" customHeight="1" x14ac:dyDescent="0.55000000000000004">
      <c r="A12" s="21"/>
      <c r="B12" s="23"/>
      <c r="C12" s="22"/>
      <c r="D12" s="28">
        <v>0.98611111111111116</v>
      </c>
      <c r="E12" s="292" t="s">
        <v>87</v>
      </c>
      <c r="F12" s="193" t="s">
        <v>130</v>
      </c>
      <c r="G12" s="29" t="s">
        <v>17</v>
      </c>
      <c r="H12" s="16"/>
      <c r="I12" s="16"/>
      <c r="J12" s="16"/>
      <c r="K12" s="16"/>
      <c r="L12" s="18"/>
      <c r="M12" s="18"/>
      <c r="N12" s="18"/>
      <c r="O12" s="18"/>
      <c r="P12" s="18"/>
      <c r="Q12" s="18"/>
      <c r="R12" s="18"/>
      <c r="S12" s="19"/>
    </row>
    <row r="13" spans="1:19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35"/>
      <c r="K13" s="35"/>
      <c r="L13" s="37"/>
      <c r="M13" s="37"/>
      <c r="N13" s="37"/>
      <c r="O13" s="37"/>
      <c r="P13" s="37"/>
      <c r="Q13" s="37"/>
      <c r="R13" s="205" t="s">
        <v>139</v>
      </c>
      <c r="S13" s="206" t="s">
        <v>132</v>
      </c>
    </row>
    <row r="14" spans="1:19" ht="15.75" customHeight="1" x14ac:dyDescent="0.55000000000000004">
      <c r="A14" s="21"/>
      <c r="B14" s="23"/>
      <c r="C14" s="14"/>
      <c r="D14" s="15"/>
      <c r="E14" s="16"/>
      <c r="F14" s="17"/>
      <c r="G14" s="16"/>
      <c r="H14" s="16"/>
      <c r="I14" s="16"/>
      <c r="J14" s="16"/>
      <c r="K14" s="16"/>
      <c r="L14" s="18"/>
      <c r="M14" s="18"/>
      <c r="N14" s="18"/>
      <c r="O14" s="18"/>
      <c r="P14" s="18"/>
      <c r="Q14" s="18"/>
      <c r="R14" s="18"/>
      <c r="S14" s="19"/>
    </row>
    <row r="15" spans="1:19" ht="15.75" customHeight="1" x14ac:dyDescent="0.55000000000000004">
      <c r="A15" s="41">
        <f>MAX($A$8:A14)+1</f>
        <v>2</v>
      </c>
      <c r="B15" s="187">
        <f>MAX($B$7:B14)+1</f>
        <v>46042</v>
      </c>
      <c r="C15" s="188">
        <f>WEEKDAY(B15)</f>
        <v>3</v>
      </c>
      <c r="D15" s="28">
        <v>3.4722222222222224E-2</v>
      </c>
      <c r="E15" s="241" t="s">
        <v>139</v>
      </c>
      <c r="F15" s="193" t="s">
        <v>131</v>
      </c>
      <c r="G15" s="16"/>
      <c r="H15" s="277" t="s">
        <v>122</v>
      </c>
      <c r="I15" s="16"/>
      <c r="J15" s="16"/>
      <c r="K15" s="16"/>
      <c r="L15" s="18"/>
      <c r="M15" s="18"/>
      <c r="N15" s="18"/>
      <c r="O15" s="18"/>
      <c r="P15" s="18"/>
      <c r="Q15" s="18"/>
      <c r="R15" s="18"/>
      <c r="S15" s="19"/>
    </row>
    <row r="16" spans="1:19" ht="15.75" customHeight="1" x14ac:dyDescent="0.55000000000000004">
      <c r="A16" s="21"/>
      <c r="B16" s="23"/>
      <c r="C16" s="14"/>
      <c r="D16" s="15"/>
      <c r="E16" s="16"/>
      <c r="F16" s="17"/>
      <c r="G16" s="16"/>
      <c r="H16" s="16"/>
      <c r="I16" s="16"/>
      <c r="J16" s="16"/>
      <c r="K16" s="16"/>
      <c r="L16" s="18"/>
      <c r="M16" s="18"/>
      <c r="N16" s="18"/>
      <c r="O16" s="18"/>
      <c r="P16" s="18"/>
      <c r="Q16" s="18"/>
      <c r="R16" s="18"/>
      <c r="S16" s="19"/>
    </row>
    <row r="17" spans="1:19" ht="15.75" customHeight="1" x14ac:dyDescent="0.55000000000000004">
      <c r="A17" s="76"/>
      <c r="B17" s="77"/>
      <c r="C17" s="123"/>
      <c r="D17" s="20">
        <v>0.58333333333333337</v>
      </c>
      <c r="E17" s="27"/>
      <c r="F17" s="24"/>
      <c r="G17" s="16"/>
      <c r="H17" s="210" t="s">
        <v>93</v>
      </c>
      <c r="I17" s="7"/>
      <c r="J17" s="7"/>
      <c r="K17" s="7"/>
      <c r="M17" s="27"/>
      <c r="Q17" s="7"/>
      <c r="R17" s="7"/>
      <c r="S17" s="40"/>
    </row>
    <row r="18" spans="1:19" ht="15.75" customHeight="1" x14ac:dyDescent="0.55000000000000004">
      <c r="A18" s="43"/>
      <c r="B18" s="32"/>
      <c r="C18" s="44"/>
      <c r="D18" s="45"/>
      <c r="E18" s="46"/>
      <c r="F18" s="47"/>
      <c r="G18" s="35"/>
      <c r="H18" s="48"/>
      <c r="I18" s="49"/>
      <c r="J18" s="49"/>
      <c r="K18" s="49"/>
      <c r="L18" s="50"/>
      <c r="M18" s="51"/>
      <c r="N18" s="49"/>
      <c r="O18" s="49"/>
      <c r="P18" s="49"/>
      <c r="Q18" s="49"/>
      <c r="R18" s="205" t="s">
        <v>139</v>
      </c>
      <c r="S18" s="206" t="s">
        <v>132</v>
      </c>
    </row>
    <row r="19" spans="1:19" ht="15.75" customHeight="1" x14ac:dyDescent="0.55000000000000004">
      <c r="A19" s="41"/>
      <c r="B19" s="52"/>
      <c r="C19" s="53"/>
      <c r="D19" s="20"/>
      <c r="E19" s="54"/>
      <c r="F19" s="24"/>
      <c r="G19" s="7"/>
      <c r="H19" s="29"/>
      <c r="I19" s="7"/>
      <c r="J19" s="7"/>
      <c r="K19" s="7"/>
      <c r="M19" s="54"/>
      <c r="O19" s="7"/>
      <c r="P19" s="7"/>
      <c r="Q19" s="7"/>
      <c r="R19" s="7"/>
      <c r="S19" s="40"/>
    </row>
    <row r="20" spans="1:19" ht="15.75" customHeight="1" x14ac:dyDescent="0.55000000000000004">
      <c r="A20" s="41">
        <f>MAX($A$15:A19)+1</f>
        <v>3</v>
      </c>
      <c r="B20" s="187">
        <f>MAX($B$7:B19)+1</f>
        <v>46043</v>
      </c>
      <c r="C20" s="188">
        <f>WEEKDAY(B20)</f>
        <v>4</v>
      </c>
      <c r="D20" s="20">
        <v>0.58333333333333337</v>
      </c>
      <c r="E20" s="54"/>
      <c r="F20" s="24"/>
      <c r="G20" s="7"/>
      <c r="H20" s="231" t="s">
        <v>94</v>
      </c>
      <c r="I20" s="7"/>
      <c r="J20" s="7"/>
      <c r="K20" s="7"/>
      <c r="M20" s="54"/>
      <c r="O20" s="7"/>
      <c r="Q20" s="7"/>
      <c r="R20" s="7"/>
      <c r="S20" s="40"/>
    </row>
    <row r="21" spans="1:19" ht="15.75" customHeight="1" x14ac:dyDescent="0.55000000000000004">
      <c r="A21" s="41"/>
      <c r="B21" s="52"/>
      <c r="C21" s="53"/>
      <c r="D21" s="6"/>
      <c r="E21" s="55"/>
      <c r="F21" s="24"/>
      <c r="H21" s="210" t="s">
        <v>95</v>
      </c>
      <c r="I21" s="7"/>
      <c r="J21" s="7"/>
      <c r="K21" s="7"/>
      <c r="M21" s="54"/>
      <c r="Q21" s="7"/>
      <c r="R21" s="7"/>
      <c r="S21" s="40"/>
    </row>
    <row r="22" spans="1:19" ht="15.75" customHeight="1" x14ac:dyDescent="0.55000000000000004">
      <c r="A22" s="41"/>
      <c r="B22" s="52"/>
      <c r="C22" s="53"/>
      <c r="D22" s="20"/>
      <c r="E22" s="54"/>
      <c r="F22" s="24"/>
      <c r="H22" s="231" t="s">
        <v>96</v>
      </c>
      <c r="I22" s="7"/>
      <c r="J22" s="7"/>
      <c r="K22" s="7"/>
      <c r="M22" s="54"/>
      <c r="Q22" s="7"/>
      <c r="R22" s="7"/>
      <c r="S22" s="40"/>
    </row>
    <row r="23" spans="1:19" ht="15.75" customHeight="1" x14ac:dyDescent="0.55000000000000004">
      <c r="A23" s="41"/>
      <c r="B23" s="52"/>
      <c r="C23" s="53"/>
      <c r="D23" s="20"/>
      <c r="E23" s="54"/>
      <c r="F23" s="24"/>
      <c r="H23" s="231" t="s">
        <v>27</v>
      </c>
      <c r="I23" s="7"/>
      <c r="J23" s="7"/>
      <c r="K23" s="7"/>
      <c r="M23" s="54"/>
      <c r="Q23" s="7"/>
      <c r="R23" s="7"/>
      <c r="S23" s="40"/>
    </row>
    <row r="24" spans="1:19" ht="15.75" customHeight="1" x14ac:dyDescent="0.55000000000000004">
      <c r="A24" s="41"/>
      <c r="B24" s="52"/>
      <c r="C24" s="53"/>
      <c r="D24" s="20"/>
      <c r="E24" s="54"/>
      <c r="F24" s="24"/>
      <c r="H24" s="231" t="s">
        <v>112</v>
      </c>
      <c r="I24" s="7"/>
      <c r="J24" s="7"/>
      <c r="K24" s="7"/>
      <c r="M24" s="54"/>
      <c r="Q24" s="7"/>
      <c r="R24" s="7"/>
      <c r="S24" s="40"/>
    </row>
    <row r="25" spans="1:19" ht="15.75" customHeight="1" x14ac:dyDescent="0.55000000000000004">
      <c r="A25" s="41"/>
      <c r="B25" s="52"/>
      <c r="C25" s="53"/>
      <c r="D25" s="20"/>
      <c r="E25" s="54"/>
      <c r="F25" s="24"/>
      <c r="H25" s="26"/>
      <c r="I25" s="7"/>
      <c r="J25" s="7"/>
      <c r="K25" s="7"/>
      <c r="M25" s="54"/>
      <c r="Q25" s="7"/>
      <c r="R25" s="7"/>
      <c r="S25" s="40"/>
    </row>
    <row r="26" spans="1:19" ht="15.75" customHeight="1" x14ac:dyDescent="0.55000000000000004">
      <c r="A26" s="41"/>
      <c r="B26" s="52"/>
      <c r="C26" s="53"/>
      <c r="D26" s="20">
        <v>0.66666666666666663</v>
      </c>
      <c r="E26" s="54"/>
      <c r="F26" s="24"/>
      <c r="H26" s="293" t="s">
        <v>201</v>
      </c>
      <c r="I26" s="7"/>
      <c r="J26" s="7"/>
      <c r="K26" s="7"/>
      <c r="M26" s="54"/>
      <c r="Q26" s="7"/>
      <c r="R26" s="7"/>
      <c r="S26" s="40"/>
    </row>
    <row r="27" spans="1:19" ht="15.75" customHeight="1" x14ac:dyDescent="0.55000000000000004">
      <c r="A27" s="43"/>
      <c r="B27" s="56"/>
      <c r="C27" s="57"/>
      <c r="D27" s="45"/>
      <c r="E27" s="58"/>
      <c r="F27" s="47"/>
      <c r="G27" s="49"/>
      <c r="H27" s="59"/>
      <c r="I27" s="49"/>
      <c r="J27" s="49"/>
      <c r="K27" s="49"/>
      <c r="L27" s="50"/>
      <c r="M27" s="58"/>
      <c r="N27" s="49"/>
      <c r="O27" s="49"/>
      <c r="P27" s="49"/>
      <c r="Q27" s="49"/>
      <c r="R27" s="205" t="s">
        <v>139</v>
      </c>
      <c r="S27" s="206" t="s">
        <v>132</v>
      </c>
    </row>
    <row r="28" spans="1:19" ht="15.75" customHeight="1" x14ac:dyDescent="0.55000000000000004">
      <c r="A28" s="41"/>
      <c r="B28" s="52"/>
      <c r="C28" s="53"/>
      <c r="D28" s="20"/>
      <c r="E28" s="54"/>
      <c r="F28" s="24"/>
      <c r="G28" s="7"/>
      <c r="H28" s="29"/>
      <c r="I28" s="7"/>
      <c r="J28" s="7"/>
      <c r="K28" s="7"/>
      <c r="M28" s="54"/>
      <c r="O28" s="7"/>
      <c r="P28" s="7"/>
      <c r="Q28" s="7"/>
      <c r="R28" s="7"/>
      <c r="S28" s="40"/>
    </row>
    <row r="29" spans="1:19" ht="15.75" customHeight="1" x14ac:dyDescent="0.55000000000000004">
      <c r="A29" s="41">
        <f>MAX($A$15:A28)+1</f>
        <v>4</v>
      </c>
      <c r="B29" s="187">
        <f>MAX($B$7:B28)+1</f>
        <v>46044</v>
      </c>
      <c r="C29" s="188">
        <f>WEEKDAY(B29)</f>
        <v>5</v>
      </c>
      <c r="D29" s="20"/>
      <c r="E29" s="241" t="s">
        <v>139</v>
      </c>
      <c r="F29" s="193" t="s">
        <v>130</v>
      </c>
      <c r="G29" s="194" t="s">
        <v>133</v>
      </c>
      <c r="I29" s="7"/>
      <c r="J29" s="7"/>
      <c r="K29" s="7"/>
      <c r="M29" s="54"/>
      <c r="Q29" s="7"/>
      <c r="R29" s="7"/>
      <c r="S29" s="40"/>
    </row>
    <row r="30" spans="1:19" ht="15.75" customHeight="1" x14ac:dyDescent="0.55000000000000004">
      <c r="A30" s="41"/>
      <c r="B30" s="52"/>
      <c r="C30" s="53"/>
      <c r="D30" s="20"/>
      <c r="E30" s="232" t="s">
        <v>134</v>
      </c>
      <c r="F30" s="192" t="s">
        <v>131</v>
      </c>
      <c r="G30" s="99"/>
      <c r="H30" s="42"/>
      <c r="I30" s="7"/>
      <c r="J30" s="7"/>
      <c r="K30" s="7"/>
      <c r="M30" s="54"/>
      <c r="P30" s="26"/>
      <c r="Q30" s="7"/>
      <c r="R30" s="7"/>
      <c r="S30" s="40"/>
    </row>
    <row r="31" spans="1:19" ht="15.75" customHeight="1" x14ac:dyDescent="0.55000000000000004">
      <c r="A31" s="41"/>
      <c r="B31" s="52"/>
      <c r="C31" s="53"/>
      <c r="D31" s="20"/>
      <c r="E31" s="54"/>
      <c r="G31" s="99"/>
      <c r="H31" s="42"/>
      <c r="I31" s="7"/>
      <c r="J31" s="7"/>
      <c r="K31" s="7"/>
      <c r="M31" s="54"/>
      <c r="P31" s="26"/>
      <c r="Q31" s="7"/>
      <c r="R31" s="7"/>
      <c r="S31" s="40"/>
    </row>
    <row r="32" spans="1:19" ht="15.75" customHeight="1" x14ac:dyDescent="0.55000000000000004">
      <c r="A32" s="41"/>
      <c r="B32" s="52"/>
      <c r="C32" s="53"/>
      <c r="D32" s="100">
        <v>0.58333333333333337</v>
      </c>
      <c r="E32" s="55"/>
      <c r="G32" s="99"/>
      <c r="H32" s="167" t="s">
        <v>143</v>
      </c>
      <c r="I32" s="7"/>
      <c r="J32" s="7"/>
      <c r="K32" s="7"/>
      <c r="M32" s="54"/>
      <c r="P32" s="26"/>
      <c r="Q32" s="7"/>
      <c r="R32" s="7"/>
      <c r="S32" s="40"/>
    </row>
    <row r="33" spans="1:19" ht="15.75" customHeight="1" x14ac:dyDescent="0.55000000000000004">
      <c r="A33" s="43"/>
      <c r="B33" s="56"/>
      <c r="C33" s="57"/>
      <c r="D33" s="101"/>
      <c r="E33" s="102"/>
      <c r="F33" s="49"/>
      <c r="G33" s="103"/>
      <c r="H33" s="49"/>
      <c r="I33" s="49"/>
      <c r="J33" s="49"/>
      <c r="K33" s="49"/>
      <c r="L33" s="50"/>
      <c r="M33" s="61"/>
      <c r="N33" s="49"/>
      <c r="O33" s="49"/>
      <c r="P33" s="49"/>
      <c r="Q33" s="49"/>
      <c r="R33" s="288" t="s">
        <v>114</v>
      </c>
      <c r="S33" s="289" t="s">
        <v>146</v>
      </c>
    </row>
    <row r="34" spans="1:19" ht="15.75" customHeight="1" x14ac:dyDescent="0.55000000000000004">
      <c r="A34" s="62"/>
      <c r="B34" s="63"/>
      <c r="C34" s="64"/>
      <c r="D34" s="20"/>
      <c r="E34" s="54"/>
      <c r="F34" s="65"/>
      <c r="G34" s="66"/>
      <c r="H34" s="68"/>
      <c r="I34" s="67"/>
      <c r="K34" s="67"/>
      <c r="M34" s="54"/>
      <c r="N34" s="67"/>
      <c r="O34" s="68"/>
      <c r="P34" s="68"/>
      <c r="Q34" s="67"/>
      <c r="S34" s="69"/>
    </row>
    <row r="35" spans="1:19" ht="15.75" customHeight="1" x14ac:dyDescent="0.55000000000000004">
      <c r="A35" s="41">
        <f>MAX($A$15:A34)+1</f>
        <v>5</v>
      </c>
      <c r="B35" s="187">
        <f>MAX($B$7:B34)+1</f>
        <v>46045</v>
      </c>
      <c r="C35" s="188">
        <f>WEEKDAY(B35)</f>
        <v>6</v>
      </c>
      <c r="D35" s="20"/>
      <c r="E35" s="70"/>
      <c r="F35" s="24"/>
      <c r="H35" s="167" t="s">
        <v>135</v>
      </c>
      <c r="I35" s="7"/>
      <c r="J35" s="7"/>
      <c r="K35" s="7"/>
      <c r="M35" s="26"/>
      <c r="P35" s="26"/>
      <c r="Q35" s="7"/>
      <c r="R35" s="7"/>
      <c r="S35" s="40"/>
    </row>
    <row r="36" spans="1:19" ht="15.75" customHeight="1" x14ac:dyDescent="0.55000000000000004">
      <c r="A36" s="41"/>
      <c r="B36" s="23"/>
      <c r="C36" s="22"/>
      <c r="D36" s="20"/>
      <c r="E36" s="70"/>
      <c r="F36" s="24"/>
      <c r="H36" s="167" t="s">
        <v>136</v>
      </c>
      <c r="I36" s="7"/>
      <c r="J36" s="7"/>
      <c r="K36" s="7"/>
      <c r="M36" s="26"/>
      <c r="P36" s="26"/>
      <c r="Q36" s="7"/>
      <c r="R36" s="7"/>
      <c r="S36" s="40"/>
    </row>
    <row r="37" spans="1:19" ht="15.75" customHeight="1" x14ac:dyDescent="0.55000000000000004">
      <c r="A37" s="41"/>
      <c r="B37" s="23"/>
      <c r="C37" s="22"/>
      <c r="D37" s="20"/>
      <c r="E37" s="70"/>
      <c r="F37" s="24"/>
      <c r="H37" s="167" t="s">
        <v>137</v>
      </c>
      <c r="I37" s="7"/>
      <c r="J37" s="7"/>
      <c r="K37" s="7"/>
      <c r="M37" s="26"/>
      <c r="P37" s="26"/>
      <c r="Q37" s="7"/>
      <c r="R37" s="7"/>
      <c r="S37" s="40"/>
    </row>
    <row r="38" spans="1:19" ht="15.75" customHeight="1" x14ac:dyDescent="0.55000000000000004">
      <c r="A38" s="41"/>
      <c r="B38" s="23"/>
      <c r="C38" s="22"/>
      <c r="D38" s="45"/>
      <c r="E38" s="70"/>
      <c r="F38" s="24"/>
      <c r="G38" s="49"/>
      <c r="H38" s="222"/>
      <c r="I38" s="49"/>
      <c r="J38" s="49"/>
      <c r="K38" s="49"/>
      <c r="L38" s="50"/>
      <c r="M38" s="70"/>
      <c r="O38" s="49"/>
      <c r="P38" s="49"/>
      <c r="Q38" s="49"/>
      <c r="R38" s="288" t="s">
        <v>114</v>
      </c>
      <c r="S38" s="289" t="s">
        <v>146</v>
      </c>
    </row>
    <row r="39" spans="1:19" ht="15.75" customHeight="1" x14ac:dyDescent="0.55000000000000004">
      <c r="A39" s="62"/>
      <c r="B39" s="63"/>
      <c r="C39" s="64"/>
      <c r="D39" s="20"/>
      <c r="E39" s="71"/>
      <c r="F39" s="65"/>
      <c r="G39" s="72"/>
      <c r="H39" s="171"/>
      <c r="I39" s="67"/>
      <c r="J39" s="67"/>
      <c r="K39" s="67"/>
      <c r="M39" s="73"/>
      <c r="N39" s="67"/>
      <c r="O39" s="72"/>
      <c r="P39" s="72"/>
      <c r="Q39" s="67"/>
      <c r="R39" s="67"/>
      <c r="S39" s="69"/>
    </row>
    <row r="40" spans="1:19" ht="15.75" customHeight="1" x14ac:dyDescent="0.55000000000000004">
      <c r="A40" s="41">
        <f>MAX($A$15:A38)+1</f>
        <v>6</v>
      </c>
      <c r="B40" s="187">
        <f>MAX($B$7:B39)+1</f>
        <v>46046</v>
      </c>
      <c r="C40" s="188">
        <f>WEEKDAY(B40)</f>
        <v>7</v>
      </c>
      <c r="D40" s="20"/>
      <c r="E40" s="70"/>
      <c r="F40" s="24"/>
      <c r="H40" s="167" t="s">
        <v>135</v>
      </c>
      <c r="I40" s="7"/>
      <c r="J40" s="7"/>
      <c r="K40" s="7"/>
      <c r="M40" s="26"/>
      <c r="P40" s="26"/>
      <c r="Q40" s="7"/>
      <c r="R40" s="7"/>
      <c r="S40" s="40"/>
    </row>
    <row r="41" spans="1:19" ht="15.75" customHeight="1" x14ac:dyDescent="0.55000000000000004">
      <c r="A41" s="41"/>
      <c r="B41" s="23"/>
      <c r="C41" s="22"/>
      <c r="D41" s="20"/>
      <c r="E41" s="70"/>
      <c r="F41" s="24"/>
      <c r="H41" s="167" t="s">
        <v>136</v>
      </c>
      <c r="I41" s="7"/>
      <c r="J41" s="7"/>
      <c r="K41" s="7"/>
      <c r="M41" s="26"/>
      <c r="P41" s="26"/>
      <c r="Q41" s="7"/>
      <c r="R41" s="7"/>
      <c r="S41" s="40"/>
    </row>
    <row r="42" spans="1:19" ht="15.75" customHeight="1" x14ac:dyDescent="0.55000000000000004">
      <c r="A42" s="41"/>
      <c r="B42" s="23"/>
      <c r="C42" s="22"/>
      <c r="D42" s="20"/>
      <c r="E42" s="70"/>
      <c r="F42" s="24"/>
      <c r="H42" s="167" t="s">
        <v>137</v>
      </c>
      <c r="I42" s="7"/>
      <c r="J42" s="7"/>
      <c r="K42" s="7"/>
      <c r="P42" s="26"/>
      <c r="Q42" s="7"/>
      <c r="R42" s="7"/>
      <c r="S42" s="40"/>
    </row>
    <row r="43" spans="1:19" ht="15.75" customHeight="1" x14ac:dyDescent="0.55000000000000004">
      <c r="A43" s="43"/>
      <c r="B43" s="32"/>
      <c r="C43" s="44"/>
      <c r="D43" s="45"/>
      <c r="E43" s="74"/>
      <c r="F43" s="47"/>
      <c r="G43" s="49"/>
      <c r="H43" s="222"/>
      <c r="I43" s="49"/>
      <c r="J43" s="49"/>
      <c r="K43" s="49"/>
      <c r="L43" s="50"/>
      <c r="M43" s="74"/>
      <c r="N43" s="49"/>
      <c r="O43" s="49"/>
      <c r="P43" s="49"/>
      <c r="Q43" s="49"/>
      <c r="R43" s="288" t="s">
        <v>114</v>
      </c>
      <c r="S43" s="289" t="s">
        <v>146</v>
      </c>
    </row>
    <row r="44" spans="1:19" ht="15.75" customHeight="1" x14ac:dyDescent="0.55000000000000004">
      <c r="A44" s="41"/>
      <c r="B44" s="23"/>
      <c r="C44" s="22"/>
      <c r="D44" s="20"/>
      <c r="E44" s="70"/>
      <c r="F44" s="24"/>
      <c r="G44" s="7"/>
      <c r="H44" s="171"/>
      <c r="I44" s="7"/>
      <c r="J44" s="7"/>
      <c r="K44" s="7"/>
      <c r="M44" s="70"/>
      <c r="O44" s="7"/>
      <c r="P44" s="7"/>
      <c r="Q44" s="7"/>
      <c r="R44" s="7"/>
      <c r="S44" s="40"/>
    </row>
    <row r="45" spans="1:19" ht="15.75" customHeight="1" x14ac:dyDescent="0.55000000000000004">
      <c r="A45" s="41">
        <f>MAX($A$15:A43)+1</f>
        <v>7</v>
      </c>
      <c r="B45" s="187">
        <f>MAX($B$7:B44)+1</f>
        <v>46047</v>
      </c>
      <c r="C45" s="188">
        <f>WEEKDAY(B45)</f>
        <v>1</v>
      </c>
      <c r="D45" s="20"/>
      <c r="E45" s="70"/>
      <c r="F45" s="24"/>
      <c r="G45" s="7"/>
      <c r="H45" s="167" t="s">
        <v>135</v>
      </c>
      <c r="I45" s="7"/>
      <c r="J45" s="7"/>
      <c r="K45" s="7"/>
      <c r="M45" s="70"/>
      <c r="O45" s="7"/>
      <c r="P45" s="26"/>
      <c r="Q45" s="7"/>
      <c r="R45" s="7"/>
      <c r="S45" s="40"/>
    </row>
    <row r="46" spans="1:19" ht="15.75" customHeight="1" x14ac:dyDescent="0.55000000000000004">
      <c r="A46" s="41"/>
      <c r="B46" s="23"/>
      <c r="C46" s="22"/>
      <c r="D46" s="20"/>
      <c r="E46" s="70"/>
      <c r="F46" s="24"/>
      <c r="G46" s="7"/>
      <c r="H46" s="167" t="s">
        <v>136</v>
      </c>
      <c r="I46" s="7"/>
      <c r="J46" s="7"/>
      <c r="K46" s="7"/>
      <c r="M46" s="70"/>
      <c r="O46" s="7"/>
      <c r="P46" s="26"/>
      <c r="Q46" s="7"/>
      <c r="R46" s="7"/>
      <c r="S46" s="40"/>
    </row>
    <row r="47" spans="1:19" ht="15.75" customHeight="1" x14ac:dyDescent="0.55000000000000004">
      <c r="A47" s="41"/>
      <c r="B47" s="23"/>
      <c r="C47" s="22"/>
      <c r="D47" s="20"/>
      <c r="E47" s="70"/>
      <c r="F47" s="24"/>
      <c r="G47" s="7"/>
      <c r="H47" s="167" t="s">
        <v>137</v>
      </c>
      <c r="I47" s="7"/>
      <c r="J47" s="7"/>
      <c r="K47" s="7"/>
      <c r="M47" s="70"/>
      <c r="O47" s="7"/>
      <c r="P47" s="7"/>
      <c r="Q47" s="7"/>
      <c r="R47" s="7"/>
      <c r="S47" s="40"/>
    </row>
    <row r="48" spans="1:19" ht="15.75" customHeight="1" x14ac:dyDescent="0.55000000000000004">
      <c r="A48" s="43"/>
      <c r="B48" s="32"/>
      <c r="C48" s="44"/>
      <c r="D48" s="45"/>
      <c r="E48" s="74"/>
      <c r="F48" s="47"/>
      <c r="G48" s="49"/>
      <c r="H48" s="222"/>
      <c r="I48" s="49"/>
      <c r="J48" s="49"/>
      <c r="K48" s="49"/>
      <c r="L48" s="50"/>
      <c r="M48" s="74"/>
      <c r="N48" s="49"/>
      <c r="O48" s="49"/>
      <c r="P48" s="49"/>
      <c r="Q48" s="49"/>
      <c r="R48" s="288" t="s">
        <v>114</v>
      </c>
      <c r="S48" s="289" t="s">
        <v>146</v>
      </c>
    </row>
    <row r="49" spans="1:19" ht="15.75" customHeight="1" x14ac:dyDescent="0.55000000000000004">
      <c r="A49" s="41"/>
      <c r="B49" s="23"/>
      <c r="C49" s="22"/>
      <c r="D49" s="20"/>
      <c r="E49" s="70"/>
      <c r="F49" s="24"/>
      <c r="G49" s="7"/>
      <c r="H49" s="171"/>
      <c r="I49" s="7"/>
      <c r="J49" s="7"/>
      <c r="K49" s="7"/>
      <c r="M49" s="70"/>
      <c r="O49" s="7"/>
      <c r="P49" s="7"/>
      <c r="Q49" s="7"/>
      <c r="R49" s="7"/>
      <c r="S49" s="40"/>
    </row>
    <row r="50" spans="1:19" ht="15.75" customHeight="1" x14ac:dyDescent="0.55000000000000004">
      <c r="A50" s="41">
        <f>MAX($A$15:A48)+1</f>
        <v>8</v>
      </c>
      <c r="B50" s="187">
        <f>MAX($B$7:B49)+1</f>
        <v>46048</v>
      </c>
      <c r="C50" s="188">
        <f>WEEKDAY(B50)</f>
        <v>2</v>
      </c>
      <c r="D50" s="20"/>
      <c r="E50" s="70"/>
      <c r="F50" s="24"/>
      <c r="G50" s="7"/>
      <c r="H50" s="167" t="s">
        <v>135</v>
      </c>
      <c r="I50" s="7"/>
      <c r="J50" s="7"/>
      <c r="K50" s="7"/>
      <c r="M50" s="26"/>
      <c r="O50" s="7"/>
      <c r="P50" s="26"/>
      <c r="Q50" s="7"/>
      <c r="R50" s="7"/>
      <c r="S50" s="40"/>
    </row>
    <row r="51" spans="1:19" ht="15.75" customHeight="1" x14ac:dyDescent="0.55000000000000004">
      <c r="A51" s="41"/>
      <c r="B51" s="23"/>
      <c r="C51" s="22"/>
      <c r="D51" s="20"/>
      <c r="E51" s="70"/>
      <c r="F51" s="24"/>
      <c r="G51" s="7"/>
      <c r="H51" s="231" t="s">
        <v>136</v>
      </c>
      <c r="I51" s="7"/>
      <c r="J51" s="7"/>
      <c r="K51" s="7"/>
      <c r="M51" s="26"/>
      <c r="O51" s="7"/>
      <c r="P51" s="26"/>
      <c r="Q51" s="7"/>
      <c r="R51" s="7"/>
      <c r="S51" s="40"/>
    </row>
    <row r="52" spans="1:19" ht="15.75" customHeight="1" x14ac:dyDescent="0.55000000000000004">
      <c r="A52" s="41"/>
      <c r="B52" s="23"/>
      <c r="C52" s="22"/>
      <c r="D52" s="20"/>
      <c r="E52" s="70"/>
      <c r="F52" s="24"/>
      <c r="G52" s="7"/>
      <c r="H52" s="167" t="s">
        <v>137</v>
      </c>
      <c r="I52" s="7"/>
      <c r="J52" s="7"/>
      <c r="K52" s="7"/>
      <c r="M52" s="26"/>
      <c r="O52" s="7"/>
      <c r="P52" s="7"/>
      <c r="Q52" s="7"/>
      <c r="R52" s="7"/>
      <c r="S52" s="40"/>
    </row>
    <row r="53" spans="1:19" ht="15.75" customHeight="1" x14ac:dyDescent="0.55000000000000004">
      <c r="A53" s="43"/>
      <c r="B53" s="32"/>
      <c r="C53" s="44"/>
      <c r="D53" s="45"/>
      <c r="E53" s="74"/>
      <c r="F53" s="47"/>
      <c r="G53" s="49"/>
      <c r="H53" s="222"/>
      <c r="I53" s="49"/>
      <c r="J53" s="49"/>
      <c r="K53" s="49"/>
      <c r="L53" s="50"/>
      <c r="M53" s="74"/>
      <c r="N53" s="49"/>
      <c r="O53" s="49"/>
      <c r="P53" s="49"/>
      <c r="Q53" s="49"/>
      <c r="R53" s="288" t="s">
        <v>114</v>
      </c>
      <c r="S53" s="289" t="s">
        <v>146</v>
      </c>
    </row>
    <row r="54" spans="1:19" ht="15.75" customHeight="1" x14ac:dyDescent="0.55000000000000004">
      <c r="A54" s="41"/>
      <c r="B54" s="23"/>
      <c r="C54" s="22"/>
      <c r="D54" s="20"/>
      <c r="E54" s="70"/>
      <c r="F54" s="24"/>
      <c r="G54" s="7"/>
      <c r="H54" s="171"/>
      <c r="I54" s="7"/>
      <c r="J54" s="7"/>
      <c r="K54" s="7"/>
      <c r="M54" s="70"/>
      <c r="O54" s="7"/>
      <c r="P54" s="7"/>
      <c r="Q54" s="7"/>
      <c r="R54" s="7"/>
      <c r="S54" s="40"/>
    </row>
    <row r="55" spans="1:19" ht="15.75" customHeight="1" x14ac:dyDescent="0.55000000000000004">
      <c r="A55" s="41">
        <f>MAX($A$15:A53)+1</f>
        <v>9</v>
      </c>
      <c r="B55" s="187">
        <f>MAX($B$7:B54)+1</f>
        <v>46049</v>
      </c>
      <c r="C55" s="188">
        <f>WEEKDAY(B55)</f>
        <v>3</v>
      </c>
      <c r="D55" s="20"/>
      <c r="E55" s="70"/>
      <c r="F55" s="24"/>
      <c r="G55" s="7"/>
      <c r="H55" s="167" t="s">
        <v>135</v>
      </c>
      <c r="I55" s="7"/>
      <c r="J55" s="7"/>
      <c r="K55" s="7"/>
      <c r="M55" s="26"/>
      <c r="O55" s="7"/>
      <c r="P55" s="26"/>
      <c r="Q55" s="7"/>
      <c r="R55" s="7"/>
      <c r="S55" s="40"/>
    </row>
    <row r="56" spans="1:19" ht="15.75" customHeight="1" x14ac:dyDescent="0.55000000000000004">
      <c r="A56" s="41"/>
      <c r="B56" s="23"/>
      <c r="C56" s="22"/>
      <c r="D56" s="20"/>
      <c r="E56" s="70"/>
      <c r="F56" s="24"/>
      <c r="G56" s="7"/>
      <c r="H56" s="231" t="s">
        <v>136</v>
      </c>
      <c r="I56" s="7"/>
      <c r="J56" s="7"/>
      <c r="K56" s="7"/>
      <c r="M56" s="26"/>
      <c r="O56" s="7"/>
      <c r="P56" s="26"/>
      <c r="Q56" s="7"/>
      <c r="R56" s="7"/>
      <c r="S56" s="40"/>
    </row>
    <row r="57" spans="1:19" ht="15.75" customHeight="1" x14ac:dyDescent="0.55000000000000004">
      <c r="A57" s="41"/>
      <c r="B57" s="23"/>
      <c r="C57" s="22"/>
      <c r="D57" s="20"/>
      <c r="E57" s="70"/>
      <c r="F57" s="24"/>
      <c r="G57" s="7"/>
      <c r="H57" s="167" t="s">
        <v>137</v>
      </c>
      <c r="I57" s="7"/>
      <c r="J57" s="7"/>
      <c r="K57" s="7"/>
      <c r="M57" s="26"/>
      <c r="O57" s="7"/>
      <c r="P57" s="7"/>
      <c r="Q57" s="7"/>
      <c r="R57" s="7"/>
      <c r="S57" s="40"/>
    </row>
    <row r="58" spans="1:19" ht="15.75" customHeight="1" x14ac:dyDescent="0.55000000000000004">
      <c r="A58" s="43"/>
      <c r="B58" s="32"/>
      <c r="C58" s="44"/>
      <c r="D58" s="45"/>
      <c r="E58" s="74"/>
      <c r="F58" s="47"/>
      <c r="G58" s="49"/>
      <c r="H58" s="222"/>
      <c r="I58" s="49"/>
      <c r="J58" s="49"/>
      <c r="K58" s="49"/>
      <c r="L58" s="50"/>
      <c r="M58" s="74"/>
      <c r="N58" s="49"/>
      <c r="O58" s="49"/>
      <c r="P58" s="49"/>
      <c r="Q58" s="49"/>
      <c r="R58" s="288" t="s">
        <v>114</v>
      </c>
      <c r="S58" s="289" t="s">
        <v>146</v>
      </c>
    </row>
    <row r="59" spans="1:19" ht="15.75" customHeight="1" x14ac:dyDescent="0.55000000000000004">
      <c r="A59" s="41"/>
      <c r="B59" s="23"/>
      <c r="C59" s="22"/>
      <c r="D59" s="20"/>
      <c r="E59" s="70"/>
      <c r="F59" s="24"/>
      <c r="G59" s="7"/>
      <c r="H59" s="171"/>
      <c r="I59" s="7"/>
      <c r="J59" s="7"/>
      <c r="K59" s="7"/>
      <c r="M59" s="70"/>
      <c r="O59" s="7"/>
      <c r="P59" s="7"/>
      <c r="Q59" s="7"/>
      <c r="R59" s="7"/>
      <c r="S59" s="40"/>
    </row>
    <row r="60" spans="1:19" ht="15.75" customHeight="1" x14ac:dyDescent="0.55000000000000004">
      <c r="A60" s="41">
        <f>MAX($A$15:A58)+1</f>
        <v>10</v>
      </c>
      <c r="B60" s="187">
        <f>MAX($B$7:B59)+1</f>
        <v>46050</v>
      </c>
      <c r="C60" s="188">
        <f>WEEKDAY(B60)</f>
        <v>4</v>
      </c>
      <c r="D60" s="20"/>
      <c r="E60" s="70"/>
      <c r="F60" s="24"/>
      <c r="G60" s="7"/>
      <c r="H60" s="167" t="s">
        <v>135</v>
      </c>
      <c r="I60" s="7"/>
      <c r="J60" s="7"/>
      <c r="K60" s="7"/>
      <c r="M60" s="26"/>
      <c r="O60" s="7"/>
      <c r="P60" s="26"/>
      <c r="Q60" s="7"/>
      <c r="R60" s="7"/>
      <c r="S60" s="40"/>
    </row>
    <row r="61" spans="1:19" ht="15.75" customHeight="1" x14ac:dyDescent="0.55000000000000004">
      <c r="A61" s="41"/>
      <c r="B61" s="23"/>
      <c r="C61" s="22"/>
      <c r="D61" s="20"/>
      <c r="E61" s="70"/>
      <c r="F61" s="24"/>
      <c r="G61" s="7"/>
      <c r="H61" s="231" t="s">
        <v>136</v>
      </c>
      <c r="I61" s="7"/>
      <c r="J61" s="7"/>
      <c r="K61" s="7"/>
      <c r="M61" s="26"/>
      <c r="O61" s="7"/>
      <c r="P61" s="26"/>
      <c r="Q61" s="7"/>
      <c r="R61" s="7"/>
      <c r="S61" s="40"/>
    </row>
    <row r="62" spans="1:19" ht="15.75" customHeight="1" x14ac:dyDescent="0.55000000000000004">
      <c r="A62" s="41"/>
      <c r="B62" s="23"/>
      <c r="C62" s="22"/>
      <c r="D62" s="20"/>
      <c r="E62" s="70"/>
      <c r="F62" s="24"/>
      <c r="G62" s="7"/>
      <c r="H62" s="167" t="s">
        <v>137</v>
      </c>
      <c r="I62" s="7"/>
      <c r="J62" s="7"/>
      <c r="K62" s="7"/>
      <c r="M62" s="70"/>
      <c r="O62" s="7"/>
      <c r="P62" s="7"/>
      <c r="Q62" s="7"/>
      <c r="R62" s="7"/>
      <c r="S62" s="40"/>
    </row>
    <row r="63" spans="1:19" ht="15.75" customHeight="1" x14ac:dyDescent="0.55000000000000004">
      <c r="A63" s="43"/>
      <c r="B63" s="32"/>
      <c r="C63" s="44"/>
      <c r="D63" s="45"/>
      <c r="E63" s="74"/>
      <c r="F63" s="47"/>
      <c r="G63" s="49"/>
      <c r="H63" s="222"/>
      <c r="I63" s="49"/>
      <c r="J63" s="49"/>
      <c r="K63" s="49"/>
      <c r="L63" s="50"/>
      <c r="M63" s="74"/>
      <c r="N63" s="49"/>
      <c r="O63" s="49"/>
      <c r="P63" s="49"/>
      <c r="Q63" s="49"/>
      <c r="R63" s="288" t="s">
        <v>114</v>
      </c>
      <c r="S63" s="289" t="s">
        <v>146</v>
      </c>
    </row>
    <row r="64" spans="1:19" ht="15.75" customHeight="1" x14ac:dyDescent="0.55000000000000004">
      <c r="A64" s="41"/>
      <c r="B64" s="23"/>
      <c r="C64" s="22"/>
      <c r="D64" s="20"/>
      <c r="E64" s="70"/>
      <c r="F64" s="24"/>
      <c r="G64" s="7"/>
      <c r="H64" s="171"/>
      <c r="I64" s="7"/>
      <c r="J64" s="7"/>
      <c r="K64" s="7"/>
      <c r="M64" s="70"/>
      <c r="O64" s="7"/>
      <c r="P64" s="7"/>
      <c r="Q64" s="7"/>
      <c r="R64" s="7"/>
      <c r="S64" s="40"/>
    </row>
    <row r="65" spans="1:19" ht="15.75" customHeight="1" x14ac:dyDescent="0.55000000000000004">
      <c r="A65" s="41">
        <f>MAX($A$15:A63)+1</f>
        <v>11</v>
      </c>
      <c r="B65" s="187">
        <f>MAX($B$7:B64)+1</f>
        <v>46051</v>
      </c>
      <c r="C65" s="188">
        <f>WEEKDAY(B65)</f>
        <v>5</v>
      </c>
      <c r="D65" s="20"/>
      <c r="E65" s="70"/>
      <c r="F65" s="24"/>
      <c r="G65" s="7"/>
      <c r="H65" s="167" t="s">
        <v>135</v>
      </c>
      <c r="I65" s="7"/>
      <c r="J65" s="7"/>
      <c r="K65" s="7"/>
      <c r="M65" s="26"/>
      <c r="O65" s="7"/>
      <c r="P65" s="26"/>
      <c r="Q65" s="7"/>
      <c r="R65" s="7"/>
      <c r="S65" s="40"/>
    </row>
    <row r="66" spans="1:19" ht="15.75" customHeight="1" x14ac:dyDescent="0.55000000000000004">
      <c r="A66" s="41"/>
      <c r="B66" s="23"/>
      <c r="C66" s="22"/>
      <c r="D66" s="20"/>
      <c r="E66" s="70"/>
      <c r="F66" s="24"/>
      <c r="G66" s="7"/>
      <c r="H66" s="231" t="s">
        <v>136</v>
      </c>
      <c r="I66" s="7"/>
      <c r="J66" s="7"/>
      <c r="K66" s="7"/>
      <c r="M66" s="26"/>
      <c r="O66" s="7"/>
      <c r="P66" s="26"/>
      <c r="Q66" s="7"/>
      <c r="R66" s="7"/>
      <c r="S66" s="40"/>
    </row>
    <row r="67" spans="1:19" ht="15.75" customHeight="1" x14ac:dyDescent="0.55000000000000004">
      <c r="A67" s="41"/>
      <c r="B67" s="23"/>
      <c r="C67" s="22"/>
      <c r="D67" s="20"/>
      <c r="E67" s="70"/>
      <c r="F67" s="24"/>
      <c r="G67" s="7"/>
      <c r="H67" s="167" t="s">
        <v>137</v>
      </c>
      <c r="I67" s="7"/>
      <c r="J67" s="7"/>
      <c r="K67" s="7"/>
      <c r="M67" s="70"/>
      <c r="O67" s="7"/>
      <c r="P67" s="7"/>
      <c r="Q67" s="7"/>
      <c r="R67" s="7"/>
      <c r="S67" s="40"/>
    </row>
    <row r="68" spans="1:19" ht="15.75" customHeight="1" x14ac:dyDescent="0.55000000000000004">
      <c r="A68" s="43"/>
      <c r="B68" s="32"/>
      <c r="C68" s="44"/>
      <c r="D68" s="45"/>
      <c r="E68" s="74"/>
      <c r="F68" s="47"/>
      <c r="G68" s="49"/>
      <c r="H68" s="222"/>
      <c r="I68" s="49"/>
      <c r="J68" s="49"/>
      <c r="K68" s="49"/>
      <c r="L68" s="50"/>
      <c r="M68" s="74"/>
      <c r="N68" s="49"/>
      <c r="O68" s="49"/>
      <c r="P68" s="49"/>
      <c r="Q68" s="49"/>
      <c r="R68" s="288" t="s">
        <v>114</v>
      </c>
      <c r="S68" s="289" t="s">
        <v>146</v>
      </c>
    </row>
    <row r="69" spans="1:19" ht="15.75" customHeight="1" x14ac:dyDescent="0.55000000000000004">
      <c r="A69" s="41"/>
      <c r="B69" s="23"/>
      <c r="C69" s="22"/>
      <c r="D69" s="20"/>
      <c r="E69" s="54"/>
      <c r="F69" s="24"/>
      <c r="G69" s="7"/>
      <c r="H69" s="171"/>
      <c r="I69" s="7"/>
      <c r="J69" s="7"/>
      <c r="K69" s="104"/>
      <c r="M69" s="54"/>
      <c r="O69" s="7"/>
      <c r="P69" s="7"/>
      <c r="Q69" s="7"/>
      <c r="R69" s="7"/>
      <c r="S69" s="105"/>
    </row>
    <row r="70" spans="1:19" ht="15.75" customHeight="1" x14ac:dyDescent="0.55000000000000004">
      <c r="A70" s="41">
        <f>MAX($A$15:A68)+1</f>
        <v>12</v>
      </c>
      <c r="B70" s="187">
        <f>MAX($B$7:B69)+1</f>
        <v>46052</v>
      </c>
      <c r="C70" s="188">
        <f>WEEKDAY(B70)</f>
        <v>6</v>
      </c>
      <c r="D70" s="20"/>
      <c r="E70" s="54"/>
      <c r="F70" s="24"/>
      <c r="H70" s="167" t="s">
        <v>135</v>
      </c>
      <c r="I70" s="7"/>
      <c r="J70" s="7"/>
      <c r="K70" s="7"/>
      <c r="M70" s="26"/>
      <c r="P70" s="98"/>
      <c r="Q70" s="7"/>
      <c r="R70" s="7"/>
      <c r="S70" s="40"/>
    </row>
    <row r="71" spans="1:19" ht="15.75" customHeight="1" x14ac:dyDescent="0.55000000000000004">
      <c r="A71" s="41"/>
      <c r="B71" s="23"/>
      <c r="C71" s="22"/>
      <c r="D71" s="20"/>
      <c r="E71" s="54"/>
      <c r="F71" s="24"/>
      <c r="H71" s="167" t="s">
        <v>136</v>
      </c>
      <c r="I71" s="7"/>
      <c r="J71" s="7"/>
      <c r="K71" s="7"/>
      <c r="M71" s="26"/>
      <c r="P71" s="98"/>
      <c r="Q71" s="7"/>
      <c r="R71" s="7"/>
      <c r="S71" s="40"/>
    </row>
    <row r="72" spans="1:19" ht="15.75" customHeight="1" x14ac:dyDescent="0.55000000000000004">
      <c r="A72" s="41"/>
      <c r="B72" s="23"/>
      <c r="C72" s="22"/>
      <c r="D72" s="20"/>
      <c r="E72" s="54"/>
      <c r="F72" s="24"/>
      <c r="H72" s="167" t="s">
        <v>137</v>
      </c>
      <c r="I72" s="7"/>
      <c r="J72" s="7"/>
      <c r="K72" s="7"/>
      <c r="O72" s="75"/>
      <c r="P72" s="75"/>
      <c r="Q72" s="7"/>
      <c r="R72" s="7"/>
      <c r="S72" s="40"/>
    </row>
    <row r="73" spans="1:19" ht="15.75" customHeight="1" x14ac:dyDescent="0.55000000000000004">
      <c r="A73" s="43"/>
      <c r="B73" s="32"/>
      <c r="C73" s="44"/>
      <c r="D73" s="45"/>
      <c r="E73" s="58"/>
      <c r="F73" s="47"/>
      <c r="G73" s="60"/>
      <c r="H73" s="222"/>
      <c r="I73" s="49"/>
      <c r="J73" s="49"/>
      <c r="K73" s="49"/>
      <c r="L73" s="50"/>
      <c r="M73" s="58"/>
      <c r="N73" s="49"/>
      <c r="O73" s="60"/>
      <c r="P73" s="60"/>
      <c r="Q73" s="49"/>
      <c r="R73" s="288" t="s">
        <v>114</v>
      </c>
      <c r="S73" s="289" t="s">
        <v>146</v>
      </c>
    </row>
    <row r="74" spans="1:19" ht="15.75" customHeight="1" x14ac:dyDescent="0.55000000000000004">
      <c r="A74" s="76"/>
      <c r="B74" s="77"/>
      <c r="C74" s="77"/>
      <c r="D74" s="78"/>
      <c r="E74" s="70"/>
      <c r="F74" s="24"/>
      <c r="H74" s="171"/>
      <c r="I74" s="26"/>
      <c r="J74" s="26"/>
      <c r="K74" s="7"/>
      <c r="L74" s="79"/>
      <c r="M74" s="70"/>
      <c r="Q74" s="26"/>
      <c r="R74" s="26"/>
      <c r="S74" s="40"/>
    </row>
    <row r="75" spans="1:19" ht="15.75" customHeight="1" x14ac:dyDescent="0.55000000000000004">
      <c r="A75" s="41">
        <f>MAX($A$15:A73)+1</f>
        <v>13</v>
      </c>
      <c r="B75" s="187">
        <f>MAX($B$7:B74)+1</f>
        <v>46053</v>
      </c>
      <c r="C75" s="188">
        <f>WEEKDAY(B75)</f>
        <v>7</v>
      </c>
      <c r="D75" s="78"/>
      <c r="E75" s="70"/>
      <c r="F75" s="24"/>
      <c r="H75" s="167" t="s">
        <v>135</v>
      </c>
      <c r="I75" s="7"/>
      <c r="J75" s="7"/>
      <c r="K75" s="7"/>
      <c r="M75" s="26"/>
      <c r="P75" s="26"/>
      <c r="Q75" s="7"/>
      <c r="R75" s="7"/>
      <c r="S75" s="40"/>
    </row>
    <row r="76" spans="1:19" ht="15.75" customHeight="1" x14ac:dyDescent="0.55000000000000004">
      <c r="A76" s="41"/>
      <c r="B76" s="23"/>
      <c r="C76" s="22"/>
      <c r="D76" s="78"/>
      <c r="E76" s="70"/>
      <c r="F76" s="24"/>
      <c r="H76" s="167" t="s">
        <v>136</v>
      </c>
      <c r="I76" s="7"/>
      <c r="J76" s="7"/>
      <c r="K76" s="7"/>
      <c r="M76" s="26"/>
      <c r="P76" s="26"/>
      <c r="Q76" s="7"/>
      <c r="R76" s="7"/>
      <c r="S76" s="40"/>
    </row>
    <row r="77" spans="1:19" ht="15.75" customHeight="1" x14ac:dyDescent="0.55000000000000004">
      <c r="A77" s="41"/>
      <c r="B77" s="23"/>
      <c r="C77" s="22"/>
      <c r="D77" s="78"/>
      <c r="E77" s="70"/>
      <c r="F77" s="24"/>
      <c r="H77" s="167" t="s">
        <v>137</v>
      </c>
      <c r="I77" s="7"/>
      <c r="J77" s="7"/>
      <c r="K77" s="7"/>
      <c r="O77" s="75"/>
      <c r="P77" s="75"/>
      <c r="Q77" s="7"/>
      <c r="R77" s="7"/>
      <c r="S77" s="40"/>
    </row>
    <row r="78" spans="1:19" ht="15.75" customHeight="1" x14ac:dyDescent="0.55000000000000004">
      <c r="A78" s="43"/>
      <c r="B78" s="32"/>
      <c r="C78" s="44"/>
      <c r="D78" s="80"/>
      <c r="E78" s="58"/>
      <c r="F78" s="47"/>
      <c r="G78" s="49"/>
      <c r="H78" s="49"/>
      <c r="I78" s="49"/>
      <c r="J78" s="49"/>
      <c r="K78" s="49"/>
      <c r="L78" s="50"/>
      <c r="M78" s="58"/>
      <c r="N78" s="49"/>
      <c r="O78" s="49"/>
      <c r="P78" s="49"/>
      <c r="Q78" s="49"/>
      <c r="R78" s="288" t="s">
        <v>114</v>
      </c>
      <c r="S78" s="289" t="s">
        <v>146</v>
      </c>
    </row>
    <row r="79" spans="1:19" ht="15.75" customHeight="1" x14ac:dyDescent="0.55000000000000004">
      <c r="A79" s="41"/>
      <c r="B79" s="23"/>
      <c r="C79" s="22"/>
      <c r="D79" s="78"/>
      <c r="E79" s="54"/>
      <c r="F79" s="24"/>
      <c r="G79" s="7"/>
      <c r="H79" s="29"/>
      <c r="I79" s="7"/>
      <c r="J79" s="7"/>
      <c r="K79" s="7"/>
      <c r="L79" s="79"/>
      <c r="M79" s="73"/>
      <c r="N79" s="67"/>
      <c r="O79" s="7"/>
      <c r="P79" s="7"/>
      <c r="Q79" s="7"/>
      <c r="R79" s="7"/>
      <c r="S79" s="40"/>
    </row>
    <row r="80" spans="1:19" ht="15.75" customHeight="1" x14ac:dyDescent="0.55000000000000004">
      <c r="A80" s="41">
        <f>MAX($A$15:A75)+1</f>
        <v>14</v>
      </c>
      <c r="B80" s="187">
        <f>MAX($B$7:B79)+1</f>
        <v>46054</v>
      </c>
      <c r="C80" s="188">
        <f>WEEKDAY(B80)</f>
        <v>1</v>
      </c>
      <c r="D80" s="20"/>
      <c r="E80" s="241" t="s">
        <v>134</v>
      </c>
      <c r="F80" s="192" t="s">
        <v>130</v>
      </c>
      <c r="G80" s="194" t="s">
        <v>144</v>
      </c>
      <c r="H80" s="171"/>
      <c r="I80" s="7"/>
      <c r="J80" s="7"/>
      <c r="K80" s="7"/>
      <c r="Q80" s="7"/>
      <c r="R80" s="7"/>
      <c r="S80" s="40"/>
    </row>
    <row r="81" spans="1:19" ht="15.75" customHeight="1" x14ac:dyDescent="0.55000000000000004">
      <c r="A81" s="41"/>
      <c r="B81" s="23"/>
      <c r="C81" s="22"/>
      <c r="D81" s="78"/>
      <c r="E81" s="232" t="s">
        <v>139</v>
      </c>
      <c r="F81" s="192" t="s">
        <v>131</v>
      </c>
      <c r="G81" s="227"/>
      <c r="H81" s="167"/>
      <c r="I81" s="7"/>
      <c r="J81" s="7"/>
      <c r="K81" s="7"/>
      <c r="M81" s="70"/>
      <c r="Q81" s="7"/>
      <c r="R81" s="7"/>
      <c r="S81" s="40"/>
    </row>
    <row r="82" spans="1:19" ht="15.75" customHeight="1" x14ac:dyDescent="0.55000000000000004">
      <c r="A82" s="43"/>
      <c r="B82" s="32"/>
      <c r="C82" s="44"/>
      <c r="D82" s="80"/>
      <c r="E82" s="74"/>
      <c r="F82" s="47"/>
      <c r="G82" s="60"/>
      <c r="H82" s="107"/>
      <c r="I82" s="108"/>
      <c r="J82" s="49"/>
      <c r="K82" s="49"/>
      <c r="L82" s="50"/>
      <c r="M82" s="74"/>
      <c r="N82" s="49"/>
      <c r="O82" s="60"/>
      <c r="P82" s="60"/>
      <c r="Q82" s="49"/>
      <c r="R82" s="205" t="s">
        <v>139</v>
      </c>
      <c r="S82" s="206" t="s">
        <v>132</v>
      </c>
    </row>
    <row r="83" spans="1:19" ht="15.75" customHeight="1" x14ac:dyDescent="0.55000000000000004">
      <c r="A83" s="41"/>
      <c r="B83" s="23"/>
      <c r="C83" s="22"/>
      <c r="D83" s="78"/>
      <c r="E83" s="70"/>
      <c r="F83" s="24"/>
      <c r="H83" s="42"/>
      <c r="I83" s="26"/>
      <c r="J83" s="7"/>
      <c r="K83" s="7"/>
      <c r="M83" s="70"/>
      <c r="Q83" s="7"/>
      <c r="R83" s="7"/>
      <c r="S83" s="40"/>
    </row>
    <row r="84" spans="1:19" ht="15.75" customHeight="1" x14ac:dyDescent="0.55000000000000004">
      <c r="A84" s="41">
        <f>MAX($A$15:A80)+1</f>
        <v>15</v>
      </c>
      <c r="B84" s="187">
        <f>MAX($B$7:B83)+1</f>
        <v>46055</v>
      </c>
      <c r="C84" s="188">
        <f>WEEKDAY(B84)</f>
        <v>2</v>
      </c>
      <c r="D84" s="78">
        <v>0.625</v>
      </c>
      <c r="E84" s="70"/>
      <c r="F84" s="24"/>
      <c r="H84" s="167" t="s">
        <v>145</v>
      </c>
      <c r="I84" s="26"/>
      <c r="J84" s="7"/>
      <c r="K84" s="7"/>
      <c r="M84" s="70"/>
      <c r="Q84" s="7"/>
      <c r="R84" s="7"/>
      <c r="S84" s="40"/>
    </row>
    <row r="85" spans="1:19" ht="15.75" customHeight="1" x14ac:dyDescent="0.55000000000000004">
      <c r="A85" s="41"/>
      <c r="B85" s="23"/>
      <c r="C85" s="22"/>
      <c r="D85" s="78"/>
      <c r="E85" s="70"/>
      <c r="F85" s="24"/>
      <c r="H85" s="42"/>
      <c r="I85" s="26"/>
      <c r="J85" s="7"/>
      <c r="K85" s="7"/>
      <c r="M85" s="70"/>
      <c r="Q85" s="7"/>
      <c r="R85" s="7"/>
      <c r="S85" s="40"/>
    </row>
    <row r="86" spans="1:19" ht="15.75" customHeight="1" x14ac:dyDescent="0.55000000000000004">
      <c r="A86" s="43"/>
      <c r="B86" s="32"/>
      <c r="C86" s="44"/>
      <c r="D86" s="80"/>
      <c r="E86" s="74"/>
      <c r="F86" s="47"/>
      <c r="G86" s="60"/>
      <c r="H86" s="59"/>
      <c r="I86" s="83"/>
      <c r="J86" s="49"/>
      <c r="K86" s="49"/>
      <c r="L86" s="50"/>
      <c r="M86" s="74"/>
      <c r="N86" s="49"/>
      <c r="O86" s="60"/>
      <c r="P86" s="60"/>
      <c r="Q86" s="49"/>
      <c r="R86" s="205" t="s">
        <v>139</v>
      </c>
      <c r="S86" s="206" t="s">
        <v>132</v>
      </c>
    </row>
    <row r="87" spans="1:19" ht="15.75" customHeight="1" x14ac:dyDescent="0.55000000000000004">
      <c r="A87" s="41"/>
      <c r="B87" s="23"/>
      <c r="C87" s="22"/>
      <c r="D87" s="78"/>
      <c r="E87" s="70"/>
      <c r="F87" s="24"/>
      <c r="H87" s="29"/>
      <c r="I87" s="7"/>
      <c r="J87" s="7"/>
      <c r="K87" s="7"/>
      <c r="M87" s="70"/>
      <c r="Q87" s="7"/>
      <c r="R87" s="7"/>
      <c r="S87" s="40"/>
    </row>
    <row r="88" spans="1:19" ht="15.75" customHeight="1" x14ac:dyDescent="0.55000000000000004">
      <c r="A88" s="41"/>
      <c r="B88" s="23"/>
      <c r="C88" s="22"/>
      <c r="D88" s="78">
        <v>8.6805555555555566E-2</v>
      </c>
      <c r="E88" s="192" t="s">
        <v>139</v>
      </c>
      <c r="F88" s="193" t="s">
        <v>130</v>
      </c>
      <c r="G88" s="6" t="s">
        <v>34</v>
      </c>
      <c r="H88" s="29"/>
      <c r="I88" s="7"/>
      <c r="J88" s="7"/>
      <c r="K88" s="7"/>
      <c r="M88" s="70"/>
      <c r="Q88" s="7"/>
      <c r="R88" s="7"/>
      <c r="S88" s="40"/>
    </row>
    <row r="89" spans="1:19" ht="15.75" customHeight="1" x14ac:dyDescent="0.55000000000000004">
      <c r="A89" s="41">
        <f>MAX($A$15:A86)+1</f>
        <v>16</v>
      </c>
      <c r="B89" s="187">
        <f>MAX($B$7:B88)+1</f>
        <v>46056</v>
      </c>
      <c r="C89" s="188">
        <f>WEEKDAY(B89)</f>
        <v>3</v>
      </c>
      <c r="D89" s="78">
        <v>0.21527777777777779</v>
      </c>
      <c r="E89" s="232" t="s">
        <v>140</v>
      </c>
      <c r="F89" s="193" t="s">
        <v>131</v>
      </c>
      <c r="H89" s="29"/>
      <c r="I89" s="7"/>
      <c r="J89" s="7"/>
      <c r="K89" s="7"/>
      <c r="M89" s="70"/>
      <c r="Q89" s="7"/>
      <c r="R89" s="7"/>
      <c r="S89" s="40"/>
    </row>
    <row r="90" spans="1:19" ht="15.75" customHeight="1" x14ac:dyDescent="0.55000000000000004">
      <c r="A90" s="41"/>
      <c r="B90" s="23"/>
      <c r="C90" s="22"/>
      <c r="D90" s="78">
        <v>0.53125</v>
      </c>
      <c r="E90" s="232" t="s">
        <v>140</v>
      </c>
      <c r="F90" s="193" t="s">
        <v>130</v>
      </c>
      <c r="G90" s="6" t="s">
        <v>159</v>
      </c>
      <c r="H90" s="29"/>
      <c r="I90" s="7"/>
      <c r="J90" s="7"/>
      <c r="K90" s="7"/>
      <c r="M90" s="70"/>
      <c r="Q90" s="7"/>
      <c r="R90" s="7"/>
      <c r="S90" s="40"/>
    </row>
    <row r="91" spans="1:19" ht="15.75" customHeight="1" x14ac:dyDescent="0.55000000000000004">
      <c r="A91" s="41"/>
      <c r="B91" s="23"/>
      <c r="C91" s="22"/>
      <c r="D91" s="78">
        <v>0.64930555555555558</v>
      </c>
      <c r="E91" s="232" t="s">
        <v>141</v>
      </c>
      <c r="F91" s="193" t="s">
        <v>131</v>
      </c>
      <c r="H91" s="29"/>
      <c r="I91" s="7"/>
      <c r="J91" s="7"/>
      <c r="K91" s="7"/>
      <c r="M91" s="70"/>
      <c r="Q91" s="7"/>
      <c r="R91" s="7"/>
      <c r="S91" s="40"/>
    </row>
    <row r="92" spans="1:19" ht="15.75" customHeight="1" x14ac:dyDescent="0.55000000000000004">
      <c r="A92" s="41"/>
      <c r="B92" s="23"/>
      <c r="C92" s="22"/>
      <c r="D92" s="78"/>
      <c r="E92" s="70"/>
      <c r="F92" s="24"/>
      <c r="H92" s="167" t="s">
        <v>207</v>
      </c>
      <c r="I92" s="7"/>
      <c r="J92" s="7"/>
      <c r="K92" s="7"/>
      <c r="M92" s="70"/>
      <c r="Q92" s="7"/>
      <c r="R92" s="7"/>
      <c r="S92" s="40"/>
    </row>
    <row r="93" spans="1:19" ht="15.75" customHeight="1" thickBot="1" x14ac:dyDescent="0.6">
      <c r="A93" s="84"/>
      <c r="B93" s="85"/>
      <c r="C93" s="86"/>
      <c r="D93" s="87"/>
      <c r="E93" s="88"/>
      <c r="F93" s="89"/>
      <c r="G93" s="90"/>
      <c r="H93" s="91"/>
      <c r="I93" s="92"/>
      <c r="J93" s="92"/>
      <c r="K93" s="92"/>
      <c r="L93" s="93"/>
      <c r="M93" s="88"/>
      <c r="N93" s="92"/>
      <c r="O93" s="90"/>
      <c r="P93" s="90"/>
      <c r="Q93" s="92"/>
      <c r="R93" s="92"/>
      <c r="S93" s="94"/>
    </row>
    <row r="94" spans="1:19" ht="15.75" customHeight="1" x14ac:dyDescent="0.55000000000000004">
      <c r="A94" s="95"/>
      <c r="E94" s="54"/>
      <c r="G94" s="7"/>
      <c r="H94" s="29"/>
      <c r="I94" s="7"/>
      <c r="J94" s="7"/>
      <c r="K94" s="7"/>
      <c r="M94" s="54"/>
      <c r="O94" s="7"/>
      <c r="P94" s="7"/>
      <c r="Q94" s="7"/>
      <c r="R94" s="7"/>
      <c r="S94" s="7"/>
    </row>
    <row r="95" spans="1:19" ht="15.75" customHeight="1" x14ac:dyDescent="0.55000000000000004">
      <c r="A95" s="96"/>
      <c r="E95" s="54"/>
      <c r="G95" s="7"/>
      <c r="H95" s="29"/>
      <c r="I95" s="7"/>
      <c r="J95" s="7"/>
      <c r="K95" s="7"/>
      <c r="M95" s="54"/>
      <c r="O95" s="7"/>
      <c r="P95" s="7"/>
      <c r="Q95" s="7"/>
      <c r="R95" s="7"/>
      <c r="S95" s="7"/>
    </row>
    <row r="96" spans="1:19" ht="15.75" customHeight="1" x14ac:dyDescent="0.55000000000000004">
      <c r="A96" s="96"/>
      <c r="E96" s="54"/>
      <c r="G96" s="7"/>
      <c r="H96" s="29"/>
      <c r="I96" s="7"/>
      <c r="J96" s="7"/>
      <c r="K96" s="7"/>
      <c r="M96" s="54"/>
      <c r="O96" s="7"/>
      <c r="P96" s="7"/>
      <c r="Q96" s="7"/>
      <c r="R96" s="7"/>
      <c r="S96" s="7"/>
    </row>
    <row r="97" spans="1:14" ht="15.75" customHeight="1" x14ac:dyDescent="0.55000000000000004">
      <c r="A97" s="97"/>
      <c r="B97" s="6"/>
      <c r="C97" s="6"/>
      <c r="D97" s="6"/>
      <c r="F97" s="6"/>
      <c r="L97" s="6"/>
      <c r="N97" s="6"/>
    </row>
    <row r="98" spans="1:14" ht="15.75" customHeight="1" x14ac:dyDescent="0.55000000000000004">
      <c r="A98" s="6"/>
      <c r="B98" s="6"/>
      <c r="C98" s="6"/>
      <c r="D98" s="6"/>
      <c r="F98" s="6"/>
      <c r="L98" s="6"/>
      <c r="N98" s="6"/>
    </row>
    <row r="99" spans="1:14" ht="15.75" customHeight="1" x14ac:dyDescent="0.55000000000000004">
      <c r="A99" s="6"/>
      <c r="B99" s="6"/>
      <c r="C99" s="6"/>
      <c r="D99" s="6"/>
      <c r="F99" s="6"/>
      <c r="L99" s="6"/>
      <c r="N99" s="6"/>
    </row>
    <row r="100" spans="1:14" ht="25.4" customHeight="1" x14ac:dyDescent="0.55000000000000004">
      <c r="A100" s="6"/>
      <c r="B100" s="6"/>
      <c r="C100" s="6"/>
      <c r="D100" s="6"/>
      <c r="F100" s="6"/>
      <c r="L100" s="6"/>
      <c r="N100" s="6"/>
    </row>
    <row r="101" spans="1:14" ht="25.4" customHeight="1" x14ac:dyDescent="0.55000000000000004">
      <c r="A101" s="6"/>
      <c r="B101" s="6"/>
      <c r="C101" s="6"/>
      <c r="D101" s="6"/>
      <c r="F101" s="6"/>
      <c r="L101" s="6"/>
      <c r="N101" s="6"/>
    </row>
    <row r="102" spans="1:14" ht="25.4" customHeight="1" x14ac:dyDescent="0.55000000000000004">
      <c r="A102" s="6"/>
      <c r="B102" s="6"/>
      <c r="C102" s="6"/>
      <c r="D102" s="6"/>
      <c r="F102" s="6"/>
      <c r="L102" s="6"/>
      <c r="N102" s="6"/>
    </row>
    <row r="103" spans="1:14" ht="25.4" customHeight="1" x14ac:dyDescent="0.55000000000000004">
      <c r="A103" s="6"/>
      <c r="B103" s="6"/>
      <c r="C103" s="6"/>
      <c r="D103" s="6"/>
      <c r="F103" s="6"/>
      <c r="L103" s="6"/>
      <c r="N103" s="6"/>
    </row>
    <row r="104" spans="1:14" ht="25.4" customHeight="1" x14ac:dyDescent="0.55000000000000004">
      <c r="A104" s="6"/>
      <c r="B104" s="6"/>
      <c r="C104" s="6"/>
      <c r="D104" s="6"/>
      <c r="F104" s="6"/>
      <c r="L104" s="6"/>
      <c r="N104" s="6"/>
    </row>
    <row r="105" spans="1:14" ht="25.4" customHeight="1" x14ac:dyDescent="0.55000000000000004">
      <c r="A105" s="6"/>
      <c r="B105" s="6"/>
      <c r="C105" s="6"/>
      <c r="D105" s="6"/>
      <c r="F105" s="6"/>
      <c r="L105" s="6"/>
      <c r="N105" s="6"/>
    </row>
  </sheetData>
  <mergeCells count="7">
    <mergeCell ref="J1:K1"/>
    <mergeCell ref="R1:S1"/>
    <mergeCell ref="A3:S3"/>
    <mergeCell ref="A5:A6"/>
    <mergeCell ref="D5:S5"/>
    <mergeCell ref="G6:S6"/>
    <mergeCell ref="B5:C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4725-BA3D-486D-A99C-33389B57EE75}">
  <sheetPr>
    <tabColor rgb="FF0070C0"/>
  </sheetPr>
  <dimension ref="A1:U83"/>
  <sheetViews>
    <sheetView view="pageBreakPreview" zoomScale="55" zoomScaleNormal="85" zoomScaleSheetLayoutView="55" workbookViewId="0">
      <selection activeCell="A3" sqref="A3:T3"/>
    </sheetView>
  </sheetViews>
  <sheetFormatPr defaultRowHeight="25.4" customHeight="1" x14ac:dyDescent="0.55000000000000004"/>
  <cols>
    <col min="1" max="1" width="5.33203125" style="2" customWidth="1"/>
    <col min="2" max="2" width="11.58203125" style="3" customWidth="1"/>
    <col min="3" max="3" width="5.33203125" style="4" customWidth="1"/>
    <col min="4" max="4" width="7.08203125" style="5" customWidth="1"/>
    <col min="5" max="5" width="10.6640625" style="6" customWidth="1"/>
    <col min="6" max="6" width="3.5" style="7" customWidth="1"/>
    <col min="7" max="7" width="2.6640625" style="6" customWidth="1"/>
    <col min="8" max="8" width="8.08203125" style="6" customWidth="1"/>
    <col min="9" max="9" width="24.6640625" style="6" customWidth="1"/>
    <col min="10" max="10" width="10.6640625" style="6" customWidth="1"/>
    <col min="11" max="11" width="5.33203125" style="6" customWidth="1"/>
    <col min="12" max="12" width="7.08203125" style="5" customWidth="1"/>
    <col min="13" max="13" width="10.6640625" style="6" customWidth="1"/>
    <col min="14" max="14" width="3.5" style="7" customWidth="1"/>
    <col min="15" max="15" width="2.6640625" style="6" customWidth="1"/>
    <col min="16" max="16" width="8.08203125" style="6" customWidth="1"/>
    <col min="17" max="17" width="9.9140625" style="6" customWidth="1"/>
    <col min="18" max="18" width="10.6640625" style="6" customWidth="1"/>
    <col min="19" max="19" width="4.4140625" style="6" customWidth="1"/>
    <col min="20" max="20" width="61.6640625" style="6" bestFit="1" customWidth="1"/>
    <col min="21" max="247" width="8.6640625" style="6"/>
    <col min="248" max="248" width="3.6640625" style="6" customWidth="1"/>
    <col min="249" max="249" width="9.08203125" style="6" bestFit="1" customWidth="1"/>
    <col min="250" max="250" width="3.6640625" style="6" customWidth="1"/>
    <col min="251" max="251" width="7.1640625" style="6" customWidth="1"/>
    <col min="252" max="252" width="18.9140625" style="6" customWidth="1"/>
    <col min="253" max="253" width="3.6640625" style="6" customWidth="1"/>
    <col min="254" max="254" width="2.6640625" style="6" customWidth="1"/>
    <col min="255" max="256" width="19.33203125" style="6" customWidth="1"/>
    <col min="257" max="258" width="19.1640625" style="6" customWidth="1"/>
    <col min="259" max="259" width="4.9140625" style="6" customWidth="1"/>
    <col min="260" max="503" width="8.6640625" style="6"/>
    <col min="504" max="504" width="3.6640625" style="6" customWidth="1"/>
    <col min="505" max="505" width="9.08203125" style="6" bestFit="1" customWidth="1"/>
    <col min="506" max="506" width="3.6640625" style="6" customWidth="1"/>
    <col min="507" max="507" width="7.1640625" style="6" customWidth="1"/>
    <col min="508" max="508" width="18.9140625" style="6" customWidth="1"/>
    <col min="509" max="509" width="3.6640625" style="6" customWidth="1"/>
    <col min="510" max="510" width="2.6640625" style="6" customWidth="1"/>
    <col min="511" max="512" width="19.33203125" style="6" customWidth="1"/>
    <col min="513" max="514" width="19.1640625" style="6" customWidth="1"/>
    <col min="515" max="515" width="4.9140625" style="6" customWidth="1"/>
    <col min="516" max="759" width="8.6640625" style="6"/>
    <col min="760" max="760" width="3.6640625" style="6" customWidth="1"/>
    <col min="761" max="761" width="9.08203125" style="6" bestFit="1" customWidth="1"/>
    <col min="762" max="762" width="3.6640625" style="6" customWidth="1"/>
    <col min="763" max="763" width="7.1640625" style="6" customWidth="1"/>
    <col min="764" max="764" width="18.9140625" style="6" customWidth="1"/>
    <col min="765" max="765" width="3.6640625" style="6" customWidth="1"/>
    <col min="766" max="766" width="2.6640625" style="6" customWidth="1"/>
    <col min="767" max="768" width="19.33203125" style="6" customWidth="1"/>
    <col min="769" max="770" width="19.1640625" style="6" customWidth="1"/>
    <col min="771" max="771" width="4.9140625" style="6" customWidth="1"/>
    <col min="772" max="1015" width="8.6640625" style="6"/>
    <col min="1016" max="1016" width="3.6640625" style="6" customWidth="1"/>
    <col min="1017" max="1017" width="9.08203125" style="6" bestFit="1" customWidth="1"/>
    <col min="1018" max="1018" width="3.6640625" style="6" customWidth="1"/>
    <col min="1019" max="1019" width="7.1640625" style="6" customWidth="1"/>
    <col min="1020" max="1020" width="18.9140625" style="6" customWidth="1"/>
    <col min="1021" max="1021" width="3.6640625" style="6" customWidth="1"/>
    <col min="1022" max="1022" width="2.6640625" style="6" customWidth="1"/>
    <col min="1023" max="1024" width="19.33203125" style="6" customWidth="1"/>
    <col min="1025" max="1026" width="19.1640625" style="6" customWidth="1"/>
    <col min="1027" max="1027" width="4.9140625" style="6" customWidth="1"/>
    <col min="1028" max="1271" width="8.6640625" style="6"/>
    <col min="1272" max="1272" width="3.6640625" style="6" customWidth="1"/>
    <col min="1273" max="1273" width="9.08203125" style="6" bestFit="1" customWidth="1"/>
    <col min="1274" max="1274" width="3.6640625" style="6" customWidth="1"/>
    <col min="1275" max="1275" width="7.1640625" style="6" customWidth="1"/>
    <col min="1276" max="1276" width="18.9140625" style="6" customWidth="1"/>
    <col min="1277" max="1277" width="3.6640625" style="6" customWidth="1"/>
    <col min="1278" max="1278" width="2.6640625" style="6" customWidth="1"/>
    <col min="1279" max="1280" width="19.33203125" style="6" customWidth="1"/>
    <col min="1281" max="1282" width="19.1640625" style="6" customWidth="1"/>
    <col min="1283" max="1283" width="4.9140625" style="6" customWidth="1"/>
    <col min="1284" max="1527" width="8.6640625" style="6"/>
    <col min="1528" max="1528" width="3.6640625" style="6" customWidth="1"/>
    <col min="1529" max="1529" width="9.08203125" style="6" bestFit="1" customWidth="1"/>
    <col min="1530" max="1530" width="3.6640625" style="6" customWidth="1"/>
    <col min="1531" max="1531" width="7.1640625" style="6" customWidth="1"/>
    <col min="1532" max="1532" width="18.9140625" style="6" customWidth="1"/>
    <col min="1533" max="1533" width="3.6640625" style="6" customWidth="1"/>
    <col min="1534" max="1534" width="2.6640625" style="6" customWidth="1"/>
    <col min="1535" max="1536" width="19.33203125" style="6" customWidth="1"/>
    <col min="1537" max="1538" width="19.1640625" style="6" customWidth="1"/>
    <col min="1539" max="1539" width="4.9140625" style="6" customWidth="1"/>
    <col min="1540" max="1783" width="8.6640625" style="6"/>
    <col min="1784" max="1784" width="3.6640625" style="6" customWidth="1"/>
    <col min="1785" max="1785" width="9.08203125" style="6" bestFit="1" customWidth="1"/>
    <col min="1786" max="1786" width="3.6640625" style="6" customWidth="1"/>
    <col min="1787" max="1787" width="7.1640625" style="6" customWidth="1"/>
    <col min="1788" max="1788" width="18.9140625" style="6" customWidth="1"/>
    <col min="1789" max="1789" width="3.6640625" style="6" customWidth="1"/>
    <col min="1790" max="1790" width="2.6640625" style="6" customWidth="1"/>
    <col min="1791" max="1792" width="19.33203125" style="6" customWidth="1"/>
    <col min="1793" max="1794" width="19.1640625" style="6" customWidth="1"/>
    <col min="1795" max="1795" width="4.9140625" style="6" customWidth="1"/>
    <col min="1796" max="2039" width="8.6640625" style="6"/>
    <col min="2040" max="2040" width="3.6640625" style="6" customWidth="1"/>
    <col min="2041" max="2041" width="9.08203125" style="6" bestFit="1" customWidth="1"/>
    <col min="2042" max="2042" width="3.6640625" style="6" customWidth="1"/>
    <col min="2043" max="2043" width="7.1640625" style="6" customWidth="1"/>
    <col min="2044" max="2044" width="18.9140625" style="6" customWidth="1"/>
    <col min="2045" max="2045" width="3.6640625" style="6" customWidth="1"/>
    <col min="2046" max="2046" width="2.6640625" style="6" customWidth="1"/>
    <col min="2047" max="2048" width="19.33203125" style="6" customWidth="1"/>
    <col min="2049" max="2050" width="19.1640625" style="6" customWidth="1"/>
    <col min="2051" max="2051" width="4.9140625" style="6" customWidth="1"/>
    <col min="2052" max="2295" width="8.6640625" style="6"/>
    <col min="2296" max="2296" width="3.6640625" style="6" customWidth="1"/>
    <col min="2297" max="2297" width="9.08203125" style="6" bestFit="1" customWidth="1"/>
    <col min="2298" max="2298" width="3.6640625" style="6" customWidth="1"/>
    <col min="2299" max="2299" width="7.1640625" style="6" customWidth="1"/>
    <col min="2300" max="2300" width="18.9140625" style="6" customWidth="1"/>
    <col min="2301" max="2301" width="3.6640625" style="6" customWidth="1"/>
    <col min="2302" max="2302" width="2.6640625" style="6" customWidth="1"/>
    <col min="2303" max="2304" width="19.33203125" style="6" customWidth="1"/>
    <col min="2305" max="2306" width="19.1640625" style="6" customWidth="1"/>
    <col min="2307" max="2307" width="4.9140625" style="6" customWidth="1"/>
    <col min="2308" max="2551" width="8.6640625" style="6"/>
    <col min="2552" max="2552" width="3.6640625" style="6" customWidth="1"/>
    <col min="2553" max="2553" width="9.08203125" style="6" bestFit="1" customWidth="1"/>
    <col min="2554" max="2554" width="3.6640625" style="6" customWidth="1"/>
    <col min="2555" max="2555" width="7.1640625" style="6" customWidth="1"/>
    <col min="2556" max="2556" width="18.9140625" style="6" customWidth="1"/>
    <col min="2557" max="2557" width="3.6640625" style="6" customWidth="1"/>
    <col min="2558" max="2558" width="2.6640625" style="6" customWidth="1"/>
    <col min="2559" max="2560" width="19.33203125" style="6" customWidth="1"/>
    <col min="2561" max="2562" width="19.1640625" style="6" customWidth="1"/>
    <col min="2563" max="2563" width="4.9140625" style="6" customWidth="1"/>
    <col min="2564" max="2807" width="8.6640625" style="6"/>
    <col min="2808" max="2808" width="3.6640625" style="6" customWidth="1"/>
    <col min="2809" max="2809" width="9.08203125" style="6" bestFit="1" customWidth="1"/>
    <col min="2810" max="2810" width="3.6640625" style="6" customWidth="1"/>
    <col min="2811" max="2811" width="7.1640625" style="6" customWidth="1"/>
    <col min="2812" max="2812" width="18.9140625" style="6" customWidth="1"/>
    <col min="2813" max="2813" width="3.6640625" style="6" customWidth="1"/>
    <col min="2814" max="2814" width="2.6640625" style="6" customWidth="1"/>
    <col min="2815" max="2816" width="19.33203125" style="6" customWidth="1"/>
    <col min="2817" max="2818" width="19.1640625" style="6" customWidth="1"/>
    <col min="2819" max="2819" width="4.9140625" style="6" customWidth="1"/>
    <col min="2820" max="3063" width="8.6640625" style="6"/>
    <col min="3064" max="3064" width="3.6640625" style="6" customWidth="1"/>
    <col min="3065" max="3065" width="9.08203125" style="6" bestFit="1" customWidth="1"/>
    <col min="3066" max="3066" width="3.6640625" style="6" customWidth="1"/>
    <col min="3067" max="3067" width="7.1640625" style="6" customWidth="1"/>
    <col min="3068" max="3068" width="18.9140625" style="6" customWidth="1"/>
    <col min="3069" max="3069" width="3.6640625" style="6" customWidth="1"/>
    <col min="3070" max="3070" width="2.6640625" style="6" customWidth="1"/>
    <col min="3071" max="3072" width="19.33203125" style="6" customWidth="1"/>
    <col min="3073" max="3074" width="19.1640625" style="6" customWidth="1"/>
    <col min="3075" max="3075" width="4.9140625" style="6" customWidth="1"/>
    <col min="3076" max="3319" width="8.6640625" style="6"/>
    <col min="3320" max="3320" width="3.6640625" style="6" customWidth="1"/>
    <col min="3321" max="3321" width="9.08203125" style="6" bestFit="1" customWidth="1"/>
    <col min="3322" max="3322" width="3.6640625" style="6" customWidth="1"/>
    <col min="3323" max="3323" width="7.1640625" style="6" customWidth="1"/>
    <col min="3324" max="3324" width="18.9140625" style="6" customWidth="1"/>
    <col min="3325" max="3325" width="3.6640625" style="6" customWidth="1"/>
    <col min="3326" max="3326" width="2.6640625" style="6" customWidth="1"/>
    <col min="3327" max="3328" width="19.33203125" style="6" customWidth="1"/>
    <col min="3329" max="3330" width="19.1640625" style="6" customWidth="1"/>
    <col min="3331" max="3331" width="4.9140625" style="6" customWidth="1"/>
    <col min="3332" max="3575" width="8.6640625" style="6"/>
    <col min="3576" max="3576" width="3.6640625" style="6" customWidth="1"/>
    <col min="3577" max="3577" width="9.08203125" style="6" bestFit="1" customWidth="1"/>
    <col min="3578" max="3578" width="3.6640625" style="6" customWidth="1"/>
    <col min="3579" max="3579" width="7.1640625" style="6" customWidth="1"/>
    <col min="3580" max="3580" width="18.9140625" style="6" customWidth="1"/>
    <col min="3581" max="3581" width="3.6640625" style="6" customWidth="1"/>
    <col min="3582" max="3582" width="2.6640625" style="6" customWidth="1"/>
    <col min="3583" max="3584" width="19.33203125" style="6" customWidth="1"/>
    <col min="3585" max="3586" width="19.1640625" style="6" customWidth="1"/>
    <col min="3587" max="3587" width="4.9140625" style="6" customWidth="1"/>
    <col min="3588" max="3831" width="8.6640625" style="6"/>
    <col min="3832" max="3832" width="3.6640625" style="6" customWidth="1"/>
    <col min="3833" max="3833" width="9.08203125" style="6" bestFit="1" customWidth="1"/>
    <col min="3834" max="3834" width="3.6640625" style="6" customWidth="1"/>
    <col min="3835" max="3835" width="7.1640625" style="6" customWidth="1"/>
    <col min="3836" max="3836" width="18.9140625" style="6" customWidth="1"/>
    <col min="3837" max="3837" width="3.6640625" style="6" customWidth="1"/>
    <col min="3838" max="3838" width="2.6640625" style="6" customWidth="1"/>
    <col min="3839" max="3840" width="19.33203125" style="6" customWidth="1"/>
    <col min="3841" max="3842" width="19.1640625" style="6" customWidth="1"/>
    <col min="3843" max="3843" width="4.9140625" style="6" customWidth="1"/>
    <col min="3844" max="4087" width="8.6640625" style="6"/>
    <col min="4088" max="4088" width="3.6640625" style="6" customWidth="1"/>
    <col min="4089" max="4089" width="9.08203125" style="6" bestFit="1" customWidth="1"/>
    <col min="4090" max="4090" width="3.6640625" style="6" customWidth="1"/>
    <col min="4091" max="4091" width="7.1640625" style="6" customWidth="1"/>
    <col min="4092" max="4092" width="18.9140625" style="6" customWidth="1"/>
    <col min="4093" max="4093" width="3.6640625" style="6" customWidth="1"/>
    <col min="4094" max="4094" width="2.6640625" style="6" customWidth="1"/>
    <col min="4095" max="4096" width="19.33203125" style="6" customWidth="1"/>
    <col min="4097" max="4098" width="19.1640625" style="6" customWidth="1"/>
    <col min="4099" max="4099" width="4.9140625" style="6" customWidth="1"/>
    <col min="4100" max="4343" width="8.6640625" style="6"/>
    <col min="4344" max="4344" width="3.6640625" style="6" customWidth="1"/>
    <col min="4345" max="4345" width="9.08203125" style="6" bestFit="1" customWidth="1"/>
    <col min="4346" max="4346" width="3.6640625" style="6" customWidth="1"/>
    <col min="4347" max="4347" width="7.1640625" style="6" customWidth="1"/>
    <col min="4348" max="4348" width="18.9140625" style="6" customWidth="1"/>
    <col min="4349" max="4349" width="3.6640625" style="6" customWidth="1"/>
    <col min="4350" max="4350" width="2.6640625" style="6" customWidth="1"/>
    <col min="4351" max="4352" width="19.33203125" style="6" customWidth="1"/>
    <col min="4353" max="4354" width="19.1640625" style="6" customWidth="1"/>
    <col min="4355" max="4355" width="4.9140625" style="6" customWidth="1"/>
    <col min="4356" max="4599" width="8.6640625" style="6"/>
    <col min="4600" max="4600" width="3.6640625" style="6" customWidth="1"/>
    <col min="4601" max="4601" width="9.08203125" style="6" bestFit="1" customWidth="1"/>
    <col min="4602" max="4602" width="3.6640625" style="6" customWidth="1"/>
    <col min="4603" max="4603" width="7.1640625" style="6" customWidth="1"/>
    <col min="4604" max="4604" width="18.9140625" style="6" customWidth="1"/>
    <col min="4605" max="4605" width="3.6640625" style="6" customWidth="1"/>
    <col min="4606" max="4606" width="2.6640625" style="6" customWidth="1"/>
    <col min="4607" max="4608" width="19.33203125" style="6" customWidth="1"/>
    <col min="4609" max="4610" width="19.1640625" style="6" customWidth="1"/>
    <col min="4611" max="4611" width="4.9140625" style="6" customWidth="1"/>
    <col min="4612" max="4855" width="8.6640625" style="6"/>
    <col min="4856" max="4856" width="3.6640625" style="6" customWidth="1"/>
    <col min="4857" max="4857" width="9.08203125" style="6" bestFit="1" customWidth="1"/>
    <col min="4858" max="4858" width="3.6640625" style="6" customWidth="1"/>
    <col min="4859" max="4859" width="7.1640625" style="6" customWidth="1"/>
    <col min="4860" max="4860" width="18.9140625" style="6" customWidth="1"/>
    <col min="4861" max="4861" width="3.6640625" style="6" customWidth="1"/>
    <col min="4862" max="4862" width="2.6640625" style="6" customWidth="1"/>
    <col min="4863" max="4864" width="19.33203125" style="6" customWidth="1"/>
    <col min="4865" max="4866" width="19.1640625" style="6" customWidth="1"/>
    <col min="4867" max="4867" width="4.9140625" style="6" customWidth="1"/>
    <col min="4868" max="5111" width="8.6640625" style="6"/>
    <col min="5112" max="5112" width="3.6640625" style="6" customWidth="1"/>
    <col min="5113" max="5113" width="9.08203125" style="6" bestFit="1" customWidth="1"/>
    <col min="5114" max="5114" width="3.6640625" style="6" customWidth="1"/>
    <col min="5115" max="5115" width="7.1640625" style="6" customWidth="1"/>
    <col min="5116" max="5116" width="18.9140625" style="6" customWidth="1"/>
    <col min="5117" max="5117" width="3.6640625" style="6" customWidth="1"/>
    <col min="5118" max="5118" width="2.6640625" style="6" customWidth="1"/>
    <col min="5119" max="5120" width="19.33203125" style="6" customWidth="1"/>
    <col min="5121" max="5122" width="19.1640625" style="6" customWidth="1"/>
    <col min="5123" max="5123" width="4.9140625" style="6" customWidth="1"/>
    <col min="5124" max="5367" width="8.6640625" style="6"/>
    <col min="5368" max="5368" width="3.6640625" style="6" customWidth="1"/>
    <col min="5369" max="5369" width="9.08203125" style="6" bestFit="1" customWidth="1"/>
    <col min="5370" max="5370" width="3.6640625" style="6" customWidth="1"/>
    <col min="5371" max="5371" width="7.1640625" style="6" customWidth="1"/>
    <col min="5372" max="5372" width="18.9140625" style="6" customWidth="1"/>
    <col min="5373" max="5373" width="3.6640625" style="6" customWidth="1"/>
    <col min="5374" max="5374" width="2.6640625" style="6" customWidth="1"/>
    <col min="5375" max="5376" width="19.33203125" style="6" customWidth="1"/>
    <col min="5377" max="5378" width="19.1640625" style="6" customWidth="1"/>
    <col min="5379" max="5379" width="4.9140625" style="6" customWidth="1"/>
    <col min="5380" max="5623" width="8.6640625" style="6"/>
    <col min="5624" max="5624" width="3.6640625" style="6" customWidth="1"/>
    <col min="5625" max="5625" width="9.08203125" style="6" bestFit="1" customWidth="1"/>
    <col min="5626" max="5626" width="3.6640625" style="6" customWidth="1"/>
    <col min="5627" max="5627" width="7.1640625" style="6" customWidth="1"/>
    <col min="5628" max="5628" width="18.9140625" style="6" customWidth="1"/>
    <col min="5629" max="5629" width="3.6640625" style="6" customWidth="1"/>
    <col min="5630" max="5630" width="2.6640625" style="6" customWidth="1"/>
    <col min="5631" max="5632" width="19.33203125" style="6" customWidth="1"/>
    <col min="5633" max="5634" width="19.1640625" style="6" customWidth="1"/>
    <col min="5635" max="5635" width="4.9140625" style="6" customWidth="1"/>
    <col min="5636" max="5879" width="8.6640625" style="6"/>
    <col min="5880" max="5880" width="3.6640625" style="6" customWidth="1"/>
    <col min="5881" max="5881" width="9.08203125" style="6" bestFit="1" customWidth="1"/>
    <col min="5882" max="5882" width="3.6640625" style="6" customWidth="1"/>
    <col min="5883" max="5883" width="7.1640625" style="6" customWidth="1"/>
    <col min="5884" max="5884" width="18.9140625" style="6" customWidth="1"/>
    <col min="5885" max="5885" width="3.6640625" style="6" customWidth="1"/>
    <col min="5886" max="5886" width="2.6640625" style="6" customWidth="1"/>
    <col min="5887" max="5888" width="19.33203125" style="6" customWidth="1"/>
    <col min="5889" max="5890" width="19.1640625" style="6" customWidth="1"/>
    <col min="5891" max="5891" width="4.9140625" style="6" customWidth="1"/>
    <col min="5892" max="6135" width="8.6640625" style="6"/>
    <col min="6136" max="6136" width="3.6640625" style="6" customWidth="1"/>
    <col min="6137" max="6137" width="9.08203125" style="6" bestFit="1" customWidth="1"/>
    <col min="6138" max="6138" width="3.6640625" style="6" customWidth="1"/>
    <col min="6139" max="6139" width="7.1640625" style="6" customWidth="1"/>
    <col min="6140" max="6140" width="18.9140625" style="6" customWidth="1"/>
    <col min="6141" max="6141" width="3.6640625" style="6" customWidth="1"/>
    <col min="6142" max="6142" width="2.6640625" style="6" customWidth="1"/>
    <col min="6143" max="6144" width="19.33203125" style="6" customWidth="1"/>
    <col min="6145" max="6146" width="19.1640625" style="6" customWidth="1"/>
    <col min="6147" max="6147" width="4.9140625" style="6" customWidth="1"/>
    <col min="6148" max="6391" width="8.6640625" style="6"/>
    <col min="6392" max="6392" width="3.6640625" style="6" customWidth="1"/>
    <col min="6393" max="6393" width="9.08203125" style="6" bestFit="1" customWidth="1"/>
    <col min="6394" max="6394" width="3.6640625" style="6" customWidth="1"/>
    <col min="6395" max="6395" width="7.1640625" style="6" customWidth="1"/>
    <col min="6396" max="6396" width="18.9140625" style="6" customWidth="1"/>
    <col min="6397" max="6397" width="3.6640625" style="6" customWidth="1"/>
    <col min="6398" max="6398" width="2.6640625" style="6" customWidth="1"/>
    <col min="6399" max="6400" width="19.33203125" style="6" customWidth="1"/>
    <col min="6401" max="6402" width="19.1640625" style="6" customWidth="1"/>
    <col min="6403" max="6403" width="4.9140625" style="6" customWidth="1"/>
    <col min="6404" max="6647" width="8.6640625" style="6"/>
    <col min="6648" max="6648" width="3.6640625" style="6" customWidth="1"/>
    <col min="6649" max="6649" width="9.08203125" style="6" bestFit="1" customWidth="1"/>
    <col min="6650" max="6650" width="3.6640625" style="6" customWidth="1"/>
    <col min="6651" max="6651" width="7.1640625" style="6" customWidth="1"/>
    <col min="6652" max="6652" width="18.9140625" style="6" customWidth="1"/>
    <col min="6653" max="6653" width="3.6640625" style="6" customWidth="1"/>
    <col min="6654" max="6654" width="2.6640625" style="6" customWidth="1"/>
    <col min="6655" max="6656" width="19.33203125" style="6" customWidth="1"/>
    <col min="6657" max="6658" width="19.1640625" style="6" customWidth="1"/>
    <col min="6659" max="6659" width="4.9140625" style="6" customWidth="1"/>
    <col min="6660" max="6903" width="8.6640625" style="6"/>
    <col min="6904" max="6904" width="3.6640625" style="6" customWidth="1"/>
    <col min="6905" max="6905" width="9.08203125" style="6" bestFit="1" customWidth="1"/>
    <col min="6906" max="6906" width="3.6640625" style="6" customWidth="1"/>
    <col min="6907" max="6907" width="7.1640625" style="6" customWidth="1"/>
    <col min="6908" max="6908" width="18.9140625" style="6" customWidth="1"/>
    <col min="6909" max="6909" width="3.6640625" style="6" customWidth="1"/>
    <col min="6910" max="6910" width="2.6640625" style="6" customWidth="1"/>
    <col min="6911" max="6912" width="19.33203125" style="6" customWidth="1"/>
    <col min="6913" max="6914" width="19.1640625" style="6" customWidth="1"/>
    <col min="6915" max="6915" width="4.9140625" style="6" customWidth="1"/>
    <col min="6916" max="7159" width="8.6640625" style="6"/>
    <col min="7160" max="7160" width="3.6640625" style="6" customWidth="1"/>
    <col min="7161" max="7161" width="9.08203125" style="6" bestFit="1" customWidth="1"/>
    <col min="7162" max="7162" width="3.6640625" style="6" customWidth="1"/>
    <col min="7163" max="7163" width="7.1640625" style="6" customWidth="1"/>
    <col min="7164" max="7164" width="18.9140625" style="6" customWidth="1"/>
    <col min="7165" max="7165" width="3.6640625" style="6" customWidth="1"/>
    <col min="7166" max="7166" width="2.6640625" style="6" customWidth="1"/>
    <col min="7167" max="7168" width="19.33203125" style="6" customWidth="1"/>
    <col min="7169" max="7170" width="19.1640625" style="6" customWidth="1"/>
    <col min="7171" max="7171" width="4.9140625" style="6" customWidth="1"/>
    <col min="7172" max="7415" width="8.6640625" style="6"/>
    <col min="7416" max="7416" width="3.6640625" style="6" customWidth="1"/>
    <col min="7417" max="7417" width="9.08203125" style="6" bestFit="1" customWidth="1"/>
    <col min="7418" max="7418" width="3.6640625" style="6" customWidth="1"/>
    <col min="7419" max="7419" width="7.1640625" style="6" customWidth="1"/>
    <col min="7420" max="7420" width="18.9140625" style="6" customWidth="1"/>
    <col min="7421" max="7421" width="3.6640625" style="6" customWidth="1"/>
    <col min="7422" max="7422" width="2.6640625" style="6" customWidth="1"/>
    <col min="7423" max="7424" width="19.33203125" style="6" customWidth="1"/>
    <col min="7425" max="7426" width="19.1640625" style="6" customWidth="1"/>
    <col min="7427" max="7427" width="4.9140625" style="6" customWidth="1"/>
    <col min="7428" max="7671" width="8.6640625" style="6"/>
    <col min="7672" max="7672" width="3.6640625" style="6" customWidth="1"/>
    <col min="7673" max="7673" width="9.08203125" style="6" bestFit="1" customWidth="1"/>
    <col min="7674" max="7674" width="3.6640625" style="6" customWidth="1"/>
    <col min="7675" max="7675" width="7.1640625" style="6" customWidth="1"/>
    <col min="7676" max="7676" width="18.9140625" style="6" customWidth="1"/>
    <col min="7677" max="7677" width="3.6640625" style="6" customWidth="1"/>
    <col min="7678" max="7678" width="2.6640625" style="6" customWidth="1"/>
    <col min="7679" max="7680" width="19.33203125" style="6" customWidth="1"/>
    <col min="7681" max="7682" width="19.1640625" style="6" customWidth="1"/>
    <col min="7683" max="7683" width="4.9140625" style="6" customWidth="1"/>
    <col min="7684" max="7927" width="8.6640625" style="6"/>
    <col min="7928" max="7928" width="3.6640625" style="6" customWidth="1"/>
    <col min="7929" max="7929" width="9.08203125" style="6" bestFit="1" customWidth="1"/>
    <col min="7930" max="7930" width="3.6640625" style="6" customWidth="1"/>
    <col min="7931" max="7931" width="7.1640625" style="6" customWidth="1"/>
    <col min="7932" max="7932" width="18.9140625" style="6" customWidth="1"/>
    <col min="7933" max="7933" width="3.6640625" style="6" customWidth="1"/>
    <col min="7934" max="7934" width="2.6640625" style="6" customWidth="1"/>
    <col min="7935" max="7936" width="19.33203125" style="6" customWidth="1"/>
    <col min="7937" max="7938" width="19.1640625" style="6" customWidth="1"/>
    <col min="7939" max="7939" width="4.9140625" style="6" customWidth="1"/>
    <col min="7940" max="8183" width="8.6640625" style="6"/>
    <col min="8184" max="8184" width="3.6640625" style="6" customWidth="1"/>
    <col min="8185" max="8185" width="9.08203125" style="6" bestFit="1" customWidth="1"/>
    <col min="8186" max="8186" width="3.6640625" style="6" customWidth="1"/>
    <col min="8187" max="8187" width="7.1640625" style="6" customWidth="1"/>
    <col min="8188" max="8188" width="18.9140625" style="6" customWidth="1"/>
    <col min="8189" max="8189" width="3.6640625" style="6" customWidth="1"/>
    <col min="8190" max="8190" width="2.6640625" style="6" customWidth="1"/>
    <col min="8191" max="8192" width="19.33203125" style="6" customWidth="1"/>
    <col min="8193" max="8194" width="19.1640625" style="6" customWidth="1"/>
    <col min="8195" max="8195" width="4.9140625" style="6" customWidth="1"/>
    <col min="8196" max="8439" width="8.6640625" style="6"/>
    <col min="8440" max="8440" width="3.6640625" style="6" customWidth="1"/>
    <col min="8441" max="8441" width="9.08203125" style="6" bestFit="1" customWidth="1"/>
    <col min="8442" max="8442" width="3.6640625" style="6" customWidth="1"/>
    <col min="8443" max="8443" width="7.1640625" style="6" customWidth="1"/>
    <col min="8444" max="8444" width="18.9140625" style="6" customWidth="1"/>
    <col min="8445" max="8445" width="3.6640625" style="6" customWidth="1"/>
    <col min="8446" max="8446" width="2.6640625" style="6" customWidth="1"/>
    <col min="8447" max="8448" width="19.33203125" style="6" customWidth="1"/>
    <col min="8449" max="8450" width="19.1640625" style="6" customWidth="1"/>
    <col min="8451" max="8451" width="4.9140625" style="6" customWidth="1"/>
    <col min="8452" max="8695" width="8.6640625" style="6"/>
    <col min="8696" max="8696" width="3.6640625" style="6" customWidth="1"/>
    <col min="8697" max="8697" width="9.08203125" style="6" bestFit="1" customWidth="1"/>
    <col min="8698" max="8698" width="3.6640625" style="6" customWidth="1"/>
    <col min="8699" max="8699" width="7.1640625" style="6" customWidth="1"/>
    <col min="8700" max="8700" width="18.9140625" style="6" customWidth="1"/>
    <col min="8701" max="8701" width="3.6640625" style="6" customWidth="1"/>
    <col min="8702" max="8702" width="2.6640625" style="6" customWidth="1"/>
    <col min="8703" max="8704" width="19.33203125" style="6" customWidth="1"/>
    <col min="8705" max="8706" width="19.1640625" style="6" customWidth="1"/>
    <col min="8707" max="8707" width="4.9140625" style="6" customWidth="1"/>
    <col min="8708" max="8951" width="8.6640625" style="6"/>
    <col min="8952" max="8952" width="3.6640625" style="6" customWidth="1"/>
    <col min="8953" max="8953" width="9.08203125" style="6" bestFit="1" customWidth="1"/>
    <col min="8954" max="8954" width="3.6640625" style="6" customWidth="1"/>
    <col min="8955" max="8955" width="7.1640625" style="6" customWidth="1"/>
    <col min="8956" max="8956" width="18.9140625" style="6" customWidth="1"/>
    <col min="8957" max="8957" width="3.6640625" style="6" customWidth="1"/>
    <col min="8958" max="8958" width="2.6640625" style="6" customWidth="1"/>
    <col min="8959" max="8960" width="19.33203125" style="6" customWidth="1"/>
    <col min="8961" max="8962" width="19.1640625" style="6" customWidth="1"/>
    <col min="8963" max="8963" width="4.9140625" style="6" customWidth="1"/>
    <col min="8964" max="9207" width="8.6640625" style="6"/>
    <col min="9208" max="9208" width="3.6640625" style="6" customWidth="1"/>
    <col min="9209" max="9209" width="9.08203125" style="6" bestFit="1" customWidth="1"/>
    <col min="9210" max="9210" width="3.6640625" style="6" customWidth="1"/>
    <col min="9211" max="9211" width="7.1640625" style="6" customWidth="1"/>
    <col min="9212" max="9212" width="18.9140625" style="6" customWidth="1"/>
    <col min="9213" max="9213" width="3.6640625" style="6" customWidth="1"/>
    <col min="9214" max="9214" width="2.6640625" style="6" customWidth="1"/>
    <col min="9215" max="9216" width="19.33203125" style="6" customWidth="1"/>
    <col min="9217" max="9218" width="19.1640625" style="6" customWidth="1"/>
    <col min="9219" max="9219" width="4.9140625" style="6" customWidth="1"/>
    <col min="9220" max="9463" width="8.6640625" style="6"/>
    <col min="9464" max="9464" width="3.6640625" style="6" customWidth="1"/>
    <col min="9465" max="9465" width="9.08203125" style="6" bestFit="1" customWidth="1"/>
    <col min="9466" max="9466" width="3.6640625" style="6" customWidth="1"/>
    <col min="9467" max="9467" width="7.1640625" style="6" customWidth="1"/>
    <col min="9468" max="9468" width="18.9140625" style="6" customWidth="1"/>
    <col min="9469" max="9469" width="3.6640625" style="6" customWidth="1"/>
    <col min="9470" max="9470" width="2.6640625" style="6" customWidth="1"/>
    <col min="9471" max="9472" width="19.33203125" style="6" customWidth="1"/>
    <col min="9473" max="9474" width="19.1640625" style="6" customWidth="1"/>
    <col min="9475" max="9475" width="4.9140625" style="6" customWidth="1"/>
    <col min="9476" max="9719" width="8.6640625" style="6"/>
    <col min="9720" max="9720" width="3.6640625" style="6" customWidth="1"/>
    <col min="9721" max="9721" width="9.08203125" style="6" bestFit="1" customWidth="1"/>
    <col min="9722" max="9722" width="3.6640625" style="6" customWidth="1"/>
    <col min="9723" max="9723" width="7.1640625" style="6" customWidth="1"/>
    <col min="9724" max="9724" width="18.9140625" style="6" customWidth="1"/>
    <col min="9725" max="9725" width="3.6640625" style="6" customWidth="1"/>
    <col min="9726" max="9726" width="2.6640625" style="6" customWidth="1"/>
    <col min="9727" max="9728" width="19.33203125" style="6" customWidth="1"/>
    <col min="9729" max="9730" width="19.1640625" style="6" customWidth="1"/>
    <col min="9731" max="9731" width="4.9140625" style="6" customWidth="1"/>
    <col min="9732" max="9975" width="8.6640625" style="6"/>
    <col min="9976" max="9976" width="3.6640625" style="6" customWidth="1"/>
    <col min="9977" max="9977" width="9.08203125" style="6" bestFit="1" customWidth="1"/>
    <col min="9978" max="9978" width="3.6640625" style="6" customWidth="1"/>
    <col min="9979" max="9979" width="7.1640625" style="6" customWidth="1"/>
    <col min="9980" max="9980" width="18.9140625" style="6" customWidth="1"/>
    <col min="9981" max="9981" width="3.6640625" style="6" customWidth="1"/>
    <col min="9982" max="9982" width="2.6640625" style="6" customWidth="1"/>
    <col min="9983" max="9984" width="19.33203125" style="6" customWidth="1"/>
    <col min="9985" max="9986" width="19.1640625" style="6" customWidth="1"/>
    <col min="9987" max="9987" width="4.9140625" style="6" customWidth="1"/>
    <col min="9988" max="10231" width="8.6640625" style="6"/>
    <col min="10232" max="10232" width="3.6640625" style="6" customWidth="1"/>
    <col min="10233" max="10233" width="9.08203125" style="6" bestFit="1" customWidth="1"/>
    <col min="10234" max="10234" width="3.6640625" style="6" customWidth="1"/>
    <col min="10235" max="10235" width="7.1640625" style="6" customWidth="1"/>
    <col min="10236" max="10236" width="18.9140625" style="6" customWidth="1"/>
    <col min="10237" max="10237" width="3.6640625" style="6" customWidth="1"/>
    <col min="10238" max="10238" width="2.6640625" style="6" customWidth="1"/>
    <col min="10239" max="10240" width="19.33203125" style="6" customWidth="1"/>
    <col min="10241" max="10242" width="19.1640625" style="6" customWidth="1"/>
    <col min="10243" max="10243" width="4.9140625" style="6" customWidth="1"/>
    <col min="10244" max="10487" width="8.6640625" style="6"/>
    <col min="10488" max="10488" width="3.6640625" style="6" customWidth="1"/>
    <col min="10489" max="10489" width="9.08203125" style="6" bestFit="1" customWidth="1"/>
    <col min="10490" max="10490" width="3.6640625" style="6" customWidth="1"/>
    <col min="10491" max="10491" width="7.1640625" style="6" customWidth="1"/>
    <col min="10492" max="10492" width="18.9140625" style="6" customWidth="1"/>
    <col min="10493" max="10493" width="3.6640625" style="6" customWidth="1"/>
    <col min="10494" max="10494" width="2.6640625" style="6" customWidth="1"/>
    <col min="10495" max="10496" width="19.33203125" style="6" customWidth="1"/>
    <col min="10497" max="10498" width="19.1640625" style="6" customWidth="1"/>
    <col min="10499" max="10499" width="4.9140625" style="6" customWidth="1"/>
    <col min="10500" max="10743" width="8.6640625" style="6"/>
    <col min="10744" max="10744" width="3.6640625" style="6" customWidth="1"/>
    <col min="10745" max="10745" width="9.08203125" style="6" bestFit="1" customWidth="1"/>
    <col min="10746" max="10746" width="3.6640625" style="6" customWidth="1"/>
    <col min="10747" max="10747" width="7.1640625" style="6" customWidth="1"/>
    <col min="10748" max="10748" width="18.9140625" style="6" customWidth="1"/>
    <col min="10749" max="10749" width="3.6640625" style="6" customWidth="1"/>
    <col min="10750" max="10750" width="2.6640625" style="6" customWidth="1"/>
    <col min="10751" max="10752" width="19.33203125" style="6" customWidth="1"/>
    <col min="10753" max="10754" width="19.1640625" style="6" customWidth="1"/>
    <col min="10755" max="10755" width="4.9140625" style="6" customWidth="1"/>
    <col min="10756" max="10999" width="8.6640625" style="6"/>
    <col min="11000" max="11000" width="3.6640625" style="6" customWidth="1"/>
    <col min="11001" max="11001" width="9.08203125" style="6" bestFit="1" customWidth="1"/>
    <col min="11002" max="11002" width="3.6640625" style="6" customWidth="1"/>
    <col min="11003" max="11003" width="7.1640625" style="6" customWidth="1"/>
    <col min="11004" max="11004" width="18.9140625" style="6" customWidth="1"/>
    <col min="11005" max="11005" width="3.6640625" style="6" customWidth="1"/>
    <col min="11006" max="11006" width="2.6640625" style="6" customWidth="1"/>
    <col min="11007" max="11008" width="19.33203125" style="6" customWidth="1"/>
    <col min="11009" max="11010" width="19.1640625" style="6" customWidth="1"/>
    <col min="11011" max="11011" width="4.9140625" style="6" customWidth="1"/>
    <col min="11012" max="11255" width="8.6640625" style="6"/>
    <col min="11256" max="11256" width="3.6640625" style="6" customWidth="1"/>
    <col min="11257" max="11257" width="9.08203125" style="6" bestFit="1" customWidth="1"/>
    <col min="11258" max="11258" width="3.6640625" style="6" customWidth="1"/>
    <col min="11259" max="11259" width="7.1640625" style="6" customWidth="1"/>
    <col min="11260" max="11260" width="18.9140625" style="6" customWidth="1"/>
    <col min="11261" max="11261" width="3.6640625" style="6" customWidth="1"/>
    <col min="11262" max="11262" width="2.6640625" style="6" customWidth="1"/>
    <col min="11263" max="11264" width="19.33203125" style="6" customWidth="1"/>
    <col min="11265" max="11266" width="19.1640625" style="6" customWidth="1"/>
    <col min="11267" max="11267" width="4.9140625" style="6" customWidth="1"/>
    <col min="11268" max="11511" width="8.6640625" style="6"/>
    <col min="11512" max="11512" width="3.6640625" style="6" customWidth="1"/>
    <col min="11513" max="11513" width="9.08203125" style="6" bestFit="1" customWidth="1"/>
    <col min="11514" max="11514" width="3.6640625" style="6" customWidth="1"/>
    <col min="11515" max="11515" width="7.1640625" style="6" customWidth="1"/>
    <col min="11516" max="11516" width="18.9140625" style="6" customWidth="1"/>
    <col min="11517" max="11517" width="3.6640625" style="6" customWidth="1"/>
    <col min="11518" max="11518" width="2.6640625" style="6" customWidth="1"/>
    <col min="11519" max="11520" width="19.33203125" style="6" customWidth="1"/>
    <col min="11521" max="11522" width="19.1640625" style="6" customWidth="1"/>
    <col min="11523" max="11523" width="4.9140625" style="6" customWidth="1"/>
    <col min="11524" max="11767" width="8.6640625" style="6"/>
    <col min="11768" max="11768" width="3.6640625" style="6" customWidth="1"/>
    <col min="11769" max="11769" width="9.08203125" style="6" bestFit="1" customWidth="1"/>
    <col min="11770" max="11770" width="3.6640625" style="6" customWidth="1"/>
    <col min="11771" max="11771" width="7.1640625" style="6" customWidth="1"/>
    <col min="11772" max="11772" width="18.9140625" style="6" customWidth="1"/>
    <col min="11773" max="11773" width="3.6640625" style="6" customWidth="1"/>
    <col min="11774" max="11774" width="2.6640625" style="6" customWidth="1"/>
    <col min="11775" max="11776" width="19.33203125" style="6" customWidth="1"/>
    <col min="11777" max="11778" width="19.1640625" style="6" customWidth="1"/>
    <col min="11779" max="11779" width="4.9140625" style="6" customWidth="1"/>
    <col min="11780" max="12023" width="8.6640625" style="6"/>
    <col min="12024" max="12024" width="3.6640625" style="6" customWidth="1"/>
    <col min="12025" max="12025" width="9.08203125" style="6" bestFit="1" customWidth="1"/>
    <col min="12026" max="12026" width="3.6640625" style="6" customWidth="1"/>
    <col min="12027" max="12027" width="7.1640625" style="6" customWidth="1"/>
    <col min="12028" max="12028" width="18.9140625" style="6" customWidth="1"/>
    <col min="12029" max="12029" width="3.6640625" style="6" customWidth="1"/>
    <col min="12030" max="12030" width="2.6640625" style="6" customWidth="1"/>
    <col min="12031" max="12032" width="19.33203125" style="6" customWidth="1"/>
    <col min="12033" max="12034" width="19.1640625" style="6" customWidth="1"/>
    <col min="12035" max="12035" width="4.9140625" style="6" customWidth="1"/>
    <col min="12036" max="12279" width="8.6640625" style="6"/>
    <col min="12280" max="12280" width="3.6640625" style="6" customWidth="1"/>
    <col min="12281" max="12281" width="9.08203125" style="6" bestFit="1" customWidth="1"/>
    <col min="12282" max="12282" width="3.6640625" style="6" customWidth="1"/>
    <col min="12283" max="12283" width="7.1640625" style="6" customWidth="1"/>
    <col min="12284" max="12284" width="18.9140625" style="6" customWidth="1"/>
    <col min="12285" max="12285" width="3.6640625" style="6" customWidth="1"/>
    <col min="12286" max="12286" width="2.6640625" style="6" customWidth="1"/>
    <col min="12287" max="12288" width="19.33203125" style="6" customWidth="1"/>
    <col min="12289" max="12290" width="19.1640625" style="6" customWidth="1"/>
    <col min="12291" max="12291" width="4.9140625" style="6" customWidth="1"/>
    <col min="12292" max="12535" width="8.6640625" style="6"/>
    <col min="12536" max="12536" width="3.6640625" style="6" customWidth="1"/>
    <col min="12537" max="12537" width="9.08203125" style="6" bestFit="1" customWidth="1"/>
    <col min="12538" max="12538" width="3.6640625" style="6" customWidth="1"/>
    <col min="12539" max="12539" width="7.1640625" style="6" customWidth="1"/>
    <col min="12540" max="12540" width="18.9140625" style="6" customWidth="1"/>
    <col min="12541" max="12541" width="3.6640625" style="6" customWidth="1"/>
    <col min="12542" max="12542" width="2.6640625" style="6" customWidth="1"/>
    <col min="12543" max="12544" width="19.33203125" style="6" customWidth="1"/>
    <col min="12545" max="12546" width="19.1640625" style="6" customWidth="1"/>
    <col min="12547" max="12547" width="4.9140625" style="6" customWidth="1"/>
    <col min="12548" max="12791" width="8.6640625" style="6"/>
    <col min="12792" max="12792" width="3.6640625" style="6" customWidth="1"/>
    <col min="12793" max="12793" width="9.08203125" style="6" bestFit="1" customWidth="1"/>
    <col min="12794" max="12794" width="3.6640625" style="6" customWidth="1"/>
    <col min="12795" max="12795" width="7.1640625" style="6" customWidth="1"/>
    <col min="12796" max="12796" width="18.9140625" style="6" customWidth="1"/>
    <col min="12797" max="12797" width="3.6640625" style="6" customWidth="1"/>
    <col min="12798" max="12798" width="2.6640625" style="6" customWidth="1"/>
    <col min="12799" max="12800" width="19.33203125" style="6" customWidth="1"/>
    <col min="12801" max="12802" width="19.1640625" style="6" customWidth="1"/>
    <col min="12803" max="12803" width="4.9140625" style="6" customWidth="1"/>
    <col min="12804" max="13047" width="8.6640625" style="6"/>
    <col min="13048" max="13048" width="3.6640625" style="6" customWidth="1"/>
    <col min="13049" max="13049" width="9.08203125" style="6" bestFit="1" customWidth="1"/>
    <col min="13050" max="13050" width="3.6640625" style="6" customWidth="1"/>
    <col min="13051" max="13051" width="7.1640625" style="6" customWidth="1"/>
    <col min="13052" max="13052" width="18.9140625" style="6" customWidth="1"/>
    <col min="13053" max="13053" width="3.6640625" style="6" customWidth="1"/>
    <col min="13054" max="13054" width="2.6640625" style="6" customWidth="1"/>
    <col min="13055" max="13056" width="19.33203125" style="6" customWidth="1"/>
    <col min="13057" max="13058" width="19.1640625" style="6" customWidth="1"/>
    <col min="13059" max="13059" width="4.9140625" style="6" customWidth="1"/>
    <col min="13060" max="13303" width="8.6640625" style="6"/>
    <col min="13304" max="13304" width="3.6640625" style="6" customWidth="1"/>
    <col min="13305" max="13305" width="9.08203125" style="6" bestFit="1" customWidth="1"/>
    <col min="13306" max="13306" width="3.6640625" style="6" customWidth="1"/>
    <col min="13307" max="13307" width="7.1640625" style="6" customWidth="1"/>
    <col min="13308" max="13308" width="18.9140625" style="6" customWidth="1"/>
    <col min="13309" max="13309" width="3.6640625" style="6" customWidth="1"/>
    <col min="13310" max="13310" width="2.6640625" style="6" customWidth="1"/>
    <col min="13311" max="13312" width="19.33203125" style="6" customWidth="1"/>
    <col min="13313" max="13314" width="19.1640625" style="6" customWidth="1"/>
    <col min="13315" max="13315" width="4.9140625" style="6" customWidth="1"/>
    <col min="13316" max="13559" width="8.6640625" style="6"/>
    <col min="13560" max="13560" width="3.6640625" style="6" customWidth="1"/>
    <col min="13561" max="13561" width="9.08203125" style="6" bestFit="1" customWidth="1"/>
    <col min="13562" max="13562" width="3.6640625" style="6" customWidth="1"/>
    <col min="13563" max="13563" width="7.1640625" style="6" customWidth="1"/>
    <col min="13564" max="13564" width="18.9140625" style="6" customWidth="1"/>
    <col min="13565" max="13565" width="3.6640625" style="6" customWidth="1"/>
    <col min="13566" max="13566" width="2.6640625" style="6" customWidth="1"/>
    <col min="13567" max="13568" width="19.33203125" style="6" customWidth="1"/>
    <col min="13569" max="13570" width="19.1640625" style="6" customWidth="1"/>
    <col min="13571" max="13571" width="4.9140625" style="6" customWidth="1"/>
    <col min="13572" max="13815" width="8.6640625" style="6"/>
    <col min="13816" max="13816" width="3.6640625" style="6" customWidth="1"/>
    <col min="13817" max="13817" width="9.08203125" style="6" bestFit="1" customWidth="1"/>
    <col min="13818" max="13818" width="3.6640625" style="6" customWidth="1"/>
    <col min="13819" max="13819" width="7.1640625" style="6" customWidth="1"/>
    <col min="13820" max="13820" width="18.9140625" style="6" customWidth="1"/>
    <col min="13821" max="13821" width="3.6640625" style="6" customWidth="1"/>
    <col min="13822" max="13822" width="2.6640625" style="6" customWidth="1"/>
    <col min="13823" max="13824" width="19.33203125" style="6" customWidth="1"/>
    <col min="13825" max="13826" width="19.1640625" style="6" customWidth="1"/>
    <col min="13827" max="13827" width="4.9140625" style="6" customWidth="1"/>
    <col min="13828" max="14071" width="8.6640625" style="6"/>
    <col min="14072" max="14072" width="3.6640625" style="6" customWidth="1"/>
    <col min="14073" max="14073" width="9.08203125" style="6" bestFit="1" customWidth="1"/>
    <col min="14074" max="14074" width="3.6640625" style="6" customWidth="1"/>
    <col min="14075" max="14075" width="7.1640625" style="6" customWidth="1"/>
    <col min="14076" max="14076" width="18.9140625" style="6" customWidth="1"/>
    <col min="14077" max="14077" width="3.6640625" style="6" customWidth="1"/>
    <col min="14078" max="14078" width="2.6640625" style="6" customWidth="1"/>
    <col min="14079" max="14080" width="19.33203125" style="6" customWidth="1"/>
    <col min="14081" max="14082" width="19.1640625" style="6" customWidth="1"/>
    <col min="14083" max="14083" width="4.9140625" style="6" customWidth="1"/>
    <col min="14084" max="14327" width="8.6640625" style="6"/>
    <col min="14328" max="14328" width="3.6640625" style="6" customWidth="1"/>
    <col min="14329" max="14329" width="9.08203125" style="6" bestFit="1" customWidth="1"/>
    <col min="14330" max="14330" width="3.6640625" style="6" customWidth="1"/>
    <col min="14331" max="14331" width="7.1640625" style="6" customWidth="1"/>
    <col min="14332" max="14332" width="18.9140625" style="6" customWidth="1"/>
    <col min="14333" max="14333" width="3.6640625" style="6" customWidth="1"/>
    <col min="14334" max="14334" width="2.6640625" style="6" customWidth="1"/>
    <col min="14335" max="14336" width="19.33203125" style="6" customWidth="1"/>
    <col min="14337" max="14338" width="19.1640625" style="6" customWidth="1"/>
    <col min="14339" max="14339" width="4.9140625" style="6" customWidth="1"/>
    <col min="14340" max="14583" width="8.6640625" style="6"/>
    <col min="14584" max="14584" width="3.6640625" style="6" customWidth="1"/>
    <col min="14585" max="14585" width="9.08203125" style="6" bestFit="1" customWidth="1"/>
    <col min="14586" max="14586" width="3.6640625" style="6" customWidth="1"/>
    <col min="14587" max="14587" width="7.1640625" style="6" customWidth="1"/>
    <col min="14588" max="14588" width="18.9140625" style="6" customWidth="1"/>
    <col min="14589" max="14589" width="3.6640625" style="6" customWidth="1"/>
    <col min="14590" max="14590" width="2.6640625" style="6" customWidth="1"/>
    <col min="14591" max="14592" width="19.33203125" style="6" customWidth="1"/>
    <col min="14593" max="14594" width="19.1640625" style="6" customWidth="1"/>
    <col min="14595" max="14595" width="4.9140625" style="6" customWidth="1"/>
    <col min="14596" max="14839" width="8.6640625" style="6"/>
    <col min="14840" max="14840" width="3.6640625" style="6" customWidth="1"/>
    <col min="14841" max="14841" width="9.08203125" style="6" bestFit="1" customWidth="1"/>
    <col min="14842" max="14842" width="3.6640625" style="6" customWidth="1"/>
    <col min="14843" max="14843" width="7.1640625" style="6" customWidth="1"/>
    <col min="14844" max="14844" width="18.9140625" style="6" customWidth="1"/>
    <col min="14845" max="14845" width="3.6640625" style="6" customWidth="1"/>
    <col min="14846" max="14846" width="2.6640625" style="6" customWidth="1"/>
    <col min="14847" max="14848" width="19.33203125" style="6" customWidth="1"/>
    <col min="14849" max="14850" width="19.1640625" style="6" customWidth="1"/>
    <col min="14851" max="14851" width="4.9140625" style="6" customWidth="1"/>
    <col min="14852" max="15095" width="8.6640625" style="6"/>
    <col min="15096" max="15096" width="3.6640625" style="6" customWidth="1"/>
    <col min="15097" max="15097" width="9.08203125" style="6" bestFit="1" customWidth="1"/>
    <col min="15098" max="15098" width="3.6640625" style="6" customWidth="1"/>
    <col min="15099" max="15099" width="7.1640625" style="6" customWidth="1"/>
    <col min="15100" max="15100" width="18.9140625" style="6" customWidth="1"/>
    <col min="15101" max="15101" width="3.6640625" style="6" customWidth="1"/>
    <col min="15102" max="15102" width="2.6640625" style="6" customWidth="1"/>
    <col min="15103" max="15104" width="19.33203125" style="6" customWidth="1"/>
    <col min="15105" max="15106" width="19.1640625" style="6" customWidth="1"/>
    <col min="15107" max="15107" width="4.9140625" style="6" customWidth="1"/>
    <col min="15108" max="15351" width="8.6640625" style="6"/>
    <col min="15352" max="15352" width="3.6640625" style="6" customWidth="1"/>
    <col min="15353" max="15353" width="9.08203125" style="6" bestFit="1" customWidth="1"/>
    <col min="15354" max="15354" width="3.6640625" style="6" customWidth="1"/>
    <col min="15355" max="15355" width="7.1640625" style="6" customWidth="1"/>
    <col min="15356" max="15356" width="18.9140625" style="6" customWidth="1"/>
    <col min="15357" max="15357" width="3.6640625" style="6" customWidth="1"/>
    <col min="15358" max="15358" width="2.6640625" style="6" customWidth="1"/>
    <col min="15359" max="15360" width="19.33203125" style="6" customWidth="1"/>
    <col min="15361" max="15362" width="19.1640625" style="6" customWidth="1"/>
    <col min="15363" max="15363" width="4.9140625" style="6" customWidth="1"/>
    <col min="15364" max="15607" width="8.6640625" style="6"/>
    <col min="15608" max="15608" width="3.6640625" style="6" customWidth="1"/>
    <col min="15609" max="15609" width="9.08203125" style="6" bestFit="1" customWidth="1"/>
    <col min="15610" max="15610" width="3.6640625" style="6" customWidth="1"/>
    <col min="15611" max="15611" width="7.1640625" style="6" customWidth="1"/>
    <col min="15612" max="15612" width="18.9140625" style="6" customWidth="1"/>
    <col min="15613" max="15613" width="3.6640625" style="6" customWidth="1"/>
    <col min="15614" max="15614" width="2.6640625" style="6" customWidth="1"/>
    <col min="15615" max="15616" width="19.33203125" style="6" customWidth="1"/>
    <col min="15617" max="15618" width="19.1640625" style="6" customWidth="1"/>
    <col min="15619" max="15619" width="4.9140625" style="6" customWidth="1"/>
    <col min="15620" max="15863" width="8.6640625" style="6"/>
    <col min="15864" max="15864" width="3.6640625" style="6" customWidth="1"/>
    <col min="15865" max="15865" width="9.08203125" style="6" bestFit="1" customWidth="1"/>
    <col min="15866" max="15866" width="3.6640625" style="6" customWidth="1"/>
    <col min="15867" max="15867" width="7.1640625" style="6" customWidth="1"/>
    <col min="15868" max="15868" width="18.9140625" style="6" customWidth="1"/>
    <col min="15869" max="15869" width="3.6640625" style="6" customWidth="1"/>
    <col min="15870" max="15870" width="2.6640625" style="6" customWidth="1"/>
    <col min="15871" max="15872" width="19.33203125" style="6" customWidth="1"/>
    <col min="15873" max="15874" width="19.1640625" style="6" customWidth="1"/>
    <col min="15875" max="15875" width="4.9140625" style="6" customWidth="1"/>
    <col min="15876" max="16119" width="8.6640625" style="6"/>
    <col min="16120" max="16120" width="3.6640625" style="6" customWidth="1"/>
    <col min="16121" max="16121" width="9.08203125" style="6" bestFit="1" customWidth="1"/>
    <col min="16122" max="16122" width="3.6640625" style="6" customWidth="1"/>
    <col min="16123" max="16123" width="7.1640625" style="6" customWidth="1"/>
    <col min="16124" max="16124" width="18.9140625" style="6" customWidth="1"/>
    <col min="16125" max="16125" width="3.6640625" style="6" customWidth="1"/>
    <col min="16126" max="16126" width="2.6640625" style="6" customWidth="1"/>
    <col min="16127" max="16128" width="19.33203125" style="6" customWidth="1"/>
    <col min="16129" max="16130" width="19.1640625" style="6" customWidth="1"/>
    <col min="16131" max="16131" width="4.9140625" style="6" customWidth="1"/>
    <col min="16132" max="16384" width="8.6640625" style="6"/>
  </cols>
  <sheetData>
    <row r="1" spans="1:20" ht="25.4" customHeight="1" x14ac:dyDescent="0.55000000000000004">
      <c r="J1" s="538"/>
      <c r="K1" s="538"/>
      <c r="R1" s="538"/>
      <c r="S1" s="538"/>
    </row>
    <row r="2" spans="1:20" ht="10.5" customHeight="1" x14ac:dyDescent="0.55000000000000004"/>
    <row r="3" spans="1:20" s="8" customFormat="1" ht="28.5" x14ac:dyDescent="0.55000000000000004">
      <c r="A3" s="555" t="s">
        <v>254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</row>
    <row r="4" spans="1:20" s="8" customFormat="1" ht="10" customHeight="1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55000000000000004">
      <c r="A5" s="587" t="s">
        <v>6</v>
      </c>
      <c r="B5" s="589" t="s">
        <v>7</v>
      </c>
      <c r="C5" s="591" t="s">
        <v>8</v>
      </c>
      <c r="D5" s="593" t="s">
        <v>9</v>
      </c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5"/>
      <c r="T5" s="585" t="s">
        <v>215</v>
      </c>
    </row>
    <row r="6" spans="1:20" ht="27" customHeight="1" thickBot="1" x14ac:dyDescent="0.6">
      <c r="A6" s="588"/>
      <c r="B6" s="590"/>
      <c r="C6" s="592"/>
      <c r="D6" s="10" t="s">
        <v>10</v>
      </c>
      <c r="E6" s="606" t="s">
        <v>11</v>
      </c>
      <c r="F6" s="607"/>
      <c r="G6" s="594" t="s">
        <v>269</v>
      </c>
      <c r="H6" s="595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608"/>
      <c r="T6" s="586"/>
    </row>
    <row r="7" spans="1:20" ht="15.75" customHeight="1" thickTop="1" x14ac:dyDescent="0.55000000000000004">
      <c r="A7" s="131"/>
      <c r="B7" s="13"/>
      <c r="C7" s="14"/>
      <c r="D7" s="15"/>
      <c r="E7" s="16"/>
      <c r="F7" s="17"/>
      <c r="G7" s="16"/>
      <c r="H7" s="16"/>
      <c r="I7" s="16"/>
      <c r="J7" s="16"/>
      <c r="K7" s="16"/>
      <c r="L7" s="467"/>
      <c r="M7" s="467"/>
      <c r="N7" s="467"/>
      <c r="O7" s="467"/>
      <c r="P7" s="467"/>
      <c r="Q7" s="467"/>
      <c r="R7" s="467"/>
      <c r="S7" s="468"/>
      <c r="T7" s="414"/>
    </row>
    <row r="8" spans="1:20" ht="15.75" customHeight="1" x14ac:dyDescent="0.55000000000000004">
      <c r="A8" s="21">
        <v>1</v>
      </c>
      <c r="B8" s="23">
        <v>46078</v>
      </c>
      <c r="C8" s="22">
        <f>WEEKDAY(B8)</f>
        <v>4</v>
      </c>
      <c r="D8" s="20">
        <v>0.625</v>
      </c>
      <c r="E8" s="16"/>
      <c r="F8" s="17"/>
      <c r="G8" s="603" t="s">
        <v>260</v>
      </c>
      <c r="H8" s="568"/>
      <c r="I8" s="568"/>
      <c r="J8" s="568"/>
      <c r="K8" s="568"/>
      <c r="L8" s="568"/>
      <c r="M8" s="568"/>
      <c r="N8" s="568"/>
      <c r="O8" s="568"/>
      <c r="P8" s="568"/>
      <c r="Q8" s="469"/>
      <c r="R8" s="469"/>
      <c r="S8" s="470"/>
      <c r="T8" s="414"/>
    </row>
    <row r="9" spans="1:20" ht="15.75" customHeight="1" x14ac:dyDescent="0.55000000000000004">
      <c r="A9" s="132"/>
      <c r="B9" s="23"/>
      <c r="D9" s="20"/>
      <c r="E9" s="16"/>
      <c r="F9" s="17"/>
      <c r="G9" s="16"/>
      <c r="H9" s="16"/>
      <c r="I9" s="16"/>
      <c r="J9" s="16"/>
      <c r="K9" s="16"/>
      <c r="L9" s="469"/>
      <c r="M9" s="469"/>
      <c r="N9" s="469"/>
      <c r="O9" s="469"/>
      <c r="P9" s="469"/>
      <c r="Q9" s="469"/>
      <c r="R9" s="469"/>
      <c r="S9" s="470"/>
      <c r="T9" s="414"/>
    </row>
    <row r="10" spans="1:20" ht="15.75" customHeight="1" x14ac:dyDescent="0.55000000000000004">
      <c r="A10" s="21"/>
      <c r="B10" s="23"/>
      <c r="C10" s="22"/>
      <c r="D10" s="28">
        <v>0.74652777777777779</v>
      </c>
      <c r="E10" s="27" t="s">
        <v>13</v>
      </c>
      <c r="F10" s="24" t="s">
        <v>14</v>
      </c>
      <c r="G10" s="98" t="s">
        <v>267</v>
      </c>
      <c r="H10" s="26"/>
      <c r="I10" s="16"/>
      <c r="J10" s="16"/>
      <c r="K10" s="16"/>
      <c r="L10" s="469"/>
      <c r="M10" s="469"/>
      <c r="N10" s="469"/>
      <c r="O10" s="469"/>
      <c r="P10" s="469"/>
      <c r="Q10" s="469"/>
      <c r="R10" s="469"/>
      <c r="S10" s="470"/>
      <c r="T10" s="414" t="s">
        <v>18</v>
      </c>
    </row>
    <row r="11" spans="1:20" ht="15.75" customHeight="1" x14ac:dyDescent="0.55000000000000004">
      <c r="A11" s="21"/>
      <c r="B11" s="23"/>
      <c r="C11" s="22"/>
      <c r="D11" s="28">
        <v>0.95138888888888884</v>
      </c>
      <c r="E11" s="30" t="s">
        <v>18</v>
      </c>
      <c r="F11" s="24" t="s">
        <v>16</v>
      </c>
      <c r="G11" s="16"/>
      <c r="H11" s="16"/>
      <c r="I11" s="16"/>
      <c r="J11" s="16"/>
      <c r="K11" s="16"/>
      <c r="L11" s="469"/>
      <c r="M11" s="469"/>
      <c r="N11" s="469"/>
      <c r="O11" s="469"/>
      <c r="P11" s="469"/>
      <c r="Q11" s="469"/>
      <c r="R11" s="469"/>
      <c r="S11" s="470"/>
      <c r="T11" s="414" t="s">
        <v>242</v>
      </c>
    </row>
    <row r="12" spans="1:20" ht="15.75" customHeight="1" x14ac:dyDescent="0.55000000000000004">
      <c r="A12" s="21"/>
      <c r="B12" s="23"/>
      <c r="C12" s="22"/>
      <c r="D12" s="28"/>
      <c r="E12" s="27"/>
      <c r="F12" s="24"/>
      <c r="G12" s="29"/>
      <c r="H12" s="98" t="s">
        <v>47</v>
      </c>
      <c r="I12" s="16"/>
      <c r="J12" s="16"/>
      <c r="K12" s="16"/>
      <c r="L12" s="469"/>
      <c r="M12" s="469"/>
      <c r="N12" s="469"/>
      <c r="O12" s="469"/>
      <c r="P12" s="469"/>
      <c r="Q12" s="469"/>
      <c r="R12" s="469"/>
      <c r="S12" s="470"/>
      <c r="T12" s="414" t="s">
        <v>217</v>
      </c>
    </row>
    <row r="13" spans="1:20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60"/>
      <c r="K13" s="60"/>
      <c r="L13" s="471"/>
      <c r="M13" s="471"/>
      <c r="N13" s="471"/>
      <c r="O13" s="471"/>
      <c r="P13" s="471"/>
      <c r="Q13" s="471"/>
      <c r="R13" s="38" t="s">
        <v>19</v>
      </c>
      <c r="S13" s="417" t="s">
        <v>20</v>
      </c>
      <c r="T13" s="415"/>
    </row>
    <row r="14" spans="1:20" ht="15.75" customHeight="1" x14ac:dyDescent="0.55000000000000004">
      <c r="A14" s="21"/>
      <c r="B14" s="23"/>
      <c r="C14" s="14"/>
      <c r="D14" s="15"/>
      <c r="E14" s="16"/>
      <c r="F14" s="17"/>
      <c r="G14" s="16"/>
      <c r="H14" s="16"/>
      <c r="I14" s="16"/>
      <c r="J14" s="16"/>
      <c r="K14" s="16"/>
      <c r="L14" s="469"/>
      <c r="M14" s="469"/>
      <c r="N14" s="469"/>
      <c r="O14" s="469"/>
      <c r="P14" s="469"/>
      <c r="Q14" s="469"/>
      <c r="R14" s="469"/>
      <c r="S14" s="470"/>
      <c r="T14" s="414"/>
    </row>
    <row r="15" spans="1:20" ht="15.75" customHeight="1" x14ac:dyDescent="0.55000000000000004">
      <c r="A15" s="41">
        <f>MAX($A$8:A14)+1</f>
        <v>2</v>
      </c>
      <c r="B15" s="23">
        <f>MAX($B$8:B14)+1</f>
        <v>46079</v>
      </c>
      <c r="C15" s="22">
        <f>WEEKDAY(B15)</f>
        <v>5</v>
      </c>
      <c r="D15" s="28">
        <v>0.5</v>
      </c>
      <c r="E15" s="30"/>
      <c r="F15" s="24"/>
      <c r="G15" s="16"/>
      <c r="H15" s="98" t="s">
        <v>263</v>
      </c>
      <c r="I15" s="16"/>
      <c r="J15" s="16"/>
      <c r="K15" s="16"/>
      <c r="L15" s="469"/>
      <c r="M15" s="469"/>
      <c r="N15" s="469"/>
      <c r="O15" s="469"/>
      <c r="P15" s="469"/>
      <c r="Q15" s="469"/>
      <c r="R15" s="469"/>
      <c r="S15" s="470"/>
      <c r="T15" s="414" t="s">
        <v>244</v>
      </c>
    </row>
    <row r="16" spans="1:20" ht="15.75" customHeight="1" x14ac:dyDescent="0.55000000000000004">
      <c r="A16" s="41"/>
      <c r="B16" s="23"/>
      <c r="C16" s="22"/>
      <c r="D16" s="20">
        <v>0.55208333333333337</v>
      </c>
      <c r="E16" s="54"/>
      <c r="F16" s="24"/>
      <c r="H16" s="42" t="s">
        <v>21</v>
      </c>
      <c r="I16" s="7"/>
      <c r="J16" s="7"/>
      <c r="K16" s="7"/>
      <c r="L16" s="469"/>
      <c r="M16" s="469"/>
      <c r="N16" s="469"/>
      <c r="O16" s="469"/>
      <c r="P16" s="469"/>
      <c r="Q16" s="469"/>
      <c r="R16" s="469"/>
      <c r="S16" s="470"/>
      <c r="T16" s="414"/>
    </row>
    <row r="17" spans="1:20" ht="15.75" customHeight="1" x14ac:dyDescent="0.55000000000000004">
      <c r="A17" s="41"/>
      <c r="B17" s="52"/>
      <c r="C17" s="53"/>
      <c r="D17" s="20">
        <v>0.58333333333333337</v>
      </c>
      <c r="E17" s="54"/>
      <c r="F17" s="24"/>
      <c r="H17" s="26" t="s">
        <v>22</v>
      </c>
      <c r="I17" s="7"/>
      <c r="J17" s="7"/>
      <c r="K17" s="7"/>
      <c r="L17" s="469"/>
      <c r="M17" s="469"/>
      <c r="N17" s="469"/>
      <c r="O17" s="469"/>
      <c r="P17" s="469"/>
      <c r="Q17" s="469"/>
      <c r="R17" s="469"/>
      <c r="S17" s="470"/>
      <c r="T17" s="414"/>
    </row>
    <row r="18" spans="1:20" ht="15.75" customHeight="1" x14ac:dyDescent="0.55000000000000004">
      <c r="A18" s="41"/>
      <c r="B18" s="52"/>
      <c r="C18" s="53"/>
      <c r="D18" s="6"/>
      <c r="E18" s="55"/>
      <c r="F18" s="24"/>
      <c r="H18" s="42" t="s">
        <v>23</v>
      </c>
      <c r="I18" s="7"/>
      <c r="J18" s="7"/>
      <c r="K18" s="7"/>
      <c r="L18" s="469"/>
      <c r="M18" s="469"/>
      <c r="N18" s="469"/>
      <c r="O18" s="469"/>
      <c r="P18" s="469"/>
      <c r="Q18" s="469"/>
      <c r="R18" s="469"/>
      <c r="S18" s="470"/>
      <c r="T18" s="414"/>
    </row>
    <row r="19" spans="1:20" ht="15.75" customHeight="1" x14ac:dyDescent="0.55000000000000004">
      <c r="A19" s="41"/>
      <c r="B19" s="52"/>
      <c r="C19" s="53"/>
      <c r="D19" s="20"/>
      <c r="E19" s="54"/>
      <c r="F19" s="24"/>
      <c r="H19" s="26" t="s">
        <v>24</v>
      </c>
      <c r="I19" s="7"/>
      <c r="J19" s="7"/>
      <c r="K19" s="7"/>
      <c r="L19" s="469"/>
      <c r="M19" s="469"/>
      <c r="N19" s="469"/>
      <c r="O19" s="469"/>
      <c r="P19" s="469"/>
      <c r="Q19" s="469"/>
      <c r="R19" s="469"/>
      <c r="S19" s="470"/>
      <c r="T19" s="414"/>
    </row>
    <row r="20" spans="1:20" ht="15.75" customHeight="1" x14ac:dyDescent="0.55000000000000004">
      <c r="A20" s="41"/>
      <c r="B20" s="52"/>
      <c r="C20" s="53"/>
      <c r="D20" s="20"/>
      <c r="E20" s="54"/>
      <c r="F20" s="24"/>
      <c r="H20" s="26" t="s">
        <v>25</v>
      </c>
      <c r="I20" s="7"/>
      <c r="J20" s="7"/>
      <c r="K20" s="7"/>
      <c r="L20" s="469"/>
      <c r="M20" s="469"/>
      <c r="N20" s="469"/>
      <c r="O20" s="469"/>
      <c r="P20" s="469"/>
      <c r="Q20" s="469"/>
      <c r="R20" s="469"/>
      <c r="S20" s="470"/>
      <c r="T20" s="414"/>
    </row>
    <row r="21" spans="1:20" ht="15.75" customHeight="1" x14ac:dyDescent="0.55000000000000004">
      <c r="A21" s="41"/>
      <c r="B21" s="52"/>
      <c r="C21" s="53"/>
      <c r="D21" s="20"/>
      <c r="E21" s="54"/>
      <c r="F21" s="24"/>
      <c r="H21" s="26" t="s">
        <v>26</v>
      </c>
      <c r="I21" s="7"/>
      <c r="J21" s="7"/>
      <c r="K21" s="7"/>
      <c r="L21" s="469"/>
      <c r="M21" s="469"/>
      <c r="N21" s="469"/>
      <c r="O21" s="469"/>
      <c r="P21" s="469"/>
      <c r="Q21" s="469"/>
      <c r="R21" s="469"/>
      <c r="S21" s="470"/>
      <c r="T21" s="414"/>
    </row>
    <row r="22" spans="1:20" ht="15.75" customHeight="1" x14ac:dyDescent="0.55000000000000004">
      <c r="A22" s="41"/>
      <c r="B22" s="52"/>
      <c r="C22" s="53"/>
      <c r="D22" s="20"/>
      <c r="E22" s="54"/>
      <c r="F22" s="24"/>
      <c r="H22" s="26" t="s">
        <v>27</v>
      </c>
      <c r="I22" s="7"/>
      <c r="J22" s="7"/>
      <c r="K22" s="7"/>
      <c r="L22" s="469"/>
      <c r="M22" s="469"/>
      <c r="N22" s="469"/>
      <c r="O22" s="469"/>
      <c r="P22" s="469"/>
      <c r="Q22" s="469"/>
      <c r="R22" s="469"/>
      <c r="S22" s="470"/>
      <c r="T22" s="414"/>
    </row>
    <row r="23" spans="1:20" ht="15.75" customHeight="1" x14ac:dyDescent="0.55000000000000004">
      <c r="A23" s="41"/>
      <c r="B23" s="52"/>
      <c r="C23" s="53"/>
      <c r="D23" s="20"/>
      <c r="E23" s="54"/>
      <c r="F23" s="24"/>
      <c r="H23" s="26" t="s">
        <v>28</v>
      </c>
      <c r="I23" s="7"/>
      <c r="J23" s="7"/>
      <c r="K23" s="7"/>
      <c r="L23" s="469"/>
      <c r="M23" s="469"/>
      <c r="N23" s="469"/>
      <c r="O23" s="469"/>
      <c r="P23" s="469"/>
      <c r="Q23" s="469"/>
      <c r="R23" s="469"/>
      <c r="S23" s="470"/>
      <c r="T23" s="414"/>
    </row>
    <row r="24" spans="1:20" ht="15.75" customHeight="1" x14ac:dyDescent="0.55000000000000004">
      <c r="A24" s="41"/>
      <c r="B24" s="52"/>
      <c r="C24" s="53"/>
      <c r="D24" s="20">
        <v>0.66666666666666663</v>
      </c>
      <c r="E24" s="54"/>
      <c r="F24" s="24"/>
      <c r="H24" s="42" t="s">
        <v>29</v>
      </c>
      <c r="I24" s="7"/>
      <c r="J24" s="7"/>
      <c r="K24" s="7"/>
      <c r="L24" s="469"/>
      <c r="M24" s="469"/>
      <c r="N24" s="469"/>
      <c r="O24" s="469"/>
      <c r="P24" s="469"/>
      <c r="Q24" s="469"/>
      <c r="R24" s="469"/>
      <c r="S24" s="470"/>
      <c r="T24" s="414"/>
    </row>
    <row r="25" spans="1:20" ht="15.75" customHeight="1" x14ac:dyDescent="0.55000000000000004">
      <c r="A25" s="43"/>
      <c r="B25" s="32"/>
      <c r="C25" s="44"/>
      <c r="D25" s="45"/>
      <c r="E25" s="46"/>
      <c r="F25" s="47"/>
      <c r="G25" s="35"/>
      <c r="H25" s="48"/>
      <c r="I25" s="49"/>
      <c r="J25" s="60"/>
      <c r="L25" s="471"/>
      <c r="M25" s="471"/>
      <c r="N25" s="471"/>
      <c r="O25" s="471"/>
      <c r="P25" s="471"/>
      <c r="Q25" s="471"/>
      <c r="R25" s="38" t="s">
        <v>19</v>
      </c>
      <c r="S25" s="417" t="s">
        <v>20</v>
      </c>
      <c r="T25" s="415"/>
    </row>
    <row r="26" spans="1:20" ht="15.75" customHeight="1" x14ac:dyDescent="0.55000000000000004">
      <c r="A26" s="41"/>
      <c r="B26" s="52"/>
      <c r="C26" s="53"/>
      <c r="D26" s="20"/>
      <c r="E26" s="54"/>
      <c r="F26" s="24"/>
      <c r="G26" s="7"/>
      <c r="H26" s="29"/>
      <c r="I26" s="7"/>
      <c r="J26" s="7"/>
      <c r="K26" s="67"/>
      <c r="L26" s="469"/>
      <c r="M26" s="469"/>
      <c r="N26" s="469"/>
      <c r="O26" s="469"/>
      <c r="P26" s="469"/>
      <c r="Q26" s="469"/>
      <c r="R26" s="469"/>
      <c r="S26" s="470"/>
      <c r="T26" s="414"/>
    </row>
    <row r="27" spans="1:20" ht="15.75" customHeight="1" x14ac:dyDescent="0.55000000000000004">
      <c r="A27" s="41">
        <f>MAX($A$15:A26)+1</f>
        <v>3</v>
      </c>
      <c r="B27" s="23">
        <f>MAX($B$15:B26)+1</f>
        <v>46080</v>
      </c>
      <c r="C27" s="22">
        <f>WEEKDAY(B27)</f>
        <v>6</v>
      </c>
      <c r="D27" s="20"/>
      <c r="E27" s="54" t="s">
        <v>18</v>
      </c>
      <c r="F27" s="24" t="s">
        <v>14</v>
      </c>
      <c r="H27" s="6" t="s">
        <v>30</v>
      </c>
      <c r="I27" s="7"/>
      <c r="J27" s="7"/>
      <c r="K27" s="7"/>
      <c r="L27" s="469"/>
      <c r="M27" s="469"/>
      <c r="N27" s="469"/>
      <c r="O27" s="469"/>
      <c r="P27" s="469"/>
      <c r="Q27" s="469"/>
      <c r="R27" s="469"/>
      <c r="S27" s="470"/>
      <c r="T27" s="414" t="s">
        <v>18</v>
      </c>
    </row>
    <row r="28" spans="1:20" ht="15.75" customHeight="1" x14ac:dyDescent="0.55000000000000004">
      <c r="A28" s="41"/>
      <c r="B28" s="52"/>
      <c r="C28" s="53"/>
      <c r="D28" s="20"/>
      <c r="E28" s="54" t="s">
        <v>0</v>
      </c>
      <c r="F28" s="24" t="s">
        <v>16</v>
      </c>
      <c r="H28" s="26"/>
      <c r="I28" s="7"/>
      <c r="J28" s="7"/>
      <c r="K28" s="7"/>
      <c r="L28" s="469"/>
      <c r="M28" s="469"/>
      <c r="N28" s="469"/>
      <c r="O28" s="469"/>
      <c r="P28" s="469"/>
      <c r="Q28" s="469"/>
      <c r="R28" s="469"/>
      <c r="S28" s="470"/>
      <c r="T28" s="414" t="s">
        <v>242</v>
      </c>
    </row>
    <row r="29" spans="1:20" ht="15.75" customHeight="1" x14ac:dyDescent="0.55000000000000004">
      <c r="A29" s="41"/>
      <c r="B29" s="52"/>
      <c r="C29" s="53"/>
      <c r="D29" s="20"/>
      <c r="E29" s="54"/>
      <c r="F29" s="24"/>
      <c r="H29" s="26"/>
      <c r="I29" s="7"/>
      <c r="J29" s="7"/>
      <c r="K29" s="7"/>
      <c r="L29" s="469"/>
      <c r="M29" s="469"/>
      <c r="N29" s="469"/>
      <c r="O29" s="469"/>
      <c r="P29" s="469"/>
      <c r="Q29" s="469"/>
      <c r="R29" s="469"/>
      <c r="S29" s="470"/>
      <c r="T29" s="414" t="s">
        <v>270</v>
      </c>
    </row>
    <row r="30" spans="1:20" ht="15.75" customHeight="1" x14ac:dyDescent="0.55000000000000004">
      <c r="A30" s="41"/>
      <c r="B30" s="52"/>
      <c r="C30" s="53"/>
      <c r="D30" s="20">
        <v>0.45833333333333331</v>
      </c>
      <c r="E30" s="70"/>
      <c r="F30" s="24"/>
      <c r="H30" s="26" t="s">
        <v>31</v>
      </c>
      <c r="I30" s="7"/>
      <c r="J30" s="7"/>
      <c r="K30" s="7"/>
      <c r="L30" s="469"/>
      <c r="M30" s="469"/>
      <c r="N30" s="469"/>
      <c r="O30" s="469"/>
      <c r="P30" s="469"/>
      <c r="Q30" s="469"/>
      <c r="R30" s="469"/>
      <c r="S30" s="470"/>
      <c r="T30" s="414" t="s">
        <v>218</v>
      </c>
    </row>
    <row r="31" spans="1:20" ht="15.75" customHeight="1" x14ac:dyDescent="0.55000000000000004">
      <c r="A31" s="41"/>
      <c r="B31" s="52"/>
      <c r="C31" s="53"/>
      <c r="D31" s="20"/>
      <c r="E31" s="54"/>
      <c r="F31" s="24"/>
      <c r="H31" s="26"/>
      <c r="I31" s="7"/>
      <c r="J31" s="7"/>
      <c r="K31" s="7"/>
      <c r="L31" s="469"/>
      <c r="M31" s="469"/>
      <c r="N31" s="469"/>
      <c r="O31" s="469"/>
      <c r="P31" s="469"/>
      <c r="Q31" s="469"/>
      <c r="R31" s="469"/>
      <c r="S31" s="470"/>
      <c r="T31" s="414" t="s">
        <v>0</v>
      </c>
    </row>
    <row r="32" spans="1:20" ht="15.75" customHeight="1" x14ac:dyDescent="0.55000000000000004">
      <c r="A32" s="41"/>
      <c r="B32" s="52"/>
      <c r="C32" s="53"/>
      <c r="D32" s="20"/>
      <c r="E32" s="54"/>
      <c r="F32" s="24"/>
      <c r="H32" s="26"/>
      <c r="I32" s="7"/>
      <c r="J32" s="7"/>
      <c r="K32" s="7"/>
      <c r="L32" s="469"/>
      <c r="M32" s="469"/>
      <c r="N32" s="469"/>
      <c r="O32" s="469"/>
      <c r="P32" s="469"/>
      <c r="Q32" s="469"/>
      <c r="R32" s="469"/>
      <c r="S32" s="470"/>
      <c r="T32" s="414" t="s">
        <v>216</v>
      </c>
    </row>
    <row r="33" spans="1:21" ht="15.75" customHeight="1" x14ac:dyDescent="0.55000000000000004">
      <c r="A33" s="43"/>
      <c r="B33" s="56"/>
      <c r="C33" s="57"/>
      <c r="D33" s="45"/>
      <c r="E33" s="58"/>
      <c r="F33" s="47"/>
      <c r="G33" s="49"/>
      <c r="H33" s="48"/>
      <c r="I33" s="49"/>
      <c r="J33" s="60"/>
      <c r="K33" s="60"/>
      <c r="L33" s="471"/>
      <c r="M33" s="471"/>
      <c r="N33" s="471"/>
      <c r="O33" s="471"/>
      <c r="P33" s="471"/>
      <c r="Q33" s="471"/>
      <c r="R33" s="38" t="s">
        <v>32</v>
      </c>
      <c r="S33" s="417" t="s">
        <v>20</v>
      </c>
      <c r="T33" s="415"/>
    </row>
    <row r="34" spans="1:21" ht="15.75" customHeight="1" x14ac:dyDescent="0.55000000000000004">
      <c r="A34" s="41"/>
      <c r="B34" s="23"/>
      <c r="C34" s="22"/>
      <c r="D34" s="78"/>
      <c r="E34" s="70"/>
      <c r="F34" s="24"/>
      <c r="G34" s="7"/>
      <c r="H34" s="29"/>
      <c r="I34" s="7"/>
      <c r="J34" s="7"/>
      <c r="K34" s="7"/>
      <c r="M34" s="70"/>
      <c r="O34" s="7"/>
      <c r="P34" s="7"/>
      <c r="Q34" s="7"/>
      <c r="R34" s="7"/>
      <c r="S34" s="40"/>
      <c r="T34" s="414"/>
      <c r="U34" s="121"/>
    </row>
    <row r="35" spans="1:21" ht="15.75" customHeight="1" x14ac:dyDescent="0.55000000000000004">
      <c r="A35" s="41">
        <f>MAX($A$15:A33)+1</f>
        <v>4</v>
      </c>
      <c r="B35" s="23">
        <f>MAX($B$15:B33)+1</f>
        <v>46081</v>
      </c>
      <c r="C35" s="22">
        <f>WEEKDAY(B35)</f>
        <v>7</v>
      </c>
      <c r="D35" s="78"/>
      <c r="E35" s="70"/>
      <c r="F35" s="24"/>
      <c r="G35" s="7"/>
      <c r="H35" s="98" t="s">
        <v>41</v>
      </c>
      <c r="I35" s="7"/>
      <c r="J35" s="7"/>
      <c r="K35" s="7"/>
      <c r="M35" s="70"/>
      <c r="O35" s="7"/>
      <c r="P35" s="7"/>
      <c r="Q35" s="7"/>
      <c r="R35" s="7"/>
      <c r="S35" s="40"/>
      <c r="T35" s="414" t="s">
        <v>223</v>
      </c>
    </row>
    <row r="36" spans="1:21" ht="15.75" customHeight="1" x14ac:dyDescent="0.55000000000000004">
      <c r="A36" s="43"/>
      <c r="B36" s="32"/>
      <c r="C36" s="44"/>
      <c r="D36" s="80"/>
      <c r="E36" s="74"/>
      <c r="F36" s="47"/>
      <c r="G36" s="49"/>
      <c r="H36" s="48"/>
      <c r="I36" s="49"/>
      <c r="J36" s="49"/>
      <c r="K36" s="49"/>
      <c r="L36" s="50"/>
      <c r="M36" s="74"/>
      <c r="N36" s="49"/>
      <c r="O36" s="49"/>
      <c r="P36" s="49"/>
      <c r="Q36" s="49"/>
      <c r="R36" s="38" t="s">
        <v>32</v>
      </c>
      <c r="S36" s="39" t="s">
        <v>20</v>
      </c>
      <c r="T36" s="415"/>
    </row>
    <row r="37" spans="1:21" ht="15.75" customHeight="1" x14ac:dyDescent="0.55000000000000004">
      <c r="A37" s="41"/>
      <c r="B37" s="23"/>
      <c r="C37" s="22"/>
      <c r="D37" s="78"/>
      <c r="E37" s="70"/>
      <c r="F37" s="24"/>
      <c r="G37" s="7"/>
      <c r="H37" s="29"/>
      <c r="I37" s="7"/>
      <c r="J37" s="7"/>
      <c r="K37" s="7"/>
      <c r="M37" s="70"/>
      <c r="O37" s="7"/>
      <c r="P37" s="7"/>
      <c r="Q37" s="7"/>
      <c r="R37" s="7"/>
      <c r="S37" s="40"/>
      <c r="T37" s="414"/>
      <c r="U37" s="121"/>
    </row>
    <row r="38" spans="1:21" ht="15.75" customHeight="1" x14ac:dyDescent="0.55000000000000004">
      <c r="A38" s="41">
        <f>MAX($A$15:A36)+1</f>
        <v>5</v>
      </c>
      <c r="B38" s="23">
        <f>MAX($B$15:B36)+1</f>
        <v>46082</v>
      </c>
      <c r="C38" s="22">
        <f>WEEKDAY(B38)</f>
        <v>1</v>
      </c>
      <c r="D38" s="78"/>
      <c r="E38" s="70"/>
      <c r="F38" s="24"/>
      <c r="G38" s="7"/>
      <c r="H38" s="98" t="s">
        <v>41</v>
      </c>
      <c r="I38" s="7"/>
      <c r="J38" s="7"/>
      <c r="K38" s="7"/>
      <c r="M38" s="70"/>
      <c r="O38" s="7"/>
      <c r="P38" s="7"/>
      <c r="Q38" s="7"/>
      <c r="R38" s="7"/>
      <c r="S38" s="40"/>
      <c r="T38" s="414" t="s">
        <v>223</v>
      </c>
    </row>
    <row r="39" spans="1:21" ht="15.75" customHeight="1" x14ac:dyDescent="0.55000000000000004">
      <c r="A39" s="43"/>
      <c r="B39" s="32"/>
      <c r="C39" s="44"/>
      <c r="D39" s="80"/>
      <c r="E39" s="74"/>
      <c r="F39" s="47"/>
      <c r="G39" s="49"/>
      <c r="H39" s="48"/>
      <c r="I39" s="49"/>
      <c r="J39" s="49"/>
      <c r="K39" s="49"/>
      <c r="L39" s="50"/>
      <c r="M39" s="74"/>
      <c r="N39" s="49"/>
      <c r="O39" s="49"/>
      <c r="P39" s="49"/>
      <c r="Q39" s="49"/>
      <c r="R39" s="38" t="s">
        <v>32</v>
      </c>
      <c r="S39" s="39" t="s">
        <v>20</v>
      </c>
      <c r="T39" s="415"/>
    </row>
    <row r="40" spans="1:21" ht="15.75" customHeight="1" x14ac:dyDescent="0.55000000000000004">
      <c r="A40" s="41"/>
      <c r="B40" s="23"/>
      <c r="C40" s="22"/>
      <c r="D40" s="78"/>
      <c r="E40" s="70"/>
      <c r="F40" s="24"/>
      <c r="G40" s="7"/>
      <c r="H40" s="29"/>
      <c r="I40" s="7"/>
      <c r="J40" s="7"/>
      <c r="K40" s="7"/>
      <c r="M40" s="70"/>
      <c r="O40" s="7"/>
      <c r="P40" s="7"/>
      <c r="Q40" s="7"/>
      <c r="R40" s="7"/>
      <c r="S40" s="40"/>
      <c r="T40" s="414"/>
    </row>
    <row r="41" spans="1:21" ht="15.75" customHeight="1" x14ac:dyDescent="0.55000000000000004">
      <c r="A41" s="41">
        <f>MAX($A$15:A39)+1</f>
        <v>6</v>
      </c>
      <c r="B41" s="23">
        <f>MAX($B$15:B39)+1</f>
        <v>46083</v>
      </c>
      <c r="C41" s="22">
        <f>WEEKDAY(B41)</f>
        <v>2</v>
      </c>
      <c r="D41" s="78"/>
      <c r="E41" s="70"/>
      <c r="F41" s="24"/>
      <c r="G41" s="7"/>
      <c r="H41" s="98" t="s">
        <v>41</v>
      </c>
      <c r="I41" s="7"/>
      <c r="J41" s="7"/>
      <c r="K41" s="7"/>
      <c r="M41" s="70"/>
      <c r="O41" s="7"/>
      <c r="P41" s="7"/>
      <c r="Q41" s="7"/>
      <c r="R41" s="7"/>
      <c r="S41" s="40"/>
      <c r="T41" s="414" t="s">
        <v>223</v>
      </c>
    </row>
    <row r="42" spans="1:21" ht="15.75" customHeight="1" x14ac:dyDescent="0.55000000000000004">
      <c r="A42" s="43"/>
      <c r="B42" s="32"/>
      <c r="C42" s="44"/>
      <c r="D42" s="80"/>
      <c r="E42" s="74"/>
      <c r="F42" s="47"/>
      <c r="G42" s="49"/>
      <c r="H42" s="48"/>
      <c r="I42" s="49"/>
      <c r="J42" s="49"/>
      <c r="K42" s="49"/>
      <c r="L42" s="50"/>
      <c r="M42" s="74"/>
      <c r="N42" s="49"/>
      <c r="O42" s="49"/>
      <c r="P42" s="49"/>
      <c r="Q42" s="49"/>
      <c r="R42" s="38" t="s">
        <v>32</v>
      </c>
      <c r="S42" s="39" t="s">
        <v>20</v>
      </c>
      <c r="T42" s="415"/>
    </row>
    <row r="43" spans="1:21" ht="15.75" customHeight="1" x14ac:dyDescent="0.55000000000000004">
      <c r="A43" s="41"/>
      <c r="B43" s="23"/>
      <c r="C43" s="22"/>
      <c r="D43" s="78"/>
      <c r="E43" s="70"/>
      <c r="F43" s="24"/>
      <c r="G43" s="7"/>
      <c r="H43" s="29"/>
      <c r="I43" s="7"/>
      <c r="J43" s="7"/>
      <c r="K43" s="7"/>
      <c r="M43" s="70"/>
      <c r="O43" s="7"/>
      <c r="P43" s="7"/>
      <c r="Q43" s="7"/>
      <c r="R43" s="7"/>
      <c r="S43" s="40"/>
      <c r="T43" s="414"/>
    </row>
    <row r="44" spans="1:21" ht="15.75" customHeight="1" x14ac:dyDescent="0.55000000000000004">
      <c r="A44" s="41">
        <f>MAX($A$15:A42)+1</f>
        <v>7</v>
      </c>
      <c r="B44" s="23">
        <f>MAX($B$15:B42)+1</f>
        <v>46084</v>
      </c>
      <c r="C44" s="22">
        <f>WEEKDAY(B44)</f>
        <v>3</v>
      </c>
      <c r="D44" s="78"/>
      <c r="E44" s="70"/>
      <c r="F44" s="24"/>
      <c r="G44" s="7"/>
      <c r="H44" s="98" t="s">
        <v>41</v>
      </c>
      <c r="I44" s="7"/>
      <c r="J44" s="7"/>
      <c r="K44" s="7"/>
      <c r="M44" s="70"/>
      <c r="O44" s="7"/>
      <c r="P44" s="7"/>
      <c r="Q44" s="7"/>
      <c r="R44" s="7"/>
      <c r="S44" s="40"/>
      <c r="T44" s="414" t="s">
        <v>223</v>
      </c>
    </row>
    <row r="45" spans="1:21" ht="15.75" customHeight="1" x14ac:dyDescent="0.55000000000000004">
      <c r="A45" s="43"/>
      <c r="B45" s="32"/>
      <c r="C45" s="44"/>
      <c r="D45" s="80"/>
      <c r="E45" s="74"/>
      <c r="F45" s="47"/>
      <c r="G45" s="49"/>
      <c r="H45" s="48"/>
      <c r="I45" s="49"/>
      <c r="J45" s="49"/>
      <c r="K45" s="49"/>
      <c r="L45" s="50"/>
      <c r="M45" s="74"/>
      <c r="N45" s="49"/>
      <c r="O45" s="49"/>
      <c r="P45" s="49"/>
      <c r="Q45" s="49"/>
      <c r="R45" s="38" t="s">
        <v>32</v>
      </c>
      <c r="S45" s="39" t="s">
        <v>20</v>
      </c>
      <c r="T45" s="415"/>
    </row>
    <row r="46" spans="1:21" ht="15.75" customHeight="1" x14ac:dyDescent="0.55000000000000004">
      <c r="A46" s="41"/>
      <c r="B46" s="23"/>
      <c r="C46" s="22"/>
      <c r="D46" s="78"/>
      <c r="E46" s="70"/>
      <c r="F46" s="24"/>
      <c r="G46" s="7"/>
      <c r="H46" s="29"/>
      <c r="I46" s="7"/>
      <c r="J46" s="7"/>
      <c r="K46" s="7"/>
      <c r="M46" s="70"/>
      <c r="O46" s="7"/>
      <c r="P46" s="7"/>
      <c r="Q46" s="7"/>
      <c r="R46" s="7"/>
      <c r="S46" s="40"/>
      <c r="T46" s="414"/>
    </row>
    <row r="47" spans="1:21" ht="15.75" customHeight="1" x14ac:dyDescent="0.55000000000000004">
      <c r="A47" s="41">
        <f>MAX($A$15:A45)+1</f>
        <v>8</v>
      </c>
      <c r="B47" s="23">
        <f>MAX($B$15:B45)+1</f>
        <v>46085</v>
      </c>
      <c r="C47" s="22">
        <f>WEEKDAY(B47)</f>
        <v>4</v>
      </c>
      <c r="D47" s="78"/>
      <c r="E47" s="70"/>
      <c r="F47" s="24"/>
      <c r="G47" s="7"/>
      <c r="H47" s="98" t="s">
        <v>41</v>
      </c>
      <c r="I47" s="7"/>
      <c r="J47" s="7"/>
      <c r="K47" s="7"/>
      <c r="M47" s="70"/>
      <c r="O47" s="7"/>
      <c r="P47" s="7"/>
      <c r="Q47" s="7"/>
      <c r="R47" s="7"/>
      <c r="S47" s="40"/>
      <c r="T47" s="414" t="s">
        <v>223</v>
      </c>
    </row>
    <row r="48" spans="1:21" ht="15.75" customHeight="1" x14ac:dyDescent="0.55000000000000004">
      <c r="A48" s="43"/>
      <c r="B48" s="32"/>
      <c r="C48" s="44"/>
      <c r="D48" s="80"/>
      <c r="E48" s="74"/>
      <c r="F48" s="47"/>
      <c r="G48" s="49"/>
      <c r="H48" s="48"/>
      <c r="I48" s="49"/>
      <c r="J48" s="49"/>
      <c r="K48" s="49"/>
      <c r="L48" s="50"/>
      <c r="M48" s="74"/>
      <c r="N48" s="49"/>
      <c r="O48" s="49"/>
      <c r="P48" s="49"/>
      <c r="Q48" s="49"/>
      <c r="R48" s="38" t="s">
        <v>32</v>
      </c>
      <c r="S48" s="39" t="s">
        <v>20</v>
      </c>
      <c r="T48" s="415"/>
    </row>
    <row r="49" spans="1:20" ht="15.75" customHeight="1" x14ac:dyDescent="0.55000000000000004">
      <c r="A49" s="41"/>
      <c r="B49" s="23"/>
      <c r="C49" s="22"/>
      <c r="D49" s="78"/>
      <c r="E49" s="70"/>
      <c r="F49" s="24"/>
      <c r="G49" s="7"/>
      <c r="H49" s="29"/>
      <c r="I49" s="7"/>
      <c r="J49" s="7"/>
      <c r="K49" s="7"/>
      <c r="M49" s="70"/>
      <c r="O49" s="7"/>
      <c r="P49" s="7"/>
      <c r="Q49" s="7"/>
      <c r="R49" s="7"/>
      <c r="S49" s="40"/>
      <c r="T49" s="414"/>
    </row>
    <row r="50" spans="1:20" ht="15.75" customHeight="1" x14ac:dyDescent="0.55000000000000004">
      <c r="A50" s="41">
        <f>MAX($A$15:A48)+1</f>
        <v>9</v>
      </c>
      <c r="B50" s="23">
        <f>MAX($B$15:B48)+1</f>
        <v>46086</v>
      </c>
      <c r="C50" s="22">
        <f>WEEKDAY(B50)</f>
        <v>5</v>
      </c>
      <c r="D50" s="78"/>
      <c r="E50" s="70"/>
      <c r="F50" s="24"/>
      <c r="G50" s="7"/>
      <c r="H50" s="98" t="s">
        <v>41</v>
      </c>
      <c r="I50" s="7"/>
      <c r="J50" s="7"/>
      <c r="K50" s="7"/>
      <c r="M50" s="70"/>
      <c r="O50" s="7"/>
      <c r="P50" s="7"/>
      <c r="Q50" s="7"/>
      <c r="R50" s="7"/>
      <c r="S50" s="40"/>
      <c r="T50" s="414" t="s">
        <v>223</v>
      </c>
    </row>
    <row r="51" spans="1:20" ht="15.75" customHeight="1" x14ac:dyDescent="0.55000000000000004">
      <c r="A51" s="43"/>
      <c r="B51" s="32"/>
      <c r="C51" s="44"/>
      <c r="D51" s="80"/>
      <c r="E51" s="74"/>
      <c r="F51" s="47"/>
      <c r="G51" s="49"/>
      <c r="H51" s="48"/>
      <c r="I51" s="49"/>
      <c r="J51" s="49"/>
      <c r="K51" s="49"/>
      <c r="L51" s="50"/>
      <c r="M51" s="74"/>
      <c r="N51" s="49"/>
      <c r="O51" s="49"/>
      <c r="P51" s="49"/>
      <c r="Q51" s="49"/>
      <c r="R51" s="38" t="s">
        <v>32</v>
      </c>
      <c r="S51" s="39" t="s">
        <v>20</v>
      </c>
      <c r="T51" s="415"/>
    </row>
    <row r="52" spans="1:20" ht="15.75" customHeight="1" x14ac:dyDescent="0.55000000000000004">
      <c r="A52" s="41"/>
      <c r="B52" s="23"/>
      <c r="C52" s="22"/>
      <c r="D52" s="78"/>
      <c r="E52" s="70"/>
      <c r="F52" s="24"/>
      <c r="G52" s="7"/>
      <c r="H52" s="29"/>
      <c r="I52" s="7"/>
      <c r="J52" s="7"/>
      <c r="K52" s="7"/>
      <c r="M52" s="70"/>
      <c r="O52" s="7"/>
      <c r="P52" s="7"/>
      <c r="Q52" s="7"/>
      <c r="R52" s="7"/>
      <c r="S52" s="40"/>
      <c r="T52" s="414"/>
    </row>
    <row r="53" spans="1:20" ht="15.75" customHeight="1" x14ac:dyDescent="0.55000000000000004">
      <c r="A53" s="41">
        <f>MAX($A$15:A51)+1</f>
        <v>10</v>
      </c>
      <c r="B53" s="23">
        <f>MAX($B$15:B51)+1</f>
        <v>46087</v>
      </c>
      <c r="C53" s="22">
        <f>WEEKDAY(B53)</f>
        <v>6</v>
      </c>
      <c r="D53" s="78"/>
      <c r="E53" s="70"/>
      <c r="F53" s="24"/>
      <c r="G53" s="7"/>
      <c r="H53" s="98" t="s">
        <v>41</v>
      </c>
      <c r="I53" s="7"/>
      <c r="J53" s="7"/>
      <c r="K53" s="7"/>
      <c r="M53" s="70"/>
      <c r="O53" s="7"/>
      <c r="P53" s="7"/>
      <c r="Q53" s="7"/>
      <c r="R53" s="7"/>
      <c r="S53" s="40"/>
      <c r="T53" s="414" t="s">
        <v>223</v>
      </c>
    </row>
    <row r="54" spans="1:20" ht="15.75" customHeight="1" x14ac:dyDescent="0.55000000000000004">
      <c r="A54" s="43"/>
      <c r="B54" s="32"/>
      <c r="C54" s="44"/>
      <c r="D54" s="80"/>
      <c r="E54" s="74"/>
      <c r="F54" s="47"/>
      <c r="G54" s="49"/>
      <c r="H54" s="48"/>
      <c r="I54" s="49"/>
      <c r="J54" s="49"/>
      <c r="K54" s="49"/>
      <c r="L54" s="50"/>
      <c r="M54" s="74"/>
      <c r="N54" s="49"/>
      <c r="O54" s="49"/>
      <c r="P54" s="49"/>
      <c r="Q54" s="49"/>
      <c r="R54" s="38" t="s">
        <v>32</v>
      </c>
      <c r="S54" s="39" t="s">
        <v>20</v>
      </c>
      <c r="T54" s="415"/>
    </row>
    <row r="55" spans="1:20" ht="15.75" customHeight="1" x14ac:dyDescent="0.55000000000000004">
      <c r="A55" s="41"/>
      <c r="B55" s="23"/>
      <c r="C55" s="22"/>
      <c r="D55" s="78"/>
      <c r="E55" s="70"/>
      <c r="F55" s="24"/>
      <c r="G55" s="7"/>
      <c r="H55" s="29"/>
      <c r="I55" s="7"/>
      <c r="J55" s="7"/>
      <c r="K55" s="7"/>
      <c r="M55" s="70"/>
      <c r="O55" s="7"/>
      <c r="P55" s="7"/>
      <c r="Q55" s="7"/>
      <c r="R55" s="7"/>
      <c r="S55" s="40"/>
      <c r="T55" s="414"/>
    </row>
    <row r="56" spans="1:20" ht="15.75" customHeight="1" x14ac:dyDescent="0.55000000000000004">
      <c r="A56" s="41">
        <f>MAX($A$15:A54)+1</f>
        <v>11</v>
      </c>
      <c r="B56" s="23">
        <f>MAX($B$15:B54)+1</f>
        <v>46088</v>
      </c>
      <c r="C56" s="22">
        <f>WEEKDAY(B56)</f>
        <v>7</v>
      </c>
      <c r="D56" s="78"/>
      <c r="E56" s="70" t="s">
        <v>0</v>
      </c>
      <c r="F56" s="24" t="s">
        <v>14</v>
      </c>
      <c r="G56" s="7"/>
      <c r="H56" s="6" t="s">
        <v>30</v>
      </c>
      <c r="I56" s="7"/>
      <c r="J56" s="7"/>
      <c r="K56" s="7"/>
      <c r="M56" s="70"/>
      <c r="O56" s="7"/>
      <c r="P56" s="7"/>
      <c r="Q56" s="7"/>
      <c r="R56" s="7"/>
      <c r="S56" s="40"/>
      <c r="T56" s="414" t="s">
        <v>240</v>
      </c>
    </row>
    <row r="57" spans="1:20" ht="15.75" customHeight="1" x14ac:dyDescent="0.55000000000000004">
      <c r="A57" s="41"/>
      <c r="B57" s="23"/>
      <c r="C57" s="22"/>
      <c r="D57" s="78"/>
      <c r="E57" s="70" t="s">
        <v>18</v>
      </c>
      <c r="F57" s="24" t="s">
        <v>16</v>
      </c>
      <c r="G57" s="7"/>
      <c r="H57" s="349"/>
      <c r="I57" s="7"/>
      <c r="J57" s="7"/>
      <c r="K57" s="7"/>
      <c r="M57" s="70"/>
      <c r="O57" s="7"/>
      <c r="P57" s="7"/>
      <c r="Q57" s="7"/>
      <c r="R57" s="7"/>
      <c r="S57" s="40"/>
      <c r="T57" s="414" t="s">
        <v>220</v>
      </c>
    </row>
    <row r="58" spans="1:20" ht="15.75" customHeight="1" x14ac:dyDescent="0.55000000000000004">
      <c r="A58" s="41"/>
      <c r="B58" s="23"/>
      <c r="C58" s="22"/>
      <c r="D58" s="78"/>
      <c r="E58" s="70"/>
      <c r="F58" s="24"/>
      <c r="G58" s="7"/>
      <c r="H58" s="26" t="s">
        <v>268</v>
      </c>
      <c r="I58" s="7"/>
      <c r="J58" s="7"/>
      <c r="K58" s="7"/>
      <c r="M58" s="70"/>
      <c r="O58" s="7"/>
      <c r="P58" s="7"/>
      <c r="Q58" s="7"/>
      <c r="R58" s="7"/>
      <c r="S58" s="40"/>
      <c r="T58" s="414" t="s">
        <v>217</v>
      </c>
    </row>
    <row r="59" spans="1:20" ht="15.75" customHeight="1" x14ac:dyDescent="0.55000000000000004">
      <c r="A59" s="41"/>
      <c r="B59" s="23"/>
      <c r="C59" s="22"/>
      <c r="D59" s="78"/>
      <c r="E59" s="70"/>
      <c r="F59" s="24"/>
      <c r="G59" s="7"/>
      <c r="H59" s="349"/>
      <c r="I59" s="7"/>
      <c r="J59" s="7"/>
      <c r="K59" s="7"/>
      <c r="M59" s="70"/>
      <c r="O59" s="7"/>
      <c r="P59" s="7"/>
      <c r="Q59" s="7"/>
      <c r="R59" s="7"/>
      <c r="S59" s="40"/>
      <c r="T59" s="414" t="s">
        <v>248</v>
      </c>
    </row>
    <row r="60" spans="1:20" ht="15.75" customHeight="1" x14ac:dyDescent="0.55000000000000004">
      <c r="A60" s="41"/>
      <c r="B60" s="23"/>
      <c r="C60" s="22"/>
      <c r="D60" s="78"/>
      <c r="E60" s="70"/>
      <c r="F60" s="24"/>
      <c r="G60" s="7"/>
      <c r="H60" s="349"/>
      <c r="I60" s="7"/>
      <c r="J60" s="7"/>
      <c r="K60" s="7"/>
      <c r="M60" s="70"/>
      <c r="O60" s="7"/>
      <c r="P60" s="7"/>
      <c r="Q60" s="7"/>
      <c r="R60" s="7"/>
      <c r="S60" s="40"/>
      <c r="T60" s="414"/>
    </row>
    <row r="61" spans="1:20" ht="15.75" customHeight="1" x14ac:dyDescent="0.55000000000000004">
      <c r="A61" s="41"/>
      <c r="B61" s="23"/>
      <c r="C61" s="22"/>
      <c r="D61" s="78"/>
      <c r="E61" s="70"/>
      <c r="F61" s="24"/>
      <c r="G61" s="7"/>
      <c r="H61" s="349"/>
      <c r="I61" s="7"/>
      <c r="J61" s="7"/>
      <c r="K61" s="7"/>
      <c r="M61" s="70"/>
      <c r="O61" s="7"/>
      <c r="P61" s="7"/>
      <c r="Q61" s="7"/>
      <c r="R61" s="7"/>
      <c r="S61" s="40"/>
      <c r="T61" s="414" t="s">
        <v>46</v>
      </c>
    </row>
    <row r="62" spans="1:20" ht="15.75" customHeight="1" x14ac:dyDescent="0.55000000000000004">
      <c r="A62" s="41"/>
      <c r="B62" s="23"/>
      <c r="C62" s="22"/>
      <c r="D62" s="78"/>
      <c r="E62" s="70"/>
      <c r="F62" s="24"/>
      <c r="G62" s="7"/>
      <c r="H62" s="349"/>
      <c r="I62" s="7"/>
      <c r="J62" s="7"/>
      <c r="K62" s="7"/>
      <c r="M62" s="70"/>
      <c r="O62" s="7"/>
      <c r="P62" s="7"/>
      <c r="Q62" s="7"/>
      <c r="R62" s="7"/>
      <c r="S62" s="40"/>
      <c r="T62" s="414" t="s">
        <v>242</v>
      </c>
    </row>
    <row r="63" spans="1:20" ht="15.75" customHeight="1" x14ac:dyDescent="0.55000000000000004">
      <c r="A63" s="41"/>
      <c r="B63" s="23"/>
      <c r="C63" s="22"/>
      <c r="D63" s="78"/>
      <c r="E63" s="70"/>
      <c r="F63" s="24"/>
      <c r="G63" s="7"/>
      <c r="H63" s="349"/>
      <c r="I63" s="7"/>
      <c r="J63" s="7"/>
      <c r="K63" s="7"/>
      <c r="M63" s="70"/>
      <c r="O63" s="7"/>
      <c r="P63" s="7"/>
      <c r="Q63" s="7"/>
      <c r="R63" s="7"/>
      <c r="S63" s="40"/>
      <c r="T63" s="414" t="s">
        <v>238</v>
      </c>
    </row>
    <row r="64" spans="1:20" ht="15.75" customHeight="1" x14ac:dyDescent="0.55000000000000004">
      <c r="A64" s="43"/>
      <c r="B64" s="32"/>
      <c r="C64" s="44"/>
      <c r="D64" s="80"/>
      <c r="E64" s="74"/>
      <c r="F64" s="47"/>
      <c r="G64" s="49"/>
      <c r="H64" s="48"/>
      <c r="I64" s="49"/>
      <c r="J64" s="49"/>
      <c r="K64" s="49"/>
      <c r="L64" s="50"/>
      <c r="M64" s="74"/>
      <c r="N64" s="49"/>
      <c r="O64" s="49"/>
      <c r="P64" s="49"/>
      <c r="Q64" s="49"/>
      <c r="R64" s="38" t="s">
        <v>18</v>
      </c>
      <c r="S64" s="39" t="s">
        <v>20</v>
      </c>
      <c r="T64" s="415"/>
    </row>
    <row r="65" spans="1:20" ht="15.75" customHeight="1" x14ac:dyDescent="0.55000000000000004">
      <c r="A65" s="41"/>
      <c r="B65" s="23"/>
      <c r="C65" s="22"/>
      <c r="D65" s="78"/>
      <c r="E65" s="54"/>
      <c r="F65" s="24"/>
      <c r="G65" s="7"/>
      <c r="H65" s="29"/>
      <c r="I65" s="7"/>
      <c r="J65" s="7"/>
      <c r="K65" s="7"/>
      <c r="M65" s="54"/>
      <c r="O65" s="7"/>
      <c r="P65" s="7"/>
      <c r="Q65" s="7"/>
      <c r="R65" s="7"/>
      <c r="S65" s="40"/>
      <c r="T65" s="414"/>
    </row>
    <row r="66" spans="1:20" ht="15.75" customHeight="1" x14ac:dyDescent="0.55000000000000004">
      <c r="A66" s="41">
        <f>MAX($A$15:A64)+1</f>
        <v>12</v>
      </c>
      <c r="B66" s="23">
        <f>MAX($B$15:B64)+1</f>
        <v>46089</v>
      </c>
      <c r="C66" s="22">
        <f>WEEKDAY(B66)</f>
        <v>1</v>
      </c>
      <c r="D66" s="78">
        <v>0.47569444444444442</v>
      </c>
      <c r="E66" s="70" t="s">
        <v>18</v>
      </c>
      <c r="F66" s="24" t="s">
        <v>14</v>
      </c>
      <c r="G66" s="6" t="s">
        <v>266</v>
      </c>
      <c r="H66" s="29"/>
      <c r="I66" s="7"/>
      <c r="J66" s="7"/>
      <c r="K66" s="7"/>
      <c r="M66" s="70"/>
      <c r="O66" s="81"/>
      <c r="P66" s="81"/>
      <c r="Q66" s="82"/>
      <c r="R66" s="82"/>
      <c r="S66" s="40"/>
      <c r="T66" s="414" t="s">
        <v>242</v>
      </c>
    </row>
    <row r="67" spans="1:20" ht="15.75" customHeight="1" x14ac:dyDescent="0.55000000000000004">
      <c r="A67" s="41"/>
      <c r="B67" s="23"/>
      <c r="C67" s="22"/>
      <c r="D67" s="78"/>
      <c r="E67" s="70"/>
      <c r="F67" s="24"/>
      <c r="H67" s="29"/>
      <c r="I67" s="7"/>
      <c r="J67" s="7"/>
      <c r="K67" s="7"/>
      <c r="M67" s="70"/>
      <c r="O67" s="81"/>
      <c r="P67" s="81"/>
      <c r="Q67" s="82"/>
      <c r="R67" s="82"/>
      <c r="S67" s="40"/>
      <c r="T67" s="414" t="s">
        <v>246</v>
      </c>
    </row>
    <row r="68" spans="1:20" ht="15.75" customHeight="1" x14ac:dyDescent="0.55000000000000004">
      <c r="A68" s="41"/>
      <c r="B68" s="23"/>
      <c r="C68" s="22"/>
      <c r="D68" s="78">
        <v>0.66666666666666663</v>
      </c>
      <c r="E68" s="70" t="s">
        <v>13</v>
      </c>
      <c r="F68" s="24" t="s">
        <v>16</v>
      </c>
      <c r="H68" s="29"/>
      <c r="I68" s="7"/>
      <c r="J68" s="7"/>
      <c r="K68" s="7"/>
      <c r="M68" s="70"/>
      <c r="O68" s="81"/>
      <c r="P68" s="81"/>
      <c r="Q68" s="82"/>
      <c r="R68" s="82"/>
      <c r="S68" s="40"/>
      <c r="T68" s="414"/>
    </row>
    <row r="69" spans="1:20" ht="15.75" customHeight="1" x14ac:dyDescent="0.55000000000000004">
      <c r="A69" s="41"/>
      <c r="B69" s="23"/>
      <c r="C69" s="22"/>
      <c r="D69" s="78"/>
      <c r="E69" s="70"/>
      <c r="F69" s="24"/>
      <c r="G69" s="26"/>
      <c r="H69" s="98"/>
      <c r="I69" s="7"/>
      <c r="J69" s="7"/>
      <c r="K69" s="7"/>
      <c r="M69" s="70"/>
      <c r="O69" s="81"/>
      <c r="P69" s="81"/>
      <c r="Q69" s="82"/>
      <c r="R69" s="82"/>
      <c r="S69" s="40"/>
      <c r="T69" s="414"/>
    </row>
    <row r="70" spans="1:20" ht="15.75" customHeight="1" x14ac:dyDescent="0.55000000000000004">
      <c r="A70" s="41"/>
      <c r="B70" s="23"/>
      <c r="C70" s="22"/>
      <c r="D70" s="15"/>
      <c r="E70" s="370"/>
      <c r="F70" s="17"/>
      <c r="G70" s="26"/>
      <c r="H70" s="42" t="s">
        <v>35</v>
      </c>
      <c r="I70" s="26"/>
      <c r="J70" s="7"/>
      <c r="K70" s="7"/>
      <c r="M70" s="70"/>
      <c r="Q70" s="7"/>
      <c r="R70" s="7"/>
      <c r="S70" s="40"/>
      <c r="T70" s="414"/>
    </row>
    <row r="71" spans="1:20" ht="18" thickBot="1" x14ac:dyDescent="0.6">
      <c r="A71" s="84"/>
      <c r="B71" s="85"/>
      <c r="C71" s="86"/>
      <c r="D71" s="391"/>
      <c r="E71" s="376"/>
      <c r="F71" s="377"/>
      <c r="G71" s="392"/>
      <c r="H71" s="393"/>
      <c r="I71" s="126"/>
      <c r="J71" s="92"/>
      <c r="K71" s="92"/>
      <c r="L71" s="93"/>
      <c r="M71" s="88"/>
      <c r="N71" s="92"/>
      <c r="O71" s="90"/>
      <c r="P71" s="90"/>
      <c r="Q71" s="92"/>
      <c r="R71" s="390"/>
      <c r="S71" s="389"/>
      <c r="T71" s="416"/>
    </row>
    <row r="72" spans="1:20" ht="17.5" x14ac:dyDescent="0.55000000000000004">
      <c r="A72" s="95"/>
      <c r="E72" s="54"/>
      <c r="G72" s="7"/>
      <c r="H72" s="29"/>
      <c r="I72" s="7"/>
      <c r="J72" s="7"/>
      <c r="K72" s="7"/>
      <c r="M72" s="54"/>
      <c r="O72" s="7"/>
      <c r="P72" s="7"/>
      <c r="Q72" s="7"/>
      <c r="R72" s="7"/>
      <c r="S72" s="7"/>
    </row>
    <row r="73" spans="1:20" ht="25.4" customHeight="1" x14ac:dyDescent="0.55000000000000004">
      <c r="A73" s="96" t="s">
        <v>36</v>
      </c>
      <c r="E73" s="54"/>
      <c r="G73" s="7"/>
      <c r="H73" s="29"/>
      <c r="I73" s="7"/>
      <c r="J73" s="7"/>
      <c r="K73" s="7"/>
      <c r="M73" s="54"/>
      <c r="O73" s="7"/>
      <c r="P73" s="7"/>
      <c r="Q73" s="7"/>
      <c r="R73" s="7"/>
      <c r="S73" s="7"/>
    </row>
    <row r="74" spans="1:20" ht="25.4" customHeight="1" x14ac:dyDescent="0.55000000000000004">
      <c r="A74" s="96"/>
      <c r="E74" s="54"/>
      <c r="G74" s="7"/>
      <c r="H74" s="29"/>
      <c r="I74" s="7"/>
      <c r="J74" s="7"/>
      <c r="K74" s="7"/>
      <c r="M74" s="54"/>
      <c r="O74" s="7"/>
      <c r="P74" s="7"/>
      <c r="Q74" s="7"/>
      <c r="R74" s="7"/>
      <c r="S74" s="7"/>
    </row>
    <row r="75" spans="1:20" ht="25.4" customHeight="1" x14ac:dyDescent="0.55000000000000004">
      <c r="A75" s="97"/>
      <c r="B75" s="6"/>
      <c r="C75" s="6"/>
      <c r="D75" s="6"/>
      <c r="F75" s="6"/>
      <c r="L75" s="6"/>
      <c r="N75" s="6"/>
    </row>
    <row r="76" spans="1:20" ht="25.4" customHeight="1" x14ac:dyDescent="0.55000000000000004">
      <c r="A76" s="6"/>
      <c r="B76" s="6"/>
      <c r="C76" s="6"/>
      <c r="D76" s="6"/>
      <c r="F76" s="6"/>
      <c r="L76" s="6"/>
      <c r="N76" s="6"/>
    </row>
    <row r="77" spans="1:20" ht="25.4" customHeight="1" x14ac:dyDescent="0.55000000000000004">
      <c r="A77" s="6"/>
      <c r="B77" s="6"/>
      <c r="C77" s="6"/>
      <c r="D77" s="6"/>
      <c r="F77" s="6"/>
      <c r="L77" s="6"/>
      <c r="N77" s="6"/>
    </row>
    <row r="78" spans="1:20" ht="25.4" customHeight="1" x14ac:dyDescent="0.55000000000000004">
      <c r="A78" s="6"/>
      <c r="B78" s="6"/>
      <c r="C78" s="6"/>
      <c r="D78" s="6"/>
      <c r="F78" s="6"/>
      <c r="L78" s="6"/>
      <c r="N78" s="6"/>
    </row>
    <row r="79" spans="1:20" ht="25.4" customHeight="1" x14ac:dyDescent="0.55000000000000004">
      <c r="A79" s="6"/>
      <c r="B79" s="6"/>
      <c r="C79" s="6"/>
      <c r="D79" s="6"/>
      <c r="F79" s="6"/>
      <c r="L79" s="6"/>
      <c r="N79" s="6"/>
    </row>
    <row r="80" spans="1:20" ht="25.4" customHeight="1" x14ac:dyDescent="0.55000000000000004">
      <c r="A80" s="6"/>
      <c r="B80" s="6"/>
      <c r="C80" s="6"/>
      <c r="D80" s="6"/>
      <c r="F80" s="6"/>
      <c r="L80" s="6"/>
      <c r="N80" s="6"/>
    </row>
    <row r="81" s="6" customFormat="1" ht="25.4" customHeight="1" x14ac:dyDescent="0.55000000000000004"/>
    <row r="82" s="6" customFormat="1" ht="25.4" customHeight="1" x14ac:dyDescent="0.55000000000000004"/>
    <row r="83" s="6" customFormat="1" ht="25.4" customHeight="1" x14ac:dyDescent="0.55000000000000004"/>
  </sheetData>
  <mergeCells count="11">
    <mergeCell ref="G8:P8"/>
    <mergeCell ref="J1:K1"/>
    <mergeCell ref="R1:S1"/>
    <mergeCell ref="A5:A6"/>
    <mergeCell ref="B5:B6"/>
    <mergeCell ref="C5:C6"/>
    <mergeCell ref="D5:S5"/>
    <mergeCell ref="A3:T3"/>
    <mergeCell ref="T5:T6"/>
    <mergeCell ref="E6:F6"/>
    <mergeCell ref="G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0128-AC72-433F-8655-6C6C868E1C34}">
  <sheetPr>
    <tabColor rgb="FF00B050"/>
    <pageSetUpPr fitToPage="1"/>
  </sheetPr>
  <dimension ref="A1:S161"/>
  <sheetViews>
    <sheetView view="pageBreakPreview" zoomScale="85" zoomScaleNormal="85" zoomScaleSheetLayoutView="85" workbookViewId="0">
      <selection activeCell="D79" sqref="D79"/>
    </sheetView>
  </sheetViews>
  <sheetFormatPr defaultRowHeight="25.4" customHeight="1" x14ac:dyDescent="0.55000000000000004"/>
  <cols>
    <col min="1" max="1" width="5.33203125" style="2" customWidth="1"/>
    <col min="2" max="2" width="11.58203125" style="3" customWidth="1"/>
    <col min="3" max="3" width="6.6640625" style="4" customWidth="1"/>
    <col min="4" max="4" width="7.08203125" style="5" customWidth="1"/>
    <col min="5" max="5" width="12.4140625" style="6" customWidth="1"/>
    <col min="6" max="6" width="5.1640625" style="7" customWidth="1"/>
    <col min="7" max="7" width="2.6640625" style="6" customWidth="1"/>
    <col min="8" max="8" width="8.08203125" style="6" customWidth="1"/>
    <col min="9" max="9" width="20.6640625" style="6" customWidth="1"/>
    <col min="10" max="10" width="10.6640625" style="6" customWidth="1"/>
    <col min="11" max="11" width="5.33203125" style="6" customWidth="1"/>
    <col min="12" max="12" width="7.08203125" style="5" customWidth="1"/>
    <col min="13" max="13" width="13.58203125" style="6" customWidth="1"/>
    <col min="14" max="14" width="5.1640625" style="7" customWidth="1"/>
    <col min="15" max="15" width="2.6640625" style="6" customWidth="1"/>
    <col min="16" max="16" width="8.08203125" style="6" customWidth="1"/>
    <col min="17" max="17" width="15.6640625" style="6" customWidth="1"/>
    <col min="18" max="18" width="10.6640625" style="6" customWidth="1"/>
    <col min="19" max="19" width="5.33203125" style="6" customWidth="1"/>
    <col min="20" max="247" width="8.6640625" style="6"/>
    <col min="248" max="248" width="3.6640625" style="6" customWidth="1"/>
    <col min="249" max="249" width="9.08203125" style="6" bestFit="1" customWidth="1"/>
    <col min="250" max="250" width="3.6640625" style="6" customWidth="1"/>
    <col min="251" max="251" width="7.1640625" style="6" customWidth="1"/>
    <col min="252" max="252" width="18.9140625" style="6" customWidth="1"/>
    <col min="253" max="253" width="3.6640625" style="6" customWidth="1"/>
    <col min="254" max="254" width="2.6640625" style="6" customWidth="1"/>
    <col min="255" max="256" width="19.33203125" style="6" customWidth="1"/>
    <col min="257" max="258" width="19.1640625" style="6" customWidth="1"/>
    <col min="259" max="259" width="4.9140625" style="6" customWidth="1"/>
    <col min="260" max="503" width="8.6640625" style="6"/>
    <col min="504" max="504" width="3.6640625" style="6" customWidth="1"/>
    <col min="505" max="505" width="9.08203125" style="6" bestFit="1" customWidth="1"/>
    <col min="506" max="506" width="3.6640625" style="6" customWidth="1"/>
    <col min="507" max="507" width="7.1640625" style="6" customWidth="1"/>
    <col min="508" max="508" width="18.9140625" style="6" customWidth="1"/>
    <col min="509" max="509" width="3.6640625" style="6" customWidth="1"/>
    <col min="510" max="510" width="2.6640625" style="6" customWidth="1"/>
    <col min="511" max="512" width="19.33203125" style="6" customWidth="1"/>
    <col min="513" max="514" width="19.1640625" style="6" customWidth="1"/>
    <col min="515" max="515" width="4.9140625" style="6" customWidth="1"/>
    <col min="516" max="759" width="8.6640625" style="6"/>
    <col min="760" max="760" width="3.6640625" style="6" customWidth="1"/>
    <col min="761" max="761" width="9.08203125" style="6" bestFit="1" customWidth="1"/>
    <col min="762" max="762" width="3.6640625" style="6" customWidth="1"/>
    <col min="763" max="763" width="7.1640625" style="6" customWidth="1"/>
    <col min="764" max="764" width="18.9140625" style="6" customWidth="1"/>
    <col min="765" max="765" width="3.6640625" style="6" customWidth="1"/>
    <col min="766" max="766" width="2.6640625" style="6" customWidth="1"/>
    <col min="767" max="768" width="19.33203125" style="6" customWidth="1"/>
    <col min="769" max="770" width="19.1640625" style="6" customWidth="1"/>
    <col min="771" max="771" width="4.9140625" style="6" customWidth="1"/>
    <col min="772" max="1015" width="8.6640625" style="6"/>
    <col min="1016" max="1016" width="3.6640625" style="6" customWidth="1"/>
    <col min="1017" max="1017" width="9.08203125" style="6" bestFit="1" customWidth="1"/>
    <col min="1018" max="1018" width="3.6640625" style="6" customWidth="1"/>
    <col min="1019" max="1019" width="7.1640625" style="6" customWidth="1"/>
    <col min="1020" max="1020" width="18.9140625" style="6" customWidth="1"/>
    <col min="1021" max="1021" width="3.6640625" style="6" customWidth="1"/>
    <col min="1022" max="1022" width="2.6640625" style="6" customWidth="1"/>
    <col min="1023" max="1024" width="19.33203125" style="6" customWidth="1"/>
    <col min="1025" max="1026" width="19.1640625" style="6" customWidth="1"/>
    <col min="1027" max="1027" width="4.9140625" style="6" customWidth="1"/>
    <col min="1028" max="1271" width="8.6640625" style="6"/>
    <col min="1272" max="1272" width="3.6640625" style="6" customWidth="1"/>
    <col min="1273" max="1273" width="9.08203125" style="6" bestFit="1" customWidth="1"/>
    <col min="1274" max="1274" width="3.6640625" style="6" customWidth="1"/>
    <col min="1275" max="1275" width="7.1640625" style="6" customWidth="1"/>
    <col min="1276" max="1276" width="18.9140625" style="6" customWidth="1"/>
    <col min="1277" max="1277" width="3.6640625" style="6" customWidth="1"/>
    <col min="1278" max="1278" width="2.6640625" style="6" customWidth="1"/>
    <col min="1279" max="1280" width="19.33203125" style="6" customWidth="1"/>
    <col min="1281" max="1282" width="19.1640625" style="6" customWidth="1"/>
    <col min="1283" max="1283" width="4.9140625" style="6" customWidth="1"/>
    <col min="1284" max="1527" width="8.6640625" style="6"/>
    <col min="1528" max="1528" width="3.6640625" style="6" customWidth="1"/>
    <col min="1529" max="1529" width="9.08203125" style="6" bestFit="1" customWidth="1"/>
    <col min="1530" max="1530" width="3.6640625" style="6" customWidth="1"/>
    <col min="1531" max="1531" width="7.1640625" style="6" customWidth="1"/>
    <col min="1532" max="1532" width="18.9140625" style="6" customWidth="1"/>
    <col min="1533" max="1533" width="3.6640625" style="6" customWidth="1"/>
    <col min="1534" max="1534" width="2.6640625" style="6" customWidth="1"/>
    <col min="1535" max="1536" width="19.33203125" style="6" customWidth="1"/>
    <col min="1537" max="1538" width="19.1640625" style="6" customWidth="1"/>
    <col min="1539" max="1539" width="4.9140625" style="6" customWidth="1"/>
    <col min="1540" max="1783" width="8.6640625" style="6"/>
    <col min="1784" max="1784" width="3.6640625" style="6" customWidth="1"/>
    <col min="1785" max="1785" width="9.08203125" style="6" bestFit="1" customWidth="1"/>
    <col min="1786" max="1786" width="3.6640625" style="6" customWidth="1"/>
    <col min="1787" max="1787" width="7.1640625" style="6" customWidth="1"/>
    <col min="1788" max="1788" width="18.9140625" style="6" customWidth="1"/>
    <col min="1789" max="1789" width="3.6640625" style="6" customWidth="1"/>
    <col min="1790" max="1790" width="2.6640625" style="6" customWidth="1"/>
    <col min="1791" max="1792" width="19.33203125" style="6" customWidth="1"/>
    <col min="1793" max="1794" width="19.1640625" style="6" customWidth="1"/>
    <col min="1795" max="1795" width="4.9140625" style="6" customWidth="1"/>
    <col min="1796" max="2039" width="8.6640625" style="6"/>
    <col min="2040" max="2040" width="3.6640625" style="6" customWidth="1"/>
    <col min="2041" max="2041" width="9.08203125" style="6" bestFit="1" customWidth="1"/>
    <col min="2042" max="2042" width="3.6640625" style="6" customWidth="1"/>
    <col min="2043" max="2043" width="7.1640625" style="6" customWidth="1"/>
    <col min="2044" max="2044" width="18.9140625" style="6" customWidth="1"/>
    <col min="2045" max="2045" width="3.6640625" style="6" customWidth="1"/>
    <col min="2046" max="2046" width="2.6640625" style="6" customWidth="1"/>
    <col min="2047" max="2048" width="19.33203125" style="6" customWidth="1"/>
    <col min="2049" max="2050" width="19.1640625" style="6" customWidth="1"/>
    <col min="2051" max="2051" width="4.9140625" style="6" customWidth="1"/>
    <col min="2052" max="2295" width="8.6640625" style="6"/>
    <col min="2296" max="2296" width="3.6640625" style="6" customWidth="1"/>
    <col min="2297" max="2297" width="9.08203125" style="6" bestFit="1" customWidth="1"/>
    <col min="2298" max="2298" width="3.6640625" style="6" customWidth="1"/>
    <col min="2299" max="2299" width="7.1640625" style="6" customWidth="1"/>
    <col min="2300" max="2300" width="18.9140625" style="6" customWidth="1"/>
    <col min="2301" max="2301" width="3.6640625" style="6" customWidth="1"/>
    <col min="2302" max="2302" width="2.6640625" style="6" customWidth="1"/>
    <col min="2303" max="2304" width="19.33203125" style="6" customWidth="1"/>
    <col min="2305" max="2306" width="19.1640625" style="6" customWidth="1"/>
    <col min="2307" max="2307" width="4.9140625" style="6" customWidth="1"/>
    <col min="2308" max="2551" width="8.6640625" style="6"/>
    <col min="2552" max="2552" width="3.6640625" style="6" customWidth="1"/>
    <col min="2553" max="2553" width="9.08203125" style="6" bestFit="1" customWidth="1"/>
    <col min="2554" max="2554" width="3.6640625" style="6" customWidth="1"/>
    <col min="2555" max="2555" width="7.1640625" style="6" customWidth="1"/>
    <col min="2556" max="2556" width="18.9140625" style="6" customWidth="1"/>
    <col min="2557" max="2557" width="3.6640625" style="6" customWidth="1"/>
    <col min="2558" max="2558" width="2.6640625" style="6" customWidth="1"/>
    <col min="2559" max="2560" width="19.33203125" style="6" customWidth="1"/>
    <col min="2561" max="2562" width="19.1640625" style="6" customWidth="1"/>
    <col min="2563" max="2563" width="4.9140625" style="6" customWidth="1"/>
    <col min="2564" max="2807" width="8.6640625" style="6"/>
    <col min="2808" max="2808" width="3.6640625" style="6" customWidth="1"/>
    <col min="2809" max="2809" width="9.08203125" style="6" bestFit="1" customWidth="1"/>
    <col min="2810" max="2810" width="3.6640625" style="6" customWidth="1"/>
    <col min="2811" max="2811" width="7.1640625" style="6" customWidth="1"/>
    <col min="2812" max="2812" width="18.9140625" style="6" customWidth="1"/>
    <col min="2813" max="2813" width="3.6640625" style="6" customWidth="1"/>
    <col min="2814" max="2814" width="2.6640625" style="6" customWidth="1"/>
    <col min="2815" max="2816" width="19.33203125" style="6" customWidth="1"/>
    <col min="2817" max="2818" width="19.1640625" style="6" customWidth="1"/>
    <col min="2819" max="2819" width="4.9140625" style="6" customWidth="1"/>
    <col min="2820" max="3063" width="8.6640625" style="6"/>
    <col min="3064" max="3064" width="3.6640625" style="6" customWidth="1"/>
    <col min="3065" max="3065" width="9.08203125" style="6" bestFit="1" customWidth="1"/>
    <col min="3066" max="3066" width="3.6640625" style="6" customWidth="1"/>
    <col min="3067" max="3067" width="7.1640625" style="6" customWidth="1"/>
    <col min="3068" max="3068" width="18.9140625" style="6" customWidth="1"/>
    <col min="3069" max="3069" width="3.6640625" style="6" customWidth="1"/>
    <col min="3070" max="3070" width="2.6640625" style="6" customWidth="1"/>
    <col min="3071" max="3072" width="19.33203125" style="6" customWidth="1"/>
    <col min="3073" max="3074" width="19.1640625" style="6" customWidth="1"/>
    <col min="3075" max="3075" width="4.9140625" style="6" customWidth="1"/>
    <col min="3076" max="3319" width="8.6640625" style="6"/>
    <col min="3320" max="3320" width="3.6640625" style="6" customWidth="1"/>
    <col min="3321" max="3321" width="9.08203125" style="6" bestFit="1" customWidth="1"/>
    <col min="3322" max="3322" width="3.6640625" style="6" customWidth="1"/>
    <col min="3323" max="3323" width="7.1640625" style="6" customWidth="1"/>
    <col min="3324" max="3324" width="18.9140625" style="6" customWidth="1"/>
    <col min="3325" max="3325" width="3.6640625" style="6" customWidth="1"/>
    <col min="3326" max="3326" width="2.6640625" style="6" customWidth="1"/>
    <col min="3327" max="3328" width="19.33203125" style="6" customWidth="1"/>
    <col min="3329" max="3330" width="19.1640625" style="6" customWidth="1"/>
    <col min="3331" max="3331" width="4.9140625" style="6" customWidth="1"/>
    <col min="3332" max="3575" width="8.6640625" style="6"/>
    <col min="3576" max="3576" width="3.6640625" style="6" customWidth="1"/>
    <col min="3577" max="3577" width="9.08203125" style="6" bestFit="1" customWidth="1"/>
    <col min="3578" max="3578" width="3.6640625" style="6" customWidth="1"/>
    <col min="3579" max="3579" width="7.1640625" style="6" customWidth="1"/>
    <col min="3580" max="3580" width="18.9140625" style="6" customWidth="1"/>
    <col min="3581" max="3581" width="3.6640625" style="6" customWidth="1"/>
    <col min="3582" max="3582" width="2.6640625" style="6" customWidth="1"/>
    <col min="3583" max="3584" width="19.33203125" style="6" customWidth="1"/>
    <col min="3585" max="3586" width="19.1640625" style="6" customWidth="1"/>
    <col min="3587" max="3587" width="4.9140625" style="6" customWidth="1"/>
    <col min="3588" max="3831" width="8.6640625" style="6"/>
    <col min="3832" max="3832" width="3.6640625" style="6" customWidth="1"/>
    <col min="3833" max="3833" width="9.08203125" style="6" bestFit="1" customWidth="1"/>
    <col min="3834" max="3834" width="3.6640625" style="6" customWidth="1"/>
    <col min="3835" max="3835" width="7.1640625" style="6" customWidth="1"/>
    <col min="3836" max="3836" width="18.9140625" style="6" customWidth="1"/>
    <col min="3837" max="3837" width="3.6640625" style="6" customWidth="1"/>
    <col min="3838" max="3838" width="2.6640625" style="6" customWidth="1"/>
    <col min="3839" max="3840" width="19.33203125" style="6" customWidth="1"/>
    <col min="3841" max="3842" width="19.1640625" style="6" customWidth="1"/>
    <col min="3843" max="3843" width="4.9140625" style="6" customWidth="1"/>
    <col min="3844" max="4087" width="8.6640625" style="6"/>
    <col min="4088" max="4088" width="3.6640625" style="6" customWidth="1"/>
    <col min="4089" max="4089" width="9.08203125" style="6" bestFit="1" customWidth="1"/>
    <col min="4090" max="4090" width="3.6640625" style="6" customWidth="1"/>
    <col min="4091" max="4091" width="7.1640625" style="6" customWidth="1"/>
    <col min="4092" max="4092" width="18.9140625" style="6" customWidth="1"/>
    <col min="4093" max="4093" width="3.6640625" style="6" customWidth="1"/>
    <col min="4094" max="4094" width="2.6640625" style="6" customWidth="1"/>
    <col min="4095" max="4096" width="19.33203125" style="6" customWidth="1"/>
    <col min="4097" max="4098" width="19.1640625" style="6" customWidth="1"/>
    <col min="4099" max="4099" width="4.9140625" style="6" customWidth="1"/>
    <col min="4100" max="4343" width="8.6640625" style="6"/>
    <col min="4344" max="4344" width="3.6640625" style="6" customWidth="1"/>
    <col min="4345" max="4345" width="9.08203125" style="6" bestFit="1" customWidth="1"/>
    <col min="4346" max="4346" width="3.6640625" style="6" customWidth="1"/>
    <col min="4347" max="4347" width="7.1640625" style="6" customWidth="1"/>
    <col min="4348" max="4348" width="18.9140625" style="6" customWidth="1"/>
    <col min="4349" max="4349" width="3.6640625" style="6" customWidth="1"/>
    <col min="4350" max="4350" width="2.6640625" style="6" customWidth="1"/>
    <col min="4351" max="4352" width="19.33203125" style="6" customWidth="1"/>
    <col min="4353" max="4354" width="19.1640625" style="6" customWidth="1"/>
    <col min="4355" max="4355" width="4.9140625" style="6" customWidth="1"/>
    <col min="4356" max="4599" width="8.6640625" style="6"/>
    <col min="4600" max="4600" width="3.6640625" style="6" customWidth="1"/>
    <col min="4601" max="4601" width="9.08203125" style="6" bestFit="1" customWidth="1"/>
    <col min="4602" max="4602" width="3.6640625" style="6" customWidth="1"/>
    <col min="4603" max="4603" width="7.1640625" style="6" customWidth="1"/>
    <col min="4604" max="4604" width="18.9140625" style="6" customWidth="1"/>
    <col min="4605" max="4605" width="3.6640625" style="6" customWidth="1"/>
    <col min="4606" max="4606" width="2.6640625" style="6" customWidth="1"/>
    <col min="4607" max="4608" width="19.33203125" style="6" customWidth="1"/>
    <col min="4609" max="4610" width="19.1640625" style="6" customWidth="1"/>
    <col min="4611" max="4611" width="4.9140625" style="6" customWidth="1"/>
    <col min="4612" max="4855" width="8.6640625" style="6"/>
    <col min="4856" max="4856" width="3.6640625" style="6" customWidth="1"/>
    <col min="4857" max="4857" width="9.08203125" style="6" bestFit="1" customWidth="1"/>
    <col min="4858" max="4858" width="3.6640625" style="6" customWidth="1"/>
    <col min="4859" max="4859" width="7.1640625" style="6" customWidth="1"/>
    <col min="4860" max="4860" width="18.9140625" style="6" customWidth="1"/>
    <col min="4861" max="4861" width="3.6640625" style="6" customWidth="1"/>
    <col min="4862" max="4862" width="2.6640625" style="6" customWidth="1"/>
    <col min="4863" max="4864" width="19.33203125" style="6" customWidth="1"/>
    <col min="4865" max="4866" width="19.1640625" style="6" customWidth="1"/>
    <col min="4867" max="4867" width="4.9140625" style="6" customWidth="1"/>
    <col min="4868" max="5111" width="8.6640625" style="6"/>
    <col min="5112" max="5112" width="3.6640625" style="6" customWidth="1"/>
    <col min="5113" max="5113" width="9.08203125" style="6" bestFit="1" customWidth="1"/>
    <col min="5114" max="5114" width="3.6640625" style="6" customWidth="1"/>
    <col min="5115" max="5115" width="7.1640625" style="6" customWidth="1"/>
    <col min="5116" max="5116" width="18.9140625" style="6" customWidth="1"/>
    <col min="5117" max="5117" width="3.6640625" style="6" customWidth="1"/>
    <col min="5118" max="5118" width="2.6640625" style="6" customWidth="1"/>
    <col min="5119" max="5120" width="19.33203125" style="6" customWidth="1"/>
    <col min="5121" max="5122" width="19.1640625" style="6" customWidth="1"/>
    <col min="5123" max="5123" width="4.9140625" style="6" customWidth="1"/>
    <col min="5124" max="5367" width="8.6640625" style="6"/>
    <col min="5368" max="5368" width="3.6640625" style="6" customWidth="1"/>
    <col min="5369" max="5369" width="9.08203125" style="6" bestFit="1" customWidth="1"/>
    <col min="5370" max="5370" width="3.6640625" style="6" customWidth="1"/>
    <col min="5371" max="5371" width="7.1640625" style="6" customWidth="1"/>
    <col min="5372" max="5372" width="18.9140625" style="6" customWidth="1"/>
    <col min="5373" max="5373" width="3.6640625" style="6" customWidth="1"/>
    <col min="5374" max="5374" width="2.6640625" style="6" customWidth="1"/>
    <col min="5375" max="5376" width="19.33203125" style="6" customWidth="1"/>
    <col min="5377" max="5378" width="19.1640625" style="6" customWidth="1"/>
    <col min="5379" max="5379" width="4.9140625" style="6" customWidth="1"/>
    <col min="5380" max="5623" width="8.6640625" style="6"/>
    <col min="5624" max="5624" width="3.6640625" style="6" customWidth="1"/>
    <col min="5625" max="5625" width="9.08203125" style="6" bestFit="1" customWidth="1"/>
    <col min="5626" max="5626" width="3.6640625" style="6" customWidth="1"/>
    <col min="5627" max="5627" width="7.1640625" style="6" customWidth="1"/>
    <col min="5628" max="5628" width="18.9140625" style="6" customWidth="1"/>
    <col min="5629" max="5629" width="3.6640625" style="6" customWidth="1"/>
    <col min="5630" max="5630" width="2.6640625" style="6" customWidth="1"/>
    <col min="5631" max="5632" width="19.33203125" style="6" customWidth="1"/>
    <col min="5633" max="5634" width="19.1640625" style="6" customWidth="1"/>
    <col min="5635" max="5635" width="4.9140625" style="6" customWidth="1"/>
    <col min="5636" max="5879" width="8.6640625" style="6"/>
    <col min="5880" max="5880" width="3.6640625" style="6" customWidth="1"/>
    <col min="5881" max="5881" width="9.08203125" style="6" bestFit="1" customWidth="1"/>
    <col min="5882" max="5882" width="3.6640625" style="6" customWidth="1"/>
    <col min="5883" max="5883" width="7.1640625" style="6" customWidth="1"/>
    <col min="5884" max="5884" width="18.9140625" style="6" customWidth="1"/>
    <col min="5885" max="5885" width="3.6640625" style="6" customWidth="1"/>
    <col min="5886" max="5886" width="2.6640625" style="6" customWidth="1"/>
    <col min="5887" max="5888" width="19.33203125" style="6" customWidth="1"/>
    <col min="5889" max="5890" width="19.1640625" style="6" customWidth="1"/>
    <col min="5891" max="5891" width="4.9140625" style="6" customWidth="1"/>
    <col min="5892" max="6135" width="8.6640625" style="6"/>
    <col min="6136" max="6136" width="3.6640625" style="6" customWidth="1"/>
    <col min="6137" max="6137" width="9.08203125" style="6" bestFit="1" customWidth="1"/>
    <col min="6138" max="6138" width="3.6640625" style="6" customWidth="1"/>
    <col min="6139" max="6139" width="7.1640625" style="6" customWidth="1"/>
    <col min="6140" max="6140" width="18.9140625" style="6" customWidth="1"/>
    <col min="6141" max="6141" width="3.6640625" style="6" customWidth="1"/>
    <col min="6142" max="6142" width="2.6640625" style="6" customWidth="1"/>
    <col min="6143" max="6144" width="19.33203125" style="6" customWidth="1"/>
    <col min="6145" max="6146" width="19.1640625" style="6" customWidth="1"/>
    <col min="6147" max="6147" width="4.9140625" style="6" customWidth="1"/>
    <col min="6148" max="6391" width="8.6640625" style="6"/>
    <col min="6392" max="6392" width="3.6640625" style="6" customWidth="1"/>
    <col min="6393" max="6393" width="9.08203125" style="6" bestFit="1" customWidth="1"/>
    <col min="6394" max="6394" width="3.6640625" style="6" customWidth="1"/>
    <col min="6395" max="6395" width="7.1640625" style="6" customWidth="1"/>
    <col min="6396" max="6396" width="18.9140625" style="6" customWidth="1"/>
    <col min="6397" max="6397" width="3.6640625" style="6" customWidth="1"/>
    <col min="6398" max="6398" width="2.6640625" style="6" customWidth="1"/>
    <col min="6399" max="6400" width="19.33203125" style="6" customWidth="1"/>
    <col min="6401" max="6402" width="19.1640625" style="6" customWidth="1"/>
    <col min="6403" max="6403" width="4.9140625" style="6" customWidth="1"/>
    <col min="6404" max="6647" width="8.6640625" style="6"/>
    <col min="6648" max="6648" width="3.6640625" style="6" customWidth="1"/>
    <col min="6649" max="6649" width="9.08203125" style="6" bestFit="1" customWidth="1"/>
    <col min="6650" max="6650" width="3.6640625" style="6" customWidth="1"/>
    <col min="6651" max="6651" width="7.1640625" style="6" customWidth="1"/>
    <col min="6652" max="6652" width="18.9140625" style="6" customWidth="1"/>
    <col min="6653" max="6653" width="3.6640625" style="6" customWidth="1"/>
    <col min="6654" max="6654" width="2.6640625" style="6" customWidth="1"/>
    <col min="6655" max="6656" width="19.33203125" style="6" customWidth="1"/>
    <col min="6657" max="6658" width="19.1640625" style="6" customWidth="1"/>
    <col min="6659" max="6659" width="4.9140625" style="6" customWidth="1"/>
    <col min="6660" max="6903" width="8.6640625" style="6"/>
    <col min="6904" max="6904" width="3.6640625" style="6" customWidth="1"/>
    <col min="6905" max="6905" width="9.08203125" style="6" bestFit="1" customWidth="1"/>
    <col min="6906" max="6906" width="3.6640625" style="6" customWidth="1"/>
    <col min="6907" max="6907" width="7.1640625" style="6" customWidth="1"/>
    <col min="6908" max="6908" width="18.9140625" style="6" customWidth="1"/>
    <col min="6909" max="6909" width="3.6640625" style="6" customWidth="1"/>
    <col min="6910" max="6910" width="2.6640625" style="6" customWidth="1"/>
    <col min="6911" max="6912" width="19.33203125" style="6" customWidth="1"/>
    <col min="6913" max="6914" width="19.1640625" style="6" customWidth="1"/>
    <col min="6915" max="6915" width="4.9140625" style="6" customWidth="1"/>
    <col min="6916" max="7159" width="8.6640625" style="6"/>
    <col min="7160" max="7160" width="3.6640625" style="6" customWidth="1"/>
    <col min="7161" max="7161" width="9.08203125" style="6" bestFit="1" customWidth="1"/>
    <col min="7162" max="7162" width="3.6640625" style="6" customWidth="1"/>
    <col min="7163" max="7163" width="7.1640625" style="6" customWidth="1"/>
    <col min="7164" max="7164" width="18.9140625" style="6" customWidth="1"/>
    <col min="7165" max="7165" width="3.6640625" style="6" customWidth="1"/>
    <col min="7166" max="7166" width="2.6640625" style="6" customWidth="1"/>
    <col min="7167" max="7168" width="19.33203125" style="6" customWidth="1"/>
    <col min="7169" max="7170" width="19.1640625" style="6" customWidth="1"/>
    <col min="7171" max="7171" width="4.9140625" style="6" customWidth="1"/>
    <col min="7172" max="7415" width="8.6640625" style="6"/>
    <col min="7416" max="7416" width="3.6640625" style="6" customWidth="1"/>
    <col min="7417" max="7417" width="9.08203125" style="6" bestFit="1" customWidth="1"/>
    <col min="7418" max="7418" width="3.6640625" style="6" customWidth="1"/>
    <col min="7419" max="7419" width="7.1640625" style="6" customWidth="1"/>
    <col min="7420" max="7420" width="18.9140625" style="6" customWidth="1"/>
    <col min="7421" max="7421" width="3.6640625" style="6" customWidth="1"/>
    <col min="7422" max="7422" width="2.6640625" style="6" customWidth="1"/>
    <col min="7423" max="7424" width="19.33203125" style="6" customWidth="1"/>
    <col min="7425" max="7426" width="19.1640625" style="6" customWidth="1"/>
    <col min="7427" max="7427" width="4.9140625" style="6" customWidth="1"/>
    <col min="7428" max="7671" width="8.6640625" style="6"/>
    <col min="7672" max="7672" width="3.6640625" style="6" customWidth="1"/>
    <col min="7673" max="7673" width="9.08203125" style="6" bestFit="1" customWidth="1"/>
    <col min="7674" max="7674" width="3.6640625" style="6" customWidth="1"/>
    <col min="7675" max="7675" width="7.1640625" style="6" customWidth="1"/>
    <col min="7676" max="7676" width="18.9140625" style="6" customWidth="1"/>
    <col min="7677" max="7677" width="3.6640625" style="6" customWidth="1"/>
    <col min="7678" max="7678" width="2.6640625" style="6" customWidth="1"/>
    <col min="7679" max="7680" width="19.33203125" style="6" customWidth="1"/>
    <col min="7681" max="7682" width="19.1640625" style="6" customWidth="1"/>
    <col min="7683" max="7683" width="4.9140625" style="6" customWidth="1"/>
    <col min="7684" max="7927" width="8.6640625" style="6"/>
    <col min="7928" max="7928" width="3.6640625" style="6" customWidth="1"/>
    <col min="7929" max="7929" width="9.08203125" style="6" bestFit="1" customWidth="1"/>
    <col min="7930" max="7930" width="3.6640625" style="6" customWidth="1"/>
    <col min="7931" max="7931" width="7.1640625" style="6" customWidth="1"/>
    <col min="7932" max="7932" width="18.9140625" style="6" customWidth="1"/>
    <col min="7933" max="7933" width="3.6640625" style="6" customWidth="1"/>
    <col min="7934" max="7934" width="2.6640625" style="6" customWidth="1"/>
    <col min="7935" max="7936" width="19.33203125" style="6" customWidth="1"/>
    <col min="7937" max="7938" width="19.1640625" style="6" customWidth="1"/>
    <col min="7939" max="7939" width="4.9140625" style="6" customWidth="1"/>
    <col min="7940" max="8183" width="8.6640625" style="6"/>
    <col min="8184" max="8184" width="3.6640625" style="6" customWidth="1"/>
    <col min="8185" max="8185" width="9.08203125" style="6" bestFit="1" customWidth="1"/>
    <col min="8186" max="8186" width="3.6640625" style="6" customWidth="1"/>
    <col min="8187" max="8187" width="7.1640625" style="6" customWidth="1"/>
    <col min="8188" max="8188" width="18.9140625" style="6" customWidth="1"/>
    <col min="8189" max="8189" width="3.6640625" style="6" customWidth="1"/>
    <col min="8190" max="8190" width="2.6640625" style="6" customWidth="1"/>
    <col min="8191" max="8192" width="19.33203125" style="6" customWidth="1"/>
    <col min="8193" max="8194" width="19.1640625" style="6" customWidth="1"/>
    <col min="8195" max="8195" width="4.9140625" style="6" customWidth="1"/>
    <col min="8196" max="8439" width="8.6640625" style="6"/>
    <col min="8440" max="8440" width="3.6640625" style="6" customWidth="1"/>
    <col min="8441" max="8441" width="9.08203125" style="6" bestFit="1" customWidth="1"/>
    <col min="8442" max="8442" width="3.6640625" style="6" customWidth="1"/>
    <col min="8443" max="8443" width="7.1640625" style="6" customWidth="1"/>
    <col min="8444" max="8444" width="18.9140625" style="6" customWidth="1"/>
    <col min="8445" max="8445" width="3.6640625" style="6" customWidth="1"/>
    <col min="8446" max="8446" width="2.6640625" style="6" customWidth="1"/>
    <col min="8447" max="8448" width="19.33203125" style="6" customWidth="1"/>
    <col min="8449" max="8450" width="19.1640625" style="6" customWidth="1"/>
    <col min="8451" max="8451" width="4.9140625" style="6" customWidth="1"/>
    <col min="8452" max="8695" width="8.6640625" style="6"/>
    <col min="8696" max="8696" width="3.6640625" style="6" customWidth="1"/>
    <col min="8697" max="8697" width="9.08203125" style="6" bestFit="1" customWidth="1"/>
    <col min="8698" max="8698" width="3.6640625" style="6" customWidth="1"/>
    <col min="8699" max="8699" width="7.1640625" style="6" customWidth="1"/>
    <col min="8700" max="8700" width="18.9140625" style="6" customWidth="1"/>
    <col min="8701" max="8701" width="3.6640625" style="6" customWidth="1"/>
    <col min="8702" max="8702" width="2.6640625" style="6" customWidth="1"/>
    <col min="8703" max="8704" width="19.33203125" style="6" customWidth="1"/>
    <col min="8705" max="8706" width="19.1640625" style="6" customWidth="1"/>
    <col min="8707" max="8707" width="4.9140625" style="6" customWidth="1"/>
    <col min="8708" max="8951" width="8.6640625" style="6"/>
    <col min="8952" max="8952" width="3.6640625" style="6" customWidth="1"/>
    <col min="8953" max="8953" width="9.08203125" style="6" bestFit="1" customWidth="1"/>
    <col min="8954" max="8954" width="3.6640625" style="6" customWidth="1"/>
    <col min="8955" max="8955" width="7.1640625" style="6" customWidth="1"/>
    <col min="8956" max="8956" width="18.9140625" style="6" customWidth="1"/>
    <col min="8957" max="8957" width="3.6640625" style="6" customWidth="1"/>
    <col min="8958" max="8958" width="2.6640625" style="6" customWidth="1"/>
    <col min="8959" max="8960" width="19.33203125" style="6" customWidth="1"/>
    <col min="8961" max="8962" width="19.1640625" style="6" customWidth="1"/>
    <col min="8963" max="8963" width="4.9140625" style="6" customWidth="1"/>
    <col min="8964" max="9207" width="8.6640625" style="6"/>
    <col min="9208" max="9208" width="3.6640625" style="6" customWidth="1"/>
    <col min="9209" max="9209" width="9.08203125" style="6" bestFit="1" customWidth="1"/>
    <col min="9210" max="9210" width="3.6640625" style="6" customWidth="1"/>
    <col min="9211" max="9211" width="7.1640625" style="6" customWidth="1"/>
    <col min="9212" max="9212" width="18.9140625" style="6" customWidth="1"/>
    <col min="9213" max="9213" width="3.6640625" style="6" customWidth="1"/>
    <col min="9214" max="9214" width="2.6640625" style="6" customWidth="1"/>
    <col min="9215" max="9216" width="19.33203125" style="6" customWidth="1"/>
    <col min="9217" max="9218" width="19.1640625" style="6" customWidth="1"/>
    <col min="9219" max="9219" width="4.9140625" style="6" customWidth="1"/>
    <col min="9220" max="9463" width="8.6640625" style="6"/>
    <col min="9464" max="9464" width="3.6640625" style="6" customWidth="1"/>
    <col min="9465" max="9465" width="9.08203125" style="6" bestFit="1" customWidth="1"/>
    <col min="9466" max="9466" width="3.6640625" style="6" customWidth="1"/>
    <col min="9467" max="9467" width="7.1640625" style="6" customWidth="1"/>
    <col min="9468" max="9468" width="18.9140625" style="6" customWidth="1"/>
    <col min="9469" max="9469" width="3.6640625" style="6" customWidth="1"/>
    <col min="9470" max="9470" width="2.6640625" style="6" customWidth="1"/>
    <col min="9471" max="9472" width="19.33203125" style="6" customWidth="1"/>
    <col min="9473" max="9474" width="19.1640625" style="6" customWidth="1"/>
    <col min="9475" max="9475" width="4.9140625" style="6" customWidth="1"/>
    <col min="9476" max="9719" width="8.6640625" style="6"/>
    <col min="9720" max="9720" width="3.6640625" style="6" customWidth="1"/>
    <col min="9721" max="9721" width="9.08203125" style="6" bestFit="1" customWidth="1"/>
    <col min="9722" max="9722" width="3.6640625" style="6" customWidth="1"/>
    <col min="9723" max="9723" width="7.1640625" style="6" customWidth="1"/>
    <col min="9724" max="9724" width="18.9140625" style="6" customWidth="1"/>
    <col min="9725" max="9725" width="3.6640625" style="6" customWidth="1"/>
    <col min="9726" max="9726" width="2.6640625" style="6" customWidth="1"/>
    <col min="9727" max="9728" width="19.33203125" style="6" customWidth="1"/>
    <col min="9729" max="9730" width="19.1640625" style="6" customWidth="1"/>
    <col min="9731" max="9731" width="4.9140625" style="6" customWidth="1"/>
    <col min="9732" max="9975" width="8.6640625" style="6"/>
    <col min="9976" max="9976" width="3.6640625" style="6" customWidth="1"/>
    <col min="9977" max="9977" width="9.08203125" style="6" bestFit="1" customWidth="1"/>
    <col min="9978" max="9978" width="3.6640625" style="6" customWidth="1"/>
    <col min="9979" max="9979" width="7.1640625" style="6" customWidth="1"/>
    <col min="9980" max="9980" width="18.9140625" style="6" customWidth="1"/>
    <col min="9981" max="9981" width="3.6640625" style="6" customWidth="1"/>
    <col min="9982" max="9982" width="2.6640625" style="6" customWidth="1"/>
    <col min="9983" max="9984" width="19.33203125" style="6" customWidth="1"/>
    <col min="9985" max="9986" width="19.1640625" style="6" customWidth="1"/>
    <col min="9987" max="9987" width="4.9140625" style="6" customWidth="1"/>
    <col min="9988" max="10231" width="8.6640625" style="6"/>
    <col min="10232" max="10232" width="3.6640625" style="6" customWidth="1"/>
    <col min="10233" max="10233" width="9.08203125" style="6" bestFit="1" customWidth="1"/>
    <col min="10234" max="10234" width="3.6640625" style="6" customWidth="1"/>
    <col min="10235" max="10235" width="7.1640625" style="6" customWidth="1"/>
    <col min="10236" max="10236" width="18.9140625" style="6" customWidth="1"/>
    <col min="10237" max="10237" width="3.6640625" style="6" customWidth="1"/>
    <col min="10238" max="10238" width="2.6640625" style="6" customWidth="1"/>
    <col min="10239" max="10240" width="19.33203125" style="6" customWidth="1"/>
    <col min="10241" max="10242" width="19.1640625" style="6" customWidth="1"/>
    <col min="10243" max="10243" width="4.9140625" style="6" customWidth="1"/>
    <col min="10244" max="10487" width="8.6640625" style="6"/>
    <col min="10488" max="10488" width="3.6640625" style="6" customWidth="1"/>
    <col min="10489" max="10489" width="9.08203125" style="6" bestFit="1" customWidth="1"/>
    <col min="10490" max="10490" width="3.6640625" style="6" customWidth="1"/>
    <col min="10491" max="10491" width="7.1640625" style="6" customWidth="1"/>
    <col min="10492" max="10492" width="18.9140625" style="6" customWidth="1"/>
    <col min="10493" max="10493" width="3.6640625" style="6" customWidth="1"/>
    <col min="10494" max="10494" width="2.6640625" style="6" customWidth="1"/>
    <col min="10495" max="10496" width="19.33203125" style="6" customWidth="1"/>
    <col min="10497" max="10498" width="19.1640625" style="6" customWidth="1"/>
    <col min="10499" max="10499" width="4.9140625" style="6" customWidth="1"/>
    <col min="10500" max="10743" width="8.6640625" style="6"/>
    <col min="10744" max="10744" width="3.6640625" style="6" customWidth="1"/>
    <col min="10745" max="10745" width="9.08203125" style="6" bestFit="1" customWidth="1"/>
    <col min="10746" max="10746" width="3.6640625" style="6" customWidth="1"/>
    <col min="10747" max="10747" width="7.1640625" style="6" customWidth="1"/>
    <col min="10748" max="10748" width="18.9140625" style="6" customWidth="1"/>
    <col min="10749" max="10749" width="3.6640625" style="6" customWidth="1"/>
    <col min="10750" max="10750" width="2.6640625" style="6" customWidth="1"/>
    <col min="10751" max="10752" width="19.33203125" style="6" customWidth="1"/>
    <col min="10753" max="10754" width="19.1640625" style="6" customWidth="1"/>
    <col min="10755" max="10755" width="4.9140625" style="6" customWidth="1"/>
    <col min="10756" max="10999" width="8.6640625" style="6"/>
    <col min="11000" max="11000" width="3.6640625" style="6" customWidth="1"/>
    <col min="11001" max="11001" width="9.08203125" style="6" bestFit="1" customWidth="1"/>
    <col min="11002" max="11002" width="3.6640625" style="6" customWidth="1"/>
    <col min="11003" max="11003" width="7.1640625" style="6" customWidth="1"/>
    <col min="11004" max="11004" width="18.9140625" style="6" customWidth="1"/>
    <col min="11005" max="11005" width="3.6640625" style="6" customWidth="1"/>
    <col min="11006" max="11006" width="2.6640625" style="6" customWidth="1"/>
    <col min="11007" max="11008" width="19.33203125" style="6" customWidth="1"/>
    <col min="11009" max="11010" width="19.1640625" style="6" customWidth="1"/>
    <col min="11011" max="11011" width="4.9140625" style="6" customWidth="1"/>
    <col min="11012" max="11255" width="8.6640625" style="6"/>
    <col min="11256" max="11256" width="3.6640625" style="6" customWidth="1"/>
    <col min="11257" max="11257" width="9.08203125" style="6" bestFit="1" customWidth="1"/>
    <col min="11258" max="11258" width="3.6640625" style="6" customWidth="1"/>
    <col min="11259" max="11259" width="7.1640625" style="6" customWidth="1"/>
    <col min="11260" max="11260" width="18.9140625" style="6" customWidth="1"/>
    <col min="11261" max="11261" width="3.6640625" style="6" customWidth="1"/>
    <col min="11262" max="11262" width="2.6640625" style="6" customWidth="1"/>
    <col min="11263" max="11264" width="19.33203125" style="6" customWidth="1"/>
    <col min="11265" max="11266" width="19.1640625" style="6" customWidth="1"/>
    <col min="11267" max="11267" width="4.9140625" style="6" customWidth="1"/>
    <col min="11268" max="11511" width="8.6640625" style="6"/>
    <col min="11512" max="11512" width="3.6640625" style="6" customWidth="1"/>
    <col min="11513" max="11513" width="9.08203125" style="6" bestFit="1" customWidth="1"/>
    <col min="11514" max="11514" width="3.6640625" style="6" customWidth="1"/>
    <col min="11515" max="11515" width="7.1640625" style="6" customWidth="1"/>
    <col min="11516" max="11516" width="18.9140625" style="6" customWidth="1"/>
    <col min="11517" max="11517" width="3.6640625" style="6" customWidth="1"/>
    <col min="11518" max="11518" width="2.6640625" style="6" customWidth="1"/>
    <col min="11519" max="11520" width="19.33203125" style="6" customWidth="1"/>
    <col min="11521" max="11522" width="19.1640625" style="6" customWidth="1"/>
    <col min="11523" max="11523" width="4.9140625" style="6" customWidth="1"/>
    <col min="11524" max="11767" width="8.6640625" style="6"/>
    <col min="11768" max="11768" width="3.6640625" style="6" customWidth="1"/>
    <col min="11769" max="11769" width="9.08203125" style="6" bestFit="1" customWidth="1"/>
    <col min="11770" max="11770" width="3.6640625" style="6" customWidth="1"/>
    <col min="11771" max="11771" width="7.1640625" style="6" customWidth="1"/>
    <col min="11772" max="11772" width="18.9140625" style="6" customWidth="1"/>
    <col min="11773" max="11773" width="3.6640625" style="6" customWidth="1"/>
    <col min="11774" max="11774" width="2.6640625" style="6" customWidth="1"/>
    <col min="11775" max="11776" width="19.33203125" style="6" customWidth="1"/>
    <col min="11777" max="11778" width="19.1640625" style="6" customWidth="1"/>
    <col min="11779" max="11779" width="4.9140625" style="6" customWidth="1"/>
    <col min="11780" max="12023" width="8.6640625" style="6"/>
    <col min="12024" max="12024" width="3.6640625" style="6" customWidth="1"/>
    <col min="12025" max="12025" width="9.08203125" style="6" bestFit="1" customWidth="1"/>
    <col min="12026" max="12026" width="3.6640625" style="6" customWidth="1"/>
    <col min="12027" max="12027" width="7.1640625" style="6" customWidth="1"/>
    <col min="12028" max="12028" width="18.9140625" style="6" customWidth="1"/>
    <col min="12029" max="12029" width="3.6640625" style="6" customWidth="1"/>
    <col min="12030" max="12030" width="2.6640625" style="6" customWidth="1"/>
    <col min="12031" max="12032" width="19.33203125" style="6" customWidth="1"/>
    <col min="12033" max="12034" width="19.1640625" style="6" customWidth="1"/>
    <col min="12035" max="12035" width="4.9140625" style="6" customWidth="1"/>
    <col min="12036" max="12279" width="8.6640625" style="6"/>
    <col min="12280" max="12280" width="3.6640625" style="6" customWidth="1"/>
    <col min="12281" max="12281" width="9.08203125" style="6" bestFit="1" customWidth="1"/>
    <col min="12282" max="12282" width="3.6640625" style="6" customWidth="1"/>
    <col min="12283" max="12283" width="7.1640625" style="6" customWidth="1"/>
    <col min="12284" max="12284" width="18.9140625" style="6" customWidth="1"/>
    <col min="12285" max="12285" width="3.6640625" style="6" customWidth="1"/>
    <col min="12286" max="12286" width="2.6640625" style="6" customWidth="1"/>
    <col min="12287" max="12288" width="19.33203125" style="6" customWidth="1"/>
    <col min="12289" max="12290" width="19.1640625" style="6" customWidth="1"/>
    <col min="12291" max="12291" width="4.9140625" style="6" customWidth="1"/>
    <col min="12292" max="12535" width="8.6640625" style="6"/>
    <col min="12536" max="12536" width="3.6640625" style="6" customWidth="1"/>
    <col min="12537" max="12537" width="9.08203125" style="6" bestFit="1" customWidth="1"/>
    <col min="12538" max="12538" width="3.6640625" style="6" customWidth="1"/>
    <col min="12539" max="12539" width="7.1640625" style="6" customWidth="1"/>
    <col min="12540" max="12540" width="18.9140625" style="6" customWidth="1"/>
    <col min="12541" max="12541" width="3.6640625" style="6" customWidth="1"/>
    <col min="12542" max="12542" width="2.6640625" style="6" customWidth="1"/>
    <col min="12543" max="12544" width="19.33203125" style="6" customWidth="1"/>
    <col min="12545" max="12546" width="19.1640625" style="6" customWidth="1"/>
    <col min="12547" max="12547" width="4.9140625" style="6" customWidth="1"/>
    <col min="12548" max="12791" width="8.6640625" style="6"/>
    <col min="12792" max="12792" width="3.6640625" style="6" customWidth="1"/>
    <col min="12793" max="12793" width="9.08203125" style="6" bestFit="1" customWidth="1"/>
    <col min="12794" max="12794" width="3.6640625" style="6" customWidth="1"/>
    <col min="12795" max="12795" width="7.1640625" style="6" customWidth="1"/>
    <col min="12796" max="12796" width="18.9140625" style="6" customWidth="1"/>
    <col min="12797" max="12797" width="3.6640625" style="6" customWidth="1"/>
    <col min="12798" max="12798" width="2.6640625" style="6" customWidth="1"/>
    <col min="12799" max="12800" width="19.33203125" style="6" customWidth="1"/>
    <col min="12801" max="12802" width="19.1640625" style="6" customWidth="1"/>
    <col min="12803" max="12803" width="4.9140625" style="6" customWidth="1"/>
    <col min="12804" max="13047" width="8.6640625" style="6"/>
    <col min="13048" max="13048" width="3.6640625" style="6" customWidth="1"/>
    <col min="13049" max="13049" width="9.08203125" style="6" bestFit="1" customWidth="1"/>
    <col min="13050" max="13050" width="3.6640625" style="6" customWidth="1"/>
    <col min="13051" max="13051" width="7.1640625" style="6" customWidth="1"/>
    <col min="13052" max="13052" width="18.9140625" style="6" customWidth="1"/>
    <col min="13053" max="13053" width="3.6640625" style="6" customWidth="1"/>
    <col min="13054" max="13054" width="2.6640625" style="6" customWidth="1"/>
    <col min="13055" max="13056" width="19.33203125" style="6" customWidth="1"/>
    <col min="13057" max="13058" width="19.1640625" style="6" customWidth="1"/>
    <col min="13059" max="13059" width="4.9140625" style="6" customWidth="1"/>
    <col min="13060" max="13303" width="8.6640625" style="6"/>
    <col min="13304" max="13304" width="3.6640625" style="6" customWidth="1"/>
    <col min="13305" max="13305" width="9.08203125" style="6" bestFit="1" customWidth="1"/>
    <col min="13306" max="13306" width="3.6640625" style="6" customWidth="1"/>
    <col min="13307" max="13307" width="7.1640625" style="6" customWidth="1"/>
    <col min="13308" max="13308" width="18.9140625" style="6" customWidth="1"/>
    <col min="13309" max="13309" width="3.6640625" style="6" customWidth="1"/>
    <col min="13310" max="13310" width="2.6640625" style="6" customWidth="1"/>
    <col min="13311" max="13312" width="19.33203125" style="6" customWidth="1"/>
    <col min="13313" max="13314" width="19.1640625" style="6" customWidth="1"/>
    <col min="13315" max="13315" width="4.9140625" style="6" customWidth="1"/>
    <col min="13316" max="13559" width="8.6640625" style="6"/>
    <col min="13560" max="13560" width="3.6640625" style="6" customWidth="1"/>
    <col min="13561" max="13561" width="9.08203125" style="6" bestFit="1" customWidth="1"/>
    <col min="13562" max="13562" width="3.6640625" style="6" customWidth="1"/>
    <col min="13563" max="13563" width="7.1640625" style="6" customWidth="1"/>
    <col min="13564" max="13564" width="18.9140625" style="6" customWidth="1"/>
    <col min="13565" max="13565" width="3.6640625" style="6" customWidth="1"/>
    <col min="13566" max="13566" width="2.6640625" style="6" customWidth="1"/>
    <col min="13567" max="13568" width="19.33203125" style="6" customWidth="1"/>
    <col min="13569" max="13570" width="19.1640625" style="6" customWidth="1"/>
    <col min="13571" max="13571" width="4.9140625" style="6" customWidth="1"/>
    <col min="13572" max="13815" width="8.6640625" style="6"/>
    <col min="13816" max="13816" width="3.6640625" style="6" customWidth="1"/>
    <col min="13817" max="13817" width="9.08203125" style="6" bestFit="1" customWidth="1"/>
    <col min="13818" max="13818" width="3.6640625" style="6" customWidth="1"/>
    <col min="13819" max="13819" width="7.1640625" style="6" customWidth="1"/>
    <col min="13820" max="13820" width="18.9140625" style="6" customWidth="1"/>
    <col min="13821" max="13821" width="3.6640625" style="6" customWidth="1"/>
    <col min="13822" max="13822" width="2.6640625" style="6" customWidth="1"/>
    <col min="13823" max="13824" width="19.33203125" style="6" customWidth="1"/>
    <col min="13825" max="13826" width="19.1640625" style="6" customWidth="1"/>
    <col min="13827" max="13827" width="4.9140625" style="6" customWidth="1"/>
    <col min="13828" max="14071" width="8.6640625" style="6"/>
    <col min="14072" max="14072" width="3.6640625" style="6" customWidth="1"/>
    <col min="14073" max="14073" width="9.08203125" style="6" bestFit="1" customWidth="1"/>
    <col min="14074" max="14074" width="3.6640625" style="6" customWidth="1"/>
    <col min="14075" max="14075" width="7.1640625" style="6" customWidth="1"/>
    <col min="14076" max="14076" width="18.9140625" style="6" customWidth="1"/>
    <col min="14077" max="14077" width="3.6640625" style="6" customWidth="1"/>
    <col min="14078" max="14078" width="2.6640625" style="6" customWidth="1"/>
    <col min="14079" max="14080" width="19.33203125" style="6" customWidth="1"/>
    <col min="14081" max="14082" width="19.1640625" style="6" customWidth="1"/>
    <col min="14083" max="14083" width="4.9140625" style="6" customWidth="1"/>
    <col min="14084" max="14327" width="8.6640625" style="6"/>
    <col min="14328" max="14328" width="3.6640625" style="6" customWidth="1"/>
    <col min="14329" max="14329" width="9.08203125" style="6" bestFit="1" customWidth="1"/>
    <col min="14330" max="14330" width="3.6640625" style="6" customWidth="1"/>
    <col min="14331" max="14331" width="7.1640625" style="6" customWidth="1"/>
    <col min="14332" max="14332" width="18.9140625" style="6" customWidth="1"/>
    <col min="14333" max="14333" width="3.6640625" style="6" customWidth="1"/>
    <col min="14334" max="14334" width="2.6640625" style="6" customWidth="1"/>
    <col min="14335" max="14336" width="19.33203125" style="6" customWidth="1"/>
    <col min="14337" max="14338" width="19.1640625" style="6" customWidth="1"/>
    <col min="14339" max="14339" width="4.9140625" style="6" customWidth="1"/>
    <col min="14340" max="14583" width="8.6640625" style="6"/>
    <col min="14584" max="14584" width="3.6640625" style="6" customWidth="1"/>
    <col min="14585" max="14585" width="9.08203125" style="6" bestFit="1" customWidth="1"/>
    <col min="14586" max="14586" width="3.6640625" style="6" customWidth="1"/>
    <col min="14587" max="14587" width="7.1640625" style="6" customWidth="1"/>
    <col min="14588" max="14588" width="18.9140625" style="6" customWidth="1"/>
    <col min="14589" max="14589" width="3.6640625" style="6" customWidth="1"/>
    <col min="14590" max="14590" width="2.6640625" style="6" customWidth="1"/>
    <col min="14591" max="14592" width="19.33203125" style="6" customWidth="1"/>
    <col min="14593" max="14594" width="19.1640625" style="6" customWidth="1"/>
    <col min="14595" max="14595" width="4.9140625" style="6" customWidth="1"/>
    <col min="14596" max="14839" width="8.6640625" style="6"/>
    <col min="14840" max="14840" width="3.6640625" style="6" customWidth="1"/>
    <col min="14841" max="14841" width="9.08203125" style="6" bestFit="1" customWidth="1"/>
    <col min="14842" max="14842" width="3.6640625" style="6" customWidth="1"/>
    <col min="14843" max="14843" width="7.1640625" style="6" customWidth="1"/>
    <col min="14844" max="14844" width="18.9140625" style="6" customWidth="1"/>
    <col min="14845" max="14845" width="3.6640625" style="6" customWidth="1"/>
    <col min="14846" max="14846" width="2.6640625" style="6" customWidth="1"/>
    <col min="14847" max="14848" width="19.33203125" style="6" customWidth="1"/>
    <col min="14849" max="14850" width="19.1640625" style="6" customWidth="1"/>
    <col min="14851" max="14851" width="4.9140625" style="6" customWidth="1"/>
    <col min="14852" max="15095" width="8.6640625" style="6"/>
    <col min="15096" max="15096" width="3.6640625" style="6" customWidth="1"/>
    <col min="15097" max="15097" width="9.08203125" style="6" bestFit="1" customWidth="1"/>
    <col min="15098" max="15098" width="3.6640625" style="6" customWidth="1"/>
    <col min="15099" max="15099" width="7.1640625" style="6" customWidth="1"/>
    <col min="15100" max="15100" width="18.9140625" style="6" customWidth="1"/>
    <col min="15101" max="15101" width="3.6640625" style="6" customWidth="1"/>
    <col min="15102" max="15102" width="2.6640625" style="6" customWidth="1"/>
    <col min="15103" max="15104" width="19.33203125" style="6" customWidth="1"/>
    <col min="15105" max="15106" width="19.1640625" style="6" customWidth="1"/>
    <col min="15107" max="15107" width="4.9140625" style="6" customWidth="1"/>
    <col min="15108" max="15351" width="8.6640625" style="6"/>
    <col min="15352" max="15352" width="3.6640625" style="6" customWidth="1"/>
    <col min="15353" max="15353" width="9.08203125" style="6" bestFit="1" customWidth="1"/>
    <col min="15354" max="15354" width="3.6640625" style="6" customWidth="1"/>
    <col min="15355" max="15355" width="7.1640625" style="6" customWidth="1"/>
    <col min="15356" max="15356" width="18.9140625" style="6" customWidth="1"/>
    <col min="15357" max="15357" width="3.6640625" style="6" customWidth="1"/>
    <col min="15358" max="15358" width="2.6640625" style="6" customWidth="1"/>
    <col min="15359" max="15360" width="19.33203125" style="6" customWidth="1"/>
    <col min="15361" max="15362" width="19.1640625" style="6" customWidth="1"/>
    <col min="15363" max="15363" width="4.9140625" style="6" customWidth="1"/>
    <col min="15364" max="15607" width="8.6640625" style="6"/>
    <col min="15608" max="15608" width="3.6640625" style="6" customWidth="1"/>
    <col min="15609" max="15609" width="9.08203125" style="6" bestFit="1" customWidth="1"/>
    <col min="15610" max="15610" width="3.6640625" style="6" customWidth="1"/>
    <col min="15611" max="15611" width="7.1640625" style="6" customWidth="1"/>
    <col min="15612" max="15612" width="18.9140625" style="6" customWidth="1"/>
    <col min="15613" max="15613" width="3.6640625" style="6" customWidth="1"/>
    <col min="15614" max="15614" width="2.6640625" style="6" customWidth="1"/>
    <col min="15615" max="15616" width="19.33203125" style="6" customWidth="1"/>
    <col min="15617" max="15618" width="19.1640625" style="6" customWidth="1"/>
    <col min="15619" max="15619" width="4.9140625" style="6" customWidth="1"/>
    <col min="15620" max="15863" width="8.6640625" style="6"/>
    <col min="15864" max="15864" width="3.6640625" style="6" customWidth="1"/>
    <col min="15865" max="15865" width="9.08203125" style="6" bestFit="1" customWidth="1"/>
    <col min="15866" max="15866" width="3.6640625" style="6" customWidth="1"/>
    <col min="15867" max="15867" width="7.1640625" style="6" customWidth="1"/>
    <col min="15868" max="15868" width="18.9140625" style="6" customWidth="1"/>
    <col min="15869" max="15869" width="3.6640625" style="6" customWidth="1"/>
    <col min="15870" max="15870" width="2.6640625" style="6" customWidth="1"/>
    <col min="15871" max="15872" width="19.33203125" style="6" customWidth="1"/>
    <col min="15873" max="15874" width="19.1640625" style="6" customWidth="1"/>
    <col min="15875" max="15875" width="4.9140625" style="6" customWidth="1"/>
    <col min="15876" max="16119" width="8.6640625" style="6"/>
    <col min="16120" max="16120" width="3.6640625" style="6" customWidth="1"/>
    <col min="16121" max="16121" width="9.08203125" style="6" bestFit="1" customWidth="1"/>
    <col min="16122" max="16122" width="3.6640625" style="6" customWidth="1"/>
    <col min="16123" max="16123" width="7.1640625" style="6" customWidth="1"/>
    <col min="16124" max="16124" width="18.9140625" style="6" customWidth="1"/>
    <col min="16125" max="16125" width="3.6640625" style="6" customWidth="1"/>
    <col min="16126" max="16126" width="2.6640625" style="6" customWidth="1"/>
    <col min="16127" max="16128" width="19.33203125" style="6" customWidth="1"/>
    <col min="16129" max="16130" width="19.1640625" style="6" customWidth="1"/>
    <col min="16131" max="16131" width="4.9140625" style="6" customWidth="1"/>
    <col min="16132" max="16384" width="8.6640625" style="6"/>
  </cols>
  <sheetData>
    <row r="1" spans="1:19" ht="25.4" customHeight="1" x14ac:dyDescent="0.55000000000000004">
      <c r="J1" s="538"/>
      <c r="K1" s="538"/>
      <c r="R1" s="538"/>
      <c r="S1" s="538"/>
    </row>
    <row r="2" spans="1:19" ht="10.5" customHeight="1" x14ac:dyDescent="0.55000000000000004"/>
    <row r="3" spans="1:19" s="8" customFormat="1" ht="22.5" x14ac:dyDescent="0.55000000000000004">
      <c r="A3" s="580" t="s">
        <v>169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</row>
    <row r="4" spans="1:19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55000000000000004">
      <c r="A5" s="539"/>
      <c r="B5" s="518" t="s">
        <v>78</v>
      </c>
      <c r="C5" s="519"/>
      <c r="D5" s="522" t="s">
        <v>79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4"/>
    </row>
    <row r="6" spans="1:19" ht="27" customHeight="1" thickBot="1" x14ac:dyDescent="0.6">
      <c r="A6" s="540"/>
      <c r="B6" s="601"/>
      <c r="C6" s="602"/>
      <c r="D6" s="346" t="s">
        <v>80</v>
      </c>
      <c r="E6" s="347" t="s">
        <v>81</v>
      </c>
      <c r="F6" s="343"/>
      <c r="G6" s="618" t="s">
        <v>208</v>
      </c>
      <c r="H6" s="619"/>
      <c r="I6" s="619"/>
      <c r="J6" s="619"/>
      <c r="K6" s="620"/>
      <c r="L6" s="346" t="s">
        <v>80</v>
      </c>
      <c r="M6" s="347" t="s">
        <v>81</v>
      </c>
      <c r="N6" s="621" t="s">
        <v>209</v>
      </c>
      <c r="O6" s="622"/>
      <c r="P6" s="622"/>
      <c r="Q6" s="622"/>
      <c r="R6" s="622"/>
      <c r="S6" s="623"/>
    </row>
    <row r="7" spans="1:19" ht="15.75" customHeight="1" thickTop="1" x14ac:dyDescent="0.55000000000000004">
      <c r="A7" s="131"/>
      <c r="B7" s="13"/>
      <c r="C7" s="14"/>
      <c r="D7" s="15"/>
      <c r="E7" s="16"/>
      <c r="F7" s="17"/>
      <c r="G7" s="16"/>
      <c r="H7" s="16"/>
      <c r="I7" s="16"/>
      <c r="J7" s="16"/>
      <c r="K7" s="16"/>
      <c r="L7" s="609"/>
      <c r="M7" s="610"/>
      <c r="N7" s="610"/>
      <c r="O7" s="610"/>
      <c r="P7" s="610"/>
      <c r="Q7" s="610"/>
      <c r="R7" s="610"/>
      <c r="S7" s="611"/>
    </row>
    <row r="8" spans="1:19" ht="15.75" customHeight="1" x14ac:dyDescent="0.55000000000000004">
      <c r="A8" s="21">
        <v>1</v>
      </c>
      <c r="B8" s="187">
        <v>46064</v>
      </c>
      <c r="C8" s="188">
        <f>WEEKDAY(B8)</f>
        <v>4</v>
      </c>
      <c r="D8" s="20">
        <v>0.60416666666666663</v>
      </c>
      <c r="E8" s="16"/>
      <c r="F8" s="17"/>
      <c r="G8" s="16"/>
      <c r="H8" s="190" t="s">
        <v>147</v>
      </c>
      <c r="I8" s="16"/>
      <c r="J8" s="16"/>
      <c r="K8" s="16"/>
      <c r="L8" s="612"/>
      <c r="M8" s="613"/>
      <c r="N8" s="613"/>
      <c r="O8" s="613"/>
      <c r="P8" s="613"/>
      <c r="Q8" s="613"/>
      <c r="R8" s="613"/>
      <c r="S8" s="614"/>
    </row>
    <row r="9" spans="1:19" ht="15.75" customHeight="1" x14ac:dyDescent="0.55000000000000004">
      <c r="A9" s="132"/>
      <c r="B9" s="23"/>
      <c r="D9" s="20"/>
      <c r="E9" s="16"/>
      <c r="F9" s="17"/>
      <c r="G9" s="16"/>
      <c r="H9" s="16"/>
      <c r="I9" s="16"/>
      <c r="J9" s="16"/>
      <c r="K9" s="16"/>
      <c r="L9" s="612"/>
      <c r="M9" s="613"/>
      <c r="N9" s="613"/>
      <c r="O9" s="613"/>
      <c r="P9" s="613"/>
      <c r="Q9" s="613"/>
      <c r="R9" s="613"/>
      <c r="S9" s="614"/>
    </row>
    <row r="10" spans="1:19" ht="15.75" customHeight="1" x14ac:dyDescent="0.55000000000000004">
      <c r="A10" s="21"/>
      <c r="B10" s="23"/>
      <c r="C10" s="22"/>
      <c r="D10" s="28">
        <v>0.70833333333333337</v>
      </c>
      <c r="E10" s="192" t="s">
        <v>141</v>
      </c>
      <c r="F10" s="193" t="s">
        <v>130</v>
      </c>
      <c r="G10" s="98" t="s">
        <v>61</v>
      </c>
      <c r="H10" s="26"/>
      <c r="I10" s="16"/>
      <c r="J10" s="16"/>
      <c r="K10" s="16"/>
      <c r="L10" s="612"/>
      <c r="M10" s="613"/>
      <c r="N10" s="613"/>
      <c r="O10" s="613"/>
      <c r="P10" s="613"/>
      <c r="Q10" s="613"/>
      <c r="R10" s="613"/>
      <c r="S10" s="614"/>
    </row>
    <row r="11" spans="1:19" ht="15.75" customHeight="1" x14ac:dyDescent="0.55000000000000004">
      <c r="A11" s="21"/>
      <c r="B11" s="23"/>
      <c r="C11" s="22"/>
      <c r="D11" s="28">
        <v>0.90625</v>
      </c>
      <c r="E11" s="196" t="s">
        <v>140</v>
      </c>
      <c r="F11" s="193" t="s">
        <v>131</v>
      </c>
      <c r="G11" s="16"/>
      <c r="H11" s="16"/>
      <c r="I11" s="16"/>
      <c r="J11" s="16"/>
      <c r="K11" s="16"/>
      <c r="L11" s="612"/>
      <c r="M11" s="613"/>
      <c r="N11" s="613"/>
      <c r="O11" s="613"/>
      <c r="P11" s="613"/>
      <c r="Q11" s="613"/>
      <c r="R11" s="613"/>
      <c r="S11" s="614"/>
    </row>
    <row r="12" spans="1:19" ht="15.75" customHeight="1" x14ac:dyDescent="0.55000000000000004">
      <c r="A12" s="21"/>
      <c r="B12" s="23"/>
      <c r="C12" s="22"/>
      <c r="D12" s="28">
        <v>0.98611111111111116</v>
      </c>
      <c r="E12" s="197" t="s">
        <v>140</v>
      </c>
      <c r="F12" s="193" t="s">
        <v>130</v>
      </c>
      <c r="G12" s="29" t="s">
        <v>17</v>
      </c>
      <c r="H12" s="16"/>
      <c r="I12" s="16"/>
      <c r="J12" s="16"/>
      <c r="K12" s="16"/>
      <c r="L12" s="612"/>
      <c r="M12" s="613"/>
      <c r="N12" s="613"/>
      <c r="O12" s="613"/>
      <c r="P12" s="613"/>
      <c r="Q12" s="613"/>
      <c r="R12" s="613"/>
      <c r="S12" s="614"/>
    </row>
    <row r="13" spans="1:19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288" t="s">
        <v>99</v>
      </c>
      <c r="K13" s="289" t="s">
        <v>92</v>
      </c>
      <c r="L13" s="612"/>
      <c r="M13" s="613"/>
      <c r="N13" s="613"/>
      <c r="O13" s="613"/>
      <c r="P13" s="613"/>
      <c r="Q13" s="613"/>
      <c r="R13" s="613"/>
      <c r="S13" s="614"/>
    </row>
    <row r="14" spans="1:19" ht="15.75" customHeight="1" x14ac:dyDescent="0.55000000000000004">
      <c r="A14" s="21"/>
      <c r="B14" s="23"/>
      <c r="C14" s="14"/>
      <c r="D14" s="15"/>
      <c r="E14" s="16"/>
      <c r="F14" s="17"/>
      <c r="G14" s="16"/>
      <c r="H14" s="16"/>
      <c r="I14" s="16"/>
      <c r="J14" s="16"/>
      <c r="K14" s="16"/>
      <c r="L14" s="612"/>
      <c r="M14" s="613"/>
      <c r="N14" s="613"/>
      <c r="O14" s="613"/>
      <c r="P14" s="613"/>
      <c r="Q14" s="613"/>
      <c r="R14" s="613"/>
      <c r="S14" s="614"/>
    </row>
    <row r="15" spans="1:19" ht="15.75" customHeight="1" x14ac:dyDescent="0.55000000000000004">
      <c r="A15" s="41">
        <f>MAX($A$8:A14)+1</f>
        <v>2</v>
      </c>
      <c r="B15" s="187">
        <f>MAX($B$7:B14)+1</f>
        <v>46065</v>
      </c>
      <c r="C15" s="188">
        <f>WEEKDAY(B15)</f>
        <v>5</v>
      </c>
      <c r="D15" s="28">
        <v>3.4722222222222224E-2</v>
      </c>
      <c r="E15" s="294" t="s">
        <v>91</v>
      </c>
      <c r="F15" s="193" t="s">
        <v>131</v>
      </c>
      <c r="G15" s="16"/>
      <c r="H15" s="277" t="s">
        <v>122</v>
      </c>
      <c r="I15" s="16"/>
      <c r="J15" s="16"/>
      <c r="K15" s="16"/>
      <c r="L15" s="612"/>
      <c r="M15" s="613"/>
      <c r="N15" s="613"/>
      <c r="O15" s="613"/>
      <c r="P15" s="613"/>
      <c r="Q15" s="613"/>
      <c r="R15" s="613"/>
      <c r="S15" s="614"/>
    </row>
    <row r="16" spans="1:19" ht="15.75" customHeight="1" x14ac:dyDescent="0.55000000000000004">
      <c r="A16" s="21"/>
      <c r="B16" s="23"/>
      <c r="C16" s="14"/>
      <c r="D16" s="15"/>
      <c r="E16" s="16"/>
      <c r="F16" s="17"/>
      <c r="G16" s="16"/>
      <c r="H16" s="16"/>
      <c r="I16" s="16"/>
      <c r="J16" s="16"/>
      <c r="K16" s="16"/>
      <c r="L16" s="612"/>
      <c r="M16" s="613"/>
      <c r="N16" s="613"/>
      <c r="O16" s="613"/>
      <c r="P16" s="613"/>
      <c r="Q16" s="613"/>
      <c r="R16" s="613"/>
      <c r="S16" s="614"/>
    </row>
    <row r="17" spans="1:19" ht="15.75" customHeight="1" x14ac:dyDescent="0.55000000000000004">
      <c r="A17" s="76"/>
      <c r="B17" s="77"/>
      <c r="C17" s="6"/>
      <c r="D17" s="20">
        <v>0.58333333333333337</v>
      </c>
      <c r="E17" s="27"/>
      <c r="F17" s="24"/>
      <c r="G17" s="16"/>
      <c r="H17" s="210" t="s">
        <v>173</v>
      </c>
      <c r="I17" s="7"/>
      <c r="J17" s="7"/>
      <c r="K17" s="7"/>
      <c r="L17" s="612"/>
      <c r="M17" s="613"/>
      <c r="N17" s="613"/>
      <c r="O17" s="613"/>
      <c r="P17" s="613"/>
      <c r="Q17" s="613"/>
      <c r="R17" s="613"/>
      <c r="S17" s="614"/>
    </row>
    <row r="18" spans="1:19" ht="15.75" customHeight="1" x14ac:dyDescent="0.55000000000000004">
      <c r="A18" s="76"/>
      <c r="B18" s="77"/>
      <c r="C18" s="6"/>
      <c r="D18" s="20"/>
      <c r="E18" s="27"/>
      <c r="F18" s="24"/>
      <c r="G18" s="16"/>
      <c r="H18" s="336"/>
      <c r="I18" s="282" t="s">
        <v>174</v>
      </c>
      <c r="J18" s="7"/>
      <c r="K18" s="7"/>
      <c r="L18" s="612"/>
      <c r="M18" s="613"/>
      <c r="N18" s="613"/>
      <c r="O18" s="613"/>
      <c r="P18" s="613"/>
      <c r="Q18" s="613"/>
      <c r="R18" s="613"/>
      <c r="S18" s="614"/>
    </row>
    <row r="19" spans="1:19" ht="15.75" customHeight="1" x14ac:dyDescent="0.55000000000000004">
      <c r="A19" s="43"/>
      <c r="B19" s="32"/>
      <c r="C19" s="44"/>
      <c r="D19" s="45"/>
      <c r="E19" s="46"/>
      <c r="F19" s="47"/>
      <c r="G19" s="35"/>
      <c r="H19" s="48"/>
      <c r="I19" s="49"/>
      <c r="J19" s="288" t="s">
        <v>99</v>
      </c>
      <c r="K19" s="289" t="s">
        <v>92</v>
      </c>
      <c r="L19" s="612"/>
      <c r="M19" s="613"/>
      <c r="N19" s="613"/>
      <c r="O19" s="613"/>
      <c r="P19" s="613"/>
      <c r="Q19" s="613"/>
      <c r="R19" s="613"/>
      <c r="S19" s="614"/>
    </row>
    <row r="20" spans="1:19" ht="15.75" customHeight="1" x14ac:dyDescent="0.55000000000000004">
      <c r="A20" s="41"/>
      <c r="B20" s="52"/>
      <c r="C20" s="53"/>
      <c r="D20" s="20"/>
      <c r="E20" s="54"/>
      <c r="F20" s="24"/>
      <c r="G20" s="7"/>
      <c r="H20" s="29"/>
      <c r="I20" s="7"/>
      <c r="J20" s="7"/>
      <c r="K20" s="7"/>
      <c r="L20" s="612"/>
      <c r="M20" s="613"/>
      <c r="N20" s="613"/>
      <c r="O20" s="613"/>
      <c r="P20" s="613"/>
      <c r="Q20" s="613"/>
      <c r="R20" s="613"/>
      <c r="S20" s="614"/>
    </row>
    <row r="21" spans="1:19" ht="15.75" customHeight="1" x14ac:dyDescent="0.55000000000000004">
      <c r="A21" s="41">
        <f>MAX($A$15:A20)+1</f>
        <v>3</v>
      </c>
      <c r="B21" s="187">
        <f>MAX($B$7:B20)+1</f>
        <v>46066</v>
      </c>
      <c r="C21" s="188">
        <f>WEEKDAY(B21)</f>
        <v>6</v>
      </c>
      <c r="D21" s="20">
        <v>0.58333333333333337</v>
      </c>
      <c r="E21" s="54"/>
      <c r="F21" s="24"/>
      <c r="H21" s="231" t="s">
        <v>148</v>
      </c>
      <c r="I21" s="7"/>
      <c r="J21" s="7"/>
      <c r="K21" s="7"/>
      <c r="L21" s="612"/>
      <c r="M21" s="613"/>
      <c r="N21" s="613"/>
      <c r="O21" s="613"/>
      <c r="P21" s="613"/>
      <c r="Q21" s="613"/>
      <c r="R21" s="613"/>
      <c r="S21" s="614"/>
    </row>
    <row r="22" spans="1:19" ht="15.75" customHeight="1" x14ac:dyDescent="0.55000000000000004">
      <c r="A22" s="41"/>
      <c r="B22" s="52"/>
      <c r="C22" s="53"/>
      <c r="D22" s="20"/>
      <c r="E22" s="54"/>
      <c r="F22" s="24"/>
      <c r="H22" s="210" t="s">
        <v>149</v>
      </c>
      <c r="I22" s="7"/>
      <c r="J22" s="7"/>
      <c r="K22" s="7"/>
      <c r="L22" s="612"/>
      <c r="M22" s="613"/>
      <c r="N22" s="613"/>
      <c r="O22" s="613"/>
      <c r="P22" s="613"/>
      <c r="Q22" s="613"/>
      <c r="R22" s="613"/>
      <c r="S22" s="614"/>
    </row>
    <row r="23" spans="1:19" ht="15.75" customHeight="1" x14ac:dyDescent="0.55000000000000004">
      <c r="A23" s="41"/>
      <c r="B23" s="52"/>
      <c r="C23" s="53"/>
      <c r="D23" s="20"/>
      <c r="E23" s="54"/>
      <c r="F23" s="24"/>
      <c r="H23" s="231" t="s">
        <v>150</v>
      </c>
      <c r="I23" s="7"/>
      <c r="J23" s="7"/>
      <c r="K23" s="7"/>
      <c r="L23" s="612"/>
      <c r="M23" s="613"/>
      <c r="N23" s="613"/>
      <c r="O23" s="613"/>
      <c r="P23" s="613"/>
      <c r="Q23" s="613"/>
      <c r="R23" s="613"/>
      <c r="S23" s="614"/>
    </row>
    <row r="24" spans="1:19" ht="15.75" customHeight="1" x14ac:dyDescent="0.55000000000000004">
      <c r="A24" s="41"/>
      <c r="B24" s="52"/>
      <c r="C24" s="53"/>
      <c r="D24" s="20"/>
      <c r="E24" s="54"/>
      <c r="F24" s="24"/>
      <c r="H24" s="231" t="s">
        <v>151</v>
      </c>
      <c r="I24" s="7"/>
      <c r="J24" s="7"/>
      <c r="K24" s="7"/>
      <c r="L24" s="612"/>
      <c r="M24" s="613"/>
      <c r="N24" s="613"/>
      <c r="O24" s="613"/>
      <c r="P24" s="613"/>
      <c r="Q24" s="613"/>
      <c r="R24" s="613"/>
      <c r="S24" s="614"/>
    </row>
    <row r="25" spans="1:19" ht="15.75" customHeight="1" x14ac:dyDescent="0.55000000000000004">
      <c r="A25" s="41"/>
      <c r="B25" s="52"/>
      <c r="C25" s="53"/>
      <c r="D25" s="20"/>
      <c r="E25" s="54"/>
      <c r="F25" s="24"/>
      <c r="H25" s="300" t="s">
        <v>152</v>
      </c>
      <c r="I25" s="7"/>
      <c r="J25" s="7"/>
      <c r="K25" s="7"/>
      <c r="L25" s="612"/>
      <c r="M25" s="613"/>
      <c r="N25" s="613"/>
      <c r="O25" s="613"/>
      <c r="P25" s="613"/>
      <c r="Q25" s="613"/>
      <c r="R25" s="613"/>
      <c r="S25" s="614"/>
    </row>
    <row r="26" spans="1:19" ht="15.75" customHeight="1" x14ac:dyDescent="0.55000000000000004">
      <c r="A26" s="41"/>
      <c r="B26" s="52"/>
      <c r="C26" s="53"/>
      <c r="D26" s="20"/>
      <c r="E26" s="54"/>
      <c r="F26" s="24"/>
      <c r="H26" s="231"/>
      <c r="I26" s="7"/>
      <c r="J26" s="7"/>
      <c r="K26" s="7"/>
      <c r="L26" s="612"/>
      <c r="M26" s="613"/>
      <c r="N26" s="613"/>
      <c r="O26" s="613"/>
      <c r="P26" s="613"/>
      <c r="Q26" s="613"/>
      <c r="R26" s="613"/>
      <c r="S26" s="614"/>
    </row>
    <row r="27" spans="1:19" ht="15.75" customHeight="1" x14ac:dyDescent="0.55000000000000004">
      <c r="A27" s="41"/>
      <c r="B27" s="52"/>
      <c r="C27" s="53"/>
      <c r="D27" s="20">
        <v>0.66666666666666663</v>
      </c>
      <c r="E27" s="54"/>
      <c r="F27" s="24"/>
      <c r="H27" s="290" t="s">
        <v>153</v>
      </c>
      <c r="I27" s="7"/>
      <c r="J27" s="7"/>
      <c r="K27" s="7"/>
      <c r="L27" s="612"/>
      <c r="M27" s="613"/>
      <c r="N27" s="613"/>
      <c r="O27" s="613"/>
      <c r="P27" s="613"/>
      <c r="Q27" s="613"/>
      <c r="R27" s="613"/>
      <c r="S27" s="614"/>
    </row>
    <row r="28" spans="1:19" ht="15.75" customHeight="1" x14ac:dyDescent="0.55000000000000004">
      <c r="A28" s="43"/>
      <c r="B28" s="56"/>
      <c r="C28" s="57"/>
      <c r="D28" s="45"/>
      <c r="E28" s="58"/>
      <c r="F28" s="47"/>
      <c r="G28" s="49"/>
      <c r="H28" s="59"/>
      <c r="I28" s="49"/>
      <c r="J28" s="288" t="s">
        <v>99</v>
      </c>
      <c r="K28" s="289" t="s">
        <v>92</v>
      </c>
      <c r="L28" s="612"/>
      <c r="M28" s="613"/>
      <c r="N28" s="613"/>
      <c r="O28" s="613"/>
      <c r="P28" s="613"/>
      <c r="Q28" s="613"/>
      <c r="R28" s="613"/>
      <c r="S28" s="614"/>
    </row>
    <row r="29" spans="1:19" ht="15.75" customHeight="1" x14ac:dyDescent="0.55000000000000004">
      <c r="A29" s="41"/>
      <c r="B29" s="52"/>
      <c r="C29" s="53"/>
      <c r="D29" s="20"/>
      <c r="E29" s="54"/>
      <c r="F29" s="24"/>
      <c r="G29" s="7"/>
      <c r="H29" s="29"/>
      <c r="I29" s="7"/>
      <c r="J29" s="7"/>
      <c r="K29" s="7"/>
      <c r="L29" s="612"/>
      <c r="M29" s="613"/>
      <c r="N29" s="613"/>
      <c r="O29" s="613"/>
      <c r="P29" s="613"/>
      <c r="Q29" s="613"/>
      <c r="R29" s="613"/>
      <c r="S29" s="614"/>
    </row>
    <row r="30" spans="1:19" ht="15.75" customHeight="1" x14ac:dyDescent="0.55000000000000004">
      <c r="A30" s="41">
        <f>MAX($A$15:A29)+1</f>
        <v>4</v>
      </c>
      <c r="B30" s="187">
        <f>MAX($B$7:B29)+1</f>
        <v>46067</v>
      </c>
      <c r="C30" s="188">
        <f>WEEKDAY(B30)</f>
        <v>7</v>
      </c>
      <c r="D30" s="20"/>
      <c r="E30" s="241" t="s">
        <v>99</v>
      </c>
      <c r="F30" s="281" t="s">
        <v>85</v>
      </c>
      <c r="G30" s="285" t="s">
        <v>100</v>
      </c>
      <c r="H30" s="167"/>
      <c r="I30" s="7"/>
      <c r="J30" s="7"/>
      <c r="K30" s="7"/>
      <c r="L30" s="612"/>
      <c r="M30" s="613"/>
      <c r="N30" s="613"/>
      <c r="O30" s="613"/>
      <c r="P30" s="613"/>
      <c r="Q30" s="613"/>
      <c r="R30" s="613"/>
      <c r="S30" s="614"/>
    </row>
    <row r="31" spans="1:19" ht="15.75" customHeight="1" x14ac:dyDescent="0.55000000000000004">
      <c r="A31" s="41"/>
      <c r="B31" s="52"/>
      <c r="C31" s="53"/>
      <c r="D31" s="20"/>
      <c r="E31" s="196" t="s">
        <v>82</v>
      </c>
      <c r="F31" s="281" t="s">
        <v>88</v>
      </c>
      <c r="G31" s="194"/>
      <c r="H31" s="231"/>
      <c r="I31" s="7"/>
      <c r="J31" s="7"/>
      <c r="K31" s="7"/>
      <c r="L31" s="612"/>
      <c r="M31" s="613"/>
      <c r="N31" s="613"/>
      <c r="O31" s="613"/>
      <c r="P31" s="613"/>
      <c r="Q31" s="613"/>
      <c r="R31" s="613"/>
      <c r="S31" s="614"/>
    </row>
    <row r="32" spans="1:19" ht="15.75" customHeight="1" x14ac:dyDescent="0.55000000000000004">
      <c r="A32" s="43"/>
      <c r="B32" s="56"/>
      <c r="C32" s="57"/>
      <c r="D32" s="45"/>
      <c r="E32" s="58"/>
      <c r="F32" s="47"/>
      <c r="G32" s="49"/>
      <c r="H32" s="48"/>
      <c r="I32" s="49"/>
      <c r="J32" s="288" t="s">
        <v>102</v>
      </c>
      <c r="K32" s="289" t="s">
        <v>92</v>
      </c>
      <c r="L32" s="612"/>
      <c r="M32" s="613"/>
      <c r="N32" s="613"/>
      <c r="O32" s="613"/>
      <c r="P32" s="613"/>
      <c r="Q32" s="613"/>
      <c r="R32" s="613"/>
      <c r="S32" s="614"/>
    </row>
    <row r="33" spans="1:19" ht="15.75" customHeight="1" x14ac:dyDescent="0.55000000000000004">
      <c r="A33" s="62"/>
      <c r="B33" s="63"/>
      <c r="C33" s="64"/>
      <c r="D33" s="20"/>
      <c r="E33" s="54"/>
      <c r="F33" s="65"/>
      <c r="G33" s="66"/>
      <c r="I33" s="67"/>
      <c r="K33" s="67"/>
      <c r="L33" s="612"/>
      <c r="M33" s="613"/>
      <c r="N33" s="613"/>
      <c r="O33" s="613"/>
      <c r="P33" s="613"/>
      <c r="Q33" s="613"/>
      <c r="R33" s="613"/>
      <c r="S33" s="614"/>
    </row>
    <row r="34" spans="1:19" ht="15.75" customHeight="1" x14ac:dyDescent="0.55000000000000004">
      <c r="A34" s="41">
        <f>MAX($A$15:A33)+1</f>
        <v>5</v>
      </c>
      <c r="B34" s="187">
        <f>MAX($B$7:B33)+1</f>
        <v>46068</v>
      </c>
      <c r="C34" s="188">
        <f>WEEKDAY(B34)</f>
        <v>1</v>
      </c>
      <c r="D34" s="20"/>
      <c r="E34" s="70"/>
      <c r="F34" s="24"/>
      <c r="H34" s="167" t="s">
        <v>103</v>
      </c>
      <c r="I34" s="7"/>
      <c r="J34" s="7"/>
      <c r="K34" s="7"/>
      <c r="L34" s="612"/>
      <c r="M34" s="613"/>
      <c r="N34" s="613"/>
      <c r="O34" s="613"/>
      <c r="P34" s="613"/>
      <c r="Q34" s="613"/>
      <c r="R34" s="613"/>
      <c r="S34" s="614"/>
    </row>
    <row r="35" spans="1:19" ht="15.75" customHeight="1" x14ac:dyDescent="0.55000000000000004">
      <c r="A35" s="41"/>
      <c r="B35" s="187"/>
      <c r="C35" s="188"/>
      <c r="D35" s="20"/>
      <c r="E35" s="70"/>
      <c r="F35" s="24"/>
      <c r="H35" s="167" t="s">
        <v>104</v>
      </c>
      <c r="I35" s="7"/>
      <c r="J35" s="7"/>
      <c r="K35" s="7"/>
      <c r="L35" s="612"/>
      <c r="M35" s="613"/>
      <c r="N35" s="613"/>
      <c r="O35" s="613"/>
      <c r="P35" s="613"/>
      <c r="Q35" s="613"/>
      <c r="R35" s="613"/>
      <c r="S35" s="614"/>
    </row>
    <row r="36" spans="1:19" ht="15.75" customHeight="1" x14ac:dyDescent="0.55000000000000004">
      <c r="A36" s="41"/>
      <c r="B36" s="23"/>
      <c r="C36" s="22"/>
      <c r="D36" s="45"/>
      <c r="E36" s="70"/>
      <c r="F36" s="24"/>
      <c r="G36" s="49"/>
      <c r="H36" s="48"/>
      <c r="I36" s="49"/>
      <c r="J36" s="288" t="s">
        <v>102</v>
      </c>
      <c r="K36" s="337" t="s">
        <v>92</v>
      </c>
      <c r="L36" s="612"/>
      <c r="M36" s="613"/>
      <c r="N36" s="613"/>
      <c r="O36" s="613"/>
      <c r="P36" s="613"/>
      <c r="Q36" s="613"/>
      <c r="R36" s="613"/>
      <c r="S36" s="614"/>
    </row>
    <row r="37" spans="1:19" ht="15.75" customHeight="1" x14ac:dyDescent="0.55000000000000004">
      <c r="A37" s="62"/>
      <c r="B37" s="63"/>
      <c r="C37" s="64"/>
      <c r="D37" s="20"/>
      <c r="E37" s="71"/>
      <c r="F37" s="65"/>
      <c r="G37" s="72"/>
      <c r="H37" s="26"/>
      <c r="I37" s="67"/>
      <c r="J37" s="67"/>
      <c r="K37" s="67"/>
      <c r="L37" s="612"/>
      <c r="M37" s="613"/>
      <c r="N37" s="613"/>
      <c r="O37" s="613"/>
      <c r="P37" s="613"/>
      <c r="Q37" s="613"/>
      <c r="R37" s="613"/>
      <c r="S37" s="614"/>
    </row>
    <row r="38" spans="1:19" ht="15.75" customHeight="1" x14ac:dyDescent="0.55000000000000004">
      <c r="A38" s="41">
        <f>MAX($A$15:A36)+1</f>
        <v>6</v>
      </c>
      <c r="B38" s="187">
        <f>MAX($B$7:B37)+1</f>
        <v>46069</v>
      </c>
      <c r="C38" s="188">
        <f>WEEKDAY(B38)</f>
        <v>2</v>
      </c>
      <c r="D38" s="20"/>
      <c r="E38" s="70"/>
      <c r="F38" s="24"/>
      <c r="H38" s="167" t="s">
        <v>103</v>
      </c>
      <c r="I38" s="7"/>
      <c r="J38" s="7"/>
      <c r="K38" s="7"/>
      <c r="L38" s="612"/>
      <c r="M38" s="613"/>
      <c r="N38" s="613"/>
      <c r="O38" s="613"/>
      <c r="P38" s="613"/>
      <c r="Q38" s="613"/>
      <c r="R38" s="613"/>
      <c r="S38" s="614"/>
    </row>
    <row r="39" spans="1:19" ht="15.75" customHeight="1" x14ac:dyDescent="0.55000000000000004">
      <c r="A39" s="41"/>
      <c r="B39" s="187"/>
      <c r="C39" s="188"/>
      <c r="D39" s="20"/>
      <c r="E39" s="70"/>
      <c r="F39" s="24"/>
      <c r="H39" s="167" t="s">
        <v>104</v>
      </c>
      <c r="I39" s="7"/>
      <c r="J39" s="7"/>
      <c r="K39" s="7"/>
      <c r="L39" s="612"/>
      <c r="M39" s="613"/>
      <c r="N39" s="613"/>
      <c r="O39" s="613"/>
      <c r="P39" s="613"/>
      <c r="Q39" s="613"/>
      <c r="R39" s="613"/>
      <c r="S39" s="614"/>
    </row>
    <row r="40" spans="1:19" ht="15.75" customHeight="1" x14ac:dyDescent="0.55000000000000004">
      <c r="A40" s="41"/>
      <c r="B40" s="187"/>
      <c r="C40" s="188"/>
      <c r="D40" s="20"/>
      <c r="E40" s="70"/>
      <c r="F40" s="24"/>
      <c r="H40" s="167"/>
      <c r="I40" s="7"/>
      <c r="J40" s="7"/>
      <c r="K40" s="7"/>
      <c r="L40" s="612"/>
      <c r="M40" s="613"/>
      <c r="N40" s="613"/>
      <c r="O40" s="613"/>
      <c r="P40" s="613"/>
      <c r="Q40" s="613"/>
      <c r="R40" s="613"/>
      <c r="S40" s="614"/>
    </row>
    <row r="41" spans="1:19" ht="15.75" customHeight="1" x14ac:dyDescent="0.55000000000000004">
      <c r="A41" s="41"/>
      <c r="B41" s="187"/>
      <c r="C41" s="188"/>
      <c r="D41" s="20">
        <v>0.5625</v>
      </c>
      <c r="E41" s="70"/>
      <c r="F41" s="24"/>
      <c r="H41" s="287" t="s">
        <v>101</v>
      </c>
      <c r="I41" s="7"/>
      <c r="J41" s="7"/>
      <c r="K41" s="7"/>
      <c r="L41" s="612"/>
      <c r="M41" s="613"/>
      <c r="N41" s="613"/>
      <c r="O41" s="613"/>
      <c r="P41" s="613"/>
      <c r="Q41" s="613"/>
      <c r="R41" s="613"/>
      <c r="S41" s="614"/>
    </row>
    <row r="42" spans="1:19" ht="15.75" customHeight="1" x14ac:dyDescent="0.55000000000000004">
      <c r="A42" s="43"/>
      <c r="B42" s="32"/>
      <c r="C42" s="44"/>
      <c r="D42" s="45"/>
      <c r="E42" s="74"/>
      <c r="F42" s="47"/>
      <c r="G42" s="49"/>
      <c r="H42" s="48"/>
      <c r="I42" s="49"/>
      <c r="J42" s="288" t="s">
        <v>102</v>
      </c>
      <c r="K42" s="289" t="s">
        <v>92</v>
      </c>
      <c r="L42" s="612"/>
      <c r="M42" s="613"/>
      <c r="N42" s="613"/>
      <c r="O42" s="613"/>
      <c r="P42" s="613"/>
      <c r="Q42" s="613"/>
      <c r="R42" s="613"/>
      <c r="S42" s="614"/>
    </row>
    <row r="43" spans="1:19" ht="15.75" customHeight="1" x14ac:dyDescent="0.55000000000000004">
      <c r="A43" s="41"/>
      <c r="B43" s="23"/>
      <c r="C43" s="22"/>
      <c r="D43" s="20"/>
      <c r="E43" s="70"/>
      <c r="F43" s="24"/>
      <c r="G43" s="7"/>
      <c r="H43" s="29"/>
      <c r="I43" s="7"/>
      <c r="J43" s="7"/>
      <c r="K43" s="7"/>
      <c r="L43" s="612"/>
      <c r="M43" s="613"/>
      <c r="N43" s="613"/>
      <c r="O43" s="613"/>
      <c r="P43" s="613"/>
      <c r="Q43" s="613"/>
      <c r="R43" s="613"/>
      <c r="S43" s="614"/>
    </row>
    <row r="44" spans="1:19" ht="15.75" customHeight="1" x14ac:dyDescent="0.55000000000000004">
      <c r="A44" s="41">
        <f>MAX($A$15:A42)+1</f>
        <v>7</v>
      </c>
      <c r="B44" s="187">
        <f>MAX($B$7:B43)+1</f>
        <v>46070</v>
      </c>
      <c r="C44" s="188">
        <f>WEEKDAY(B44)</f>
        <v>3</v>
      </c>
      <c r="D44" s="20"/>
      <c r="E44" s="70"/>
      <c r="F44" s="24"/>
      <c r="G44" s="7"/>
      <c r="H44" s="167" t="s">
        <v>103</v>
      </c>
      <c r="I44" s="7"/>
      <c r="J44" s="7"/>
      <c r="K44" s="7"/>
      <c r="L44" s="612"/>
      <c r="M44" s="613"/>
      <c r="N44" s="613"/>
      <c r="O44" s="613"/>
      <c r="P44" s="613"/>
      <c r="Q44" s="613"/>
      <c r="R44" s="613"/>
      <c r="S44" s="614"/>
    </row>
    <row r="45" spans="1:19" ht="15.75" customHeight="1" x14ac:dyDescent="0.55000000000000004">
      <c r="A45" s="41"/>
      <c r="B45" s="187"/>
      <c r="C45" s="188"/>
      <c r="D45" s="20"/>
      <c r="E45" s="70"/>
      <c r="F45" s="24"/>
      <c r="G45" s="7"/>
      <c r="H45" s="167" t="s">
        <v>104</v>
      </c>
      <c r="I45" s="7"/>
      <c r="J45" s="7"/>
      <c r="K45" s="7"/>
      <c r="L45" s="612"/>
      <c r="M45" s="613"/>
      <c r="N45" s="613"/>
      <c r="O45" s="613"/>
      <c r="P45" s="613"/>
      <c r="Q45" s="613"/>
      <c r="R45" s="613"/>
      <c r="S45" s="614"/>
    </row>
    <row r="46" spans="1:19" ht="15.75" customHeight="1" x14ac:dyDescent="0.55000000000000004">
      <c r="A46" s="43"/>
      <c r="B46" s="32"/>
      <c r="C46" s="44"/>
      <c r="D46" s="45"/>
      <c r="E46" s="74"/>
      <c r="F46" s="47"/>
      <c r="G46" s="49"/>
      <c r="H46" s="48"/>
      <c r="I46" s="49"/>
      <c r="J46" s="288" t="s">
        <v>102</v>
      </c>
      <c r="K46" s="289" t="s">
        <v>92</v>
      </c>
      <c r="L46" s="612"/>
      <c r="M46" s="613"/>
      <c r="N46" s="613"/>
      <c r="O46" s="613"/>
      <c r="P46" s="613"/>
      <c r="Q46" s="613"/>
      <c r="R46" s="613"/>
      <c r="S46" s="614"/>
    </row>
    <row r="47" spans="1:19" ht="15.75" customHeight="1" x14ac:dyDescent="0.55000000000000004">
      <c r="A47" s="41"/>
      <c r="B47" s="23"/>
      <c r="C47" s="22"/>
      <c r="D47" s="20"/>
      <c r="E47" s="70"/>
      <c r="F47" s="24"/>
      <c r="G47" s="7"/>
      <c r="H47" s="29"/>
      <c r="I47" s="7"/>
      <c r="J47" s="7"/>
      <c r="K47" s="7"/>
      <c r="L47" s="612"/>
      <c r="M47" s="613"/>
      <c r="N47" s="613"/>
      <c r="O47" s="613"/>
      <c r="P47" s="613"/>
      <c r="Q47" s="613"/>
      <c r="R47" s="613"/>
      <c r="S47" s="614"/>
    </row>
    <row r="48" spans="1:19" ht="15.75" customHeight="1" x14ac:dyDescent="0.55000000000000004">
      <c r="A48" s="41">
        <f>MAX($A$15:A46)+1</f>
        <v>8</v>
      </c>
      <c r="B48" s="187">
        <f>MAX($B$7:B47)+1</f>
        <v>46071</v>
      </c>
      <c r="C48" s="188">
        <f>WEEKDAY(B48)</f>
        <v>4</v>
      </c>
      <c r="D48" s="20"/>
      <c r="E48" s="70"/>
      <c r="F48" s="24"/>
      <c r="G48" s="7"/>
      <c r="H48" s="167" t="s">
        <v>103</v>
      </c>
      <c r="I48" s="7"/>
      <c r="J48" s="7"/>
      <c r="K48" s="7"/>
      <c r="L48" s="612"/>
      <c r="M48" s="613"/>
      <c r="N48" s="613"/>
      <c r="O48" s="613"/>
      <c r="P48" s="613"/>
      <c r="Q48" s="613"/>
      <c r="R48" s="613"/>
      <c r="S48" s="614"/>
    </row>
    <row r="49" spans="1:19" ht="15.75" customHeight="1" x14ac:dyDescent="0.55000000000000004">
      <c r="A49" s="41"/>
      <c r="B49" s="187"/>
      <c r="C49" s="188"/>
      <c r="D49" s="20"/>
      <c r="E49" s="70"/>
      <c r="F49" s="24"/>
      <c r="G49" s="7"/>
      <c r="H49" s="167" t="s">
        <v>104</v>
      </c>
      <c r="I49" s="7"/>
      <c r="J49" s="7"/>
      <c r="K49" s="7"/>
      <c r="L49" s="612"/>
      <c r="M49" s="613"/>
      <c r="N49" s="613"/>
      <c r="O49" s="613"/>
      <c r="P49" s="613"/>
      <c r="Q49" s="613"/>
      <c r="R49" s="613"/>
      <c r="S49" s="614"/>
    </row>
    <row r="50" spans="1:19" ht="15.75" customHeight="1" x14ac:dyDescent="0.55000000000000004">
      <c r="A50" s="43"/>
      <c r="B50" s="32"/>
      <c r="C50" s="44"/>
      <c r="D50" s="45"/>
      <c r="E50" s="74"/>
      <c r="F50" s="47"/>
      <c r="G50" s="49"/>
      <c r="H50" s="48"/>
      <c r="I50" s="49"/>
      <c r="J50" s="288" t="s">
        <v>102</v>
      </c>
      <c r="K50" s="289" t="s">
        <v>92</v>
      </c>
      <c r="L50" s="612"/>
      <c r="M50" s="613"/>
      <c r="N50" s="613"/>
      <c r="O50" s="613"/>
      <c r="P50" s="613"/>
      <c r="Q50" s="613"/>
      <c r="R50" s="613"/>
      <c r="S50" s="614"/>
    </row>
    <row r="51" spans="1:19" ht="15.75" customHeight="1" x14ac:dyDescent="0.55000000000000004">
      <c r="A51" s="41"/>
      <c r="B51" s="23"/>
      <c r="C51" s="22"/>
      <c r="D51" s="20"/>
      <c r="E51" s="70"/>
      <c r="F51" s="24"/>
      <c r="G51" s="7"/>
      <c r="H51" s="29"/>
      <c r="I51" s="7"/>
      <c r="J51" s="7"/>
      <c r="K51" s="7"/>
      <c r="L51" s="612"/>
      <c r="M51" s="613"/>
      <c r="N51" s="613"/>
      <c r="O51" s="613"/>
      <c r="P51" s="613"/>
      <c r="Q51" s="613"/>
      <c r="R51" s="613"/>
      <c r="S51" s="614"/>
    </row>
    <row r="52" spans="1:19" ht="15.75" customHeight="1" x14ac:dyDescent="0.55000000000000004">
      <c r="A52" s="41">
        <f>MAX($A$15:A50)+1</f>
        <v>9</v>
      </c>
      <c r="B52" s="187">
        <f>MAX($B$7:B51)+1</f>
        <v>46072</v>
      </c>
      <c r="C52" s="188">
        <f>WEEKDAY(B52)</f>
        <v>5</v>
      </c>
      <c r="D52" s="20"/>
      <c r="E52" s="70"/>
      <c r="F52" s="24"/>
      <c r="G52" s="7"/>
      <c r="H52" s="167" t="s">
        <v>103</v>
      </c>
      <c r="I52" s="7"/>
      <c r="J52" s="7"/>
      <c r="K52" s="7"/>
      <c r="L52" s="612"/>
      <c r="M52" s="613"/>
      <c r="N52" s="613"/>
      <c r="O52" s="613"/>
      <c r="P52" s="613"/>
      <c r="Q52" s="613"/>
      <c r="R52" s="613"/>
      <c r="S52" s="614"/>
    </row>
    <row r="53" spans="1:19" ht="15.75" customHeight="1" x14ac:dyDescent="0.55000000000000004">
      <c r="A53" s="41"/>
      <c r="B53" s="187"/>
      <c r="C53" s="188"/>
      <c r="D53" s="20"/>
      <c r="E53" s="70"/>
      <c r="F53" s="24"/>
      <c r="G53" s="7"/>
      <c r="H53" s="167" t="s">
        <v>104</v>
      </c>
      <c r="I53" s="7"/>
      <c r="J53" s="7"/>
      <c r="K53" s="7"/>
      <c r="L53" s="612"/>
      <c r="M53" s="613"/>
      <c r="N53" s="613"/>
      <c r="O53" s="613"/>
      <c r="P53" s="613"/>
      <c r="Q53" s="613"/>
      <c r="R53" s="613"/>
      <c r="S53" s="614"/>
    </row>
    <row r="54" spans="1:19" ht="15.75" customHeight="1" x14ac:dyDescent="0.55000000000000004">
      <c r="A54" s="43"/>
      <c r="B54" s="32"/>
      <c r="C54" s="44"/>
      <c r="D54" s="45"/>
      <c r="E54" s="74"/>
      <c r="F54" s="47"/>
      <c r="G54" s="49"/>
      <c r="H54" s="48"/>
      <c r="I54" s="49"/>
      <c r="J54" s="288" t="s">
        <v>102</v>
      </c>
      <c r="K54" s="289" t="s">
        <v>92</v>
      </c>
      <c r="L54" s="612"/>
      <c r="M54" s="613"/>
      <c r="N54" s="613"/>
      <c r="O54" s="613"/>
      <c r="P54" s="613"/>
      <c r="Q54" s="613"/>
      <c r="R54" s="613"/>
      <c r="S54" s="614"/>
    </row>
    <row r="55" spans="1:19" ht="15.75" customHeight="1" x14ac:dyDescent="0.55000000000000004">
      <c r="A55" s="41"/>
      <c r="B55" s="23"/>
      <c r="C55" s="22"/>
      <c r="D55" s="20"/>
      <c r="E55" s="70"/>
      <c r="F55" s="24"/>
      <c r="G55" s="7"/>
      <c r="H55" s="29"/>
      <c r="I55" s="7"/>
      <c r="J55" s="7"/>
      <c r="K55" s="7"/>
      <c r="L55" s="612"/>
      <c r="M55" s="613"/>
      <c r="N55" s="613"/>
      <c r="O55" s="613"/>
      <c r="P55" s="613"/>
      <c r="Q55" s="613"/>
      <c r="R55" s="613"/>
      <c r="S55" s="614"/>
    </row>
    <row r="56" spans="1:19" ht="15.75" customHeight="1" x14ac:dyDescent="0.55000000000000004">
      <c r="A56" s="41">
        <f>MAX($A$15:A53)+1</f>
        <v>10</v>
      </c>
      <c r="B56" s="187">
        <f>MAX($B$7:B55)+1</f>
        <v>46073</v>
      </c>
      <c r="C56" s="188">
        <f>WEEKDAY(B56)</f>
        <v>6</v>
      </c>
      <c r="D56" s="20"/>
      <c r="E56" s="70"/>
      <c r="F56" s="24"/>
      <c r="G56" s="7"/>
      <c r="H56" s="167" t="s">
        <v>103</v>
      </c>
      <c r="I56" s="7"/>
      <c r="J56" s="7"/>
      <c r="K56" s="7"/>
      <c r="L56" s="612"/>
      <c r="M56" s="613"/>
      <c r="N56" s="613"/>
      <c r="O56" s="613"/>
      <c r="P56" s="613"/>
      <c r="Q56" s="613"/>
      <c r="R56" s="613"/>
      <c r="S56" s="614"/>
    </row>
    <row r="57" spans="1:19" ht="15.75" customHeight="1" x14ac:dyDescent="0.55000000000000004">
      <c r="A57" s="41"/>
      <c r="B57" s="187"/>
      <c r="C57" s="188"/>
      <c r="D57" s="20"/>
      <c r="E57" s="70"/>
      <c r="F57" s="24"/>
      <c r="G57" s="7"/>
      <c r="H57" s="167" t="s">
        <v>104</v>
      </c>
      <c r="I57" s="7"/>
      <c r="J57" s="7"/>
      <c r="K57" s="7"/>
      <c r="L57" s="612"/>
      <c r="M57" s="613"/>
      <c r="N57" s="613"/>
      <c r="O57" s="613"/>
      <c r="P57" s="613"/>
      <c r="Q57" s="613"/>
      <c r="R57" s="613"/>
      <c r="S57" s="614"/>
    </row>
    <row r="58" spans="1:19" ht="15.75" customHeight="1" x14ac:dyDescent="0.55000000000000004">
      <c r="A58" s="43"/>
      <c r="B58" s="32"/>
      <c r="C58" s="44"/>
      <c r="D58" s="45"/>
      <c r="E58" s="74"/>
      <c r="F58" s="47"/>
      <c r="G58" s="49"/>
      <c r="H58" s="48"/>
      <c r="I58" s="49"/>
      <c r="J58" s="288" t="s">
        <v>102</v>
      </c>
      <c r="K58" s="289" t="s">
        <v>92</v>
      </c>
      <c r="L58" s="612"/>
      <c r="M58" s="613"/>
      <c r="N58" s="613"/>
      <c r="O58" s="613"/>
      <c r="P58" s="613"/>
      <c r="Q58" s="613"/>
      <c r="R58" s="613"/>
      <c r="S58" s="614"/>
    </row>
    <row r="59" spans="1:19" ht="15.75" customHeight="1" x14ac:dyDescent="0.55000000000000004">
      <c r="A59" s="41"/>
      <c r="B59" s="23"/>
      <c r="C59" s="22"/>
      <c r="D59" s="78"/>
      <c r="E59" s="70"/>
      <c r="F59" s="24"/>
      <c r="G59" s="7"/>
      <c r="H59" s="29"/>
      <c r="I59" s="7"/>
      <c r="J59" s="7"/>
      <c r="K59" s="7"/>
      <c r="L59" s="612"/>
      <c r="M59" s="613"/>
      <c r="N59" s="613"/>
      <c r="O59" s="613"/>
      <c r="P59" s="613"/>
      <c r="Q59" s="613"/>
      <c r="R59" s="613"/>
      <c r="S59" s="614"/>
    </row>
    <row r="60" spans="1:19" ht="15.75" customHeight="1" x14ac:dyDescent="0.55000000000000004">
      <c r="A60" s="41">
        <f>MAX($A$15:A58)+1</f>
        <v>11</v>
      </c>
      <c r="B60" s="187">
        <f>MAX($B$7:B59)+1</f>
        <v>46074</v>
      </c>
      <c r="C60" s="188">
        <f>WEEKDAY(B60)</f>
        <v>7</v>
      </c>
      <c r="D60" s="78"/>
      <c r="E60" s="196"/>
      <c r="F60" s="193"/>
      <c r="G60" s="194"/>
      <c r="H60" s="167" t="s">
        <v>103</v>
      </c>
      <c r="I60" s="7"/>
      <c r="J60" s="7"/>
      <c r="K60" s="7"/>
      <c r="L60" s="612"/>
      <c r="M60" s="613"/>
      <c r="N60" s="613"/>
      <c r="O60" s="613"/>
      <c r="P60" s="613"/>
      <c r="Q60" s="613"/>
      <c r="R60" s="613"/>
      <c r="S60" s="614"/>
    </row>
    <row r="61" spans="1:19" ht="15.75" customHeight="1" x14ac:dyDescent="0.55000000000000004">
      <c r="A61" s="41"/>
      <c r="B61" s="187"/>
      <c r="C61" s="188"/>
      <c r="D61" s="78"/>
      <c r="E61" s="232"/>
      <c r="F61" s="193"/>
      <c r="G61" s="227"/>
      <c r="H61" s="167" t="s">
        <v>104</v>
      </c>
      <c r="I61" s="7"/>
      <c r="J61" s="7"/>
      <c r="K61" s="7"/>
      <c r="L61" s="612"/>
      <c r="M61" s="613"/>
      <c r="N61" s="613"/>
      <c r="O61" s="613"/>
      <c r="P61" s="613"/>
      <c r="Q61" s="613"/>
      <c r="R61" s="613"/>
      <c r="S61" s="614"/>
    </row>
    <row r="62" spans="1:19" ht="15.75" customHeight="1" x14ac:dyDescent="0.55000000000000004">
      <c r="A62" s="43"/>
      <c r="B62" s="32"/>
      <c r="C62" s="44"/>
      <c r="D62" s="80"/>
      <c r="E62" s="74"/>
      <c r="F62" s="47"/>
      <c r="G62" s="49"/>
      <c r="H62" s="48"/>
      <c r="I62" s="49"/>
      <c r="J62" s="288" t="s">
        <v>102</v>
      </c>
      <c r="K62" s="289" t="s">
        <v>92</v>
      </c>
      <c r="L62" s="612"/>
      <c r="M62" s="613"/>
      <c r="N62" s="613"/>
      <c r="O62" s="613"/>
      <c r="P62" s="613"/>
      <c r="Q62" s="613"/>
      <c r="R62" s="613"/>
      <c r="S62" s="614"/>
    </row>
    <row r="63" spans="1:19" ht="15.75" customHeight="1" x14ac:dyDescent="0.55000000000000004">
      <c r="A63" s="41"/>
      <c r="B63" s="23"/>
      <c r="C63" s="22"/>
      <c r="D63" s="78"/>
      <c r="E63" s="70"/>
      <c r="F63" s="24"/>
      <c r="G63" s="7"/>
      <c r="H63" s="29"/>
      <c r="I63" s="7"/>
      <c r="J63" s="7"/>
      <c r="K63" s="7"/>
      <c r="L63" s="612"/>
      <c r="M63" s="613"/>
      <c r="N63" s="613"/>
      <c r="O63" s="613"/>
      <c r="P63" s="613"/>
      <c r="Q63" s="613"/>
      <c r="R63" s="613"/>
      <c r="S63" s="614"/>
    </row>
    <row r="64" spans="1:19" ht="15.75" customHeight="1" x14ac:dyDescent="0.55000000000000004">
      <c r="A64" s="41">
        <f>MAX($A$15:A62)+1</f>
        <v>12</v>
      </c>
      <c r="B64" s="187">
        <f>MAX($B$7:B63)+1</f>
        <v>46075</v>
      </c>
      <c r="C64" s="188">
        <f>WEEKDAY(B64)</f>
        <v>1</v>
      </c>
      <c r="D64" s="78"/>
      <c r="E64" s="70"/>
      <c r="F64" s="24"/>
      <c r="G64" s="7"/>
      <c r="H64" s="167" t="s">
        <v>103</v>
      </c>
      <c r="I64" s="7"/>
      <c r="J64" s="7"/>
      <c r="K64" s="7"/>
      <c r="L64" s="612"/>
      <c r="M64" s="613"/>
      <c r="N64" s="613"/>
      <c r="O64" s="613"/>
      <c r="P64" s="613"/>
      <c r="Q64" s="613"/>
      <c r="R64" s="613"/>
      <c r="S64" s="614"/>
    </row>
    <row r="65" spans="1:19" ht="15.75" customHeight="1" x14ac:dyDescent="0.55000000000000004">
      <c r="A65" s="41"/>
      <c r="B65" s="187"/>
      <c r="C65" s="188"/>
      <c r="D65" s="78"/>
      <c r="E65" s="70"/>
      <c r="F65" s="24"/>
      <c r="G65" s="7"/>
      <c r="H65" s="167" t="s">
        <v>104</v>
      </c>
      <c r="I65" s="7"/>
      <c r="J65" s="7"/>
      <c r="K65" s="7"/>
      <c r="L65" s="612"/>
      <c r="M65" s="613"/>
      <c r="N65" s="613"/>
      <c r="O65" s="613"/>
      <c r="P65" s="613"/>
      <c r="Q65" s="613"/>
      <c r="R65" s="613"/>
      <c r="S65" s="614"/>
    </row>
    <row r="66" spans="1:19" ht="15.75" customHeight="1" x14ac:dyDescent="0.55000000000000004">
      <c r="A66" s="43"/>
      <c r="B66" s="32"/>
      <c r="C66" s="44"/>
      <c r="D66" s="80"/>
      <c r="E66" s="74"/>
      <c r="F66" s="47"/>
      <c r="G66" s="49"/>
      <c r="H66" s="48"/>
      <c r="I66" s="49"/>
      <c r="J66" s="288" t="s">
        <v>102</v>
      </c>
      <c r="K66" s="289" t="s">
        <v>92</v>
      </c>
      <c r="L66" s="612"/>
      <c r="M66" s="613"/>
      <c r="N66" s="613"/>
      <c r="O66" s="613"/>
      <c r="P66" s="613"/>
      <c r="Q66" s="613"/>
      <c r="R66" s="613"/>
      <c r="S66" s="614"/>
    </row>
    <row r="67" spans="1:19" ht="15.75" customHeight="1" x14ac:dyDescent="0.55000000000000004">
      <c r="A67" s="41"/>
      <c r="B67" s="23"/>
      <c r="C67" s="22"/>
      <c r="D67" s="78"/>
      <c r="E67" s="70"/>
      <c r="F67" s="24"/>
      <c r="G67" s="7"/>
      <c r="H67" s="29"/>
      <c r="I67" s="7"/>
      <c r="J67" s="7"/>
      <c r="K67" s="7"/>
      <c r="L67" s="612"/>
      <c r="M67" s="613"/>
      <c r="N67" s="613"/>
      <c r="O67" s="613"/>
      <c r="P67" s="613"/>
      <c r="Q67" s="613"/>
      <c r="R67" s="613"/>
      <c r="S67" s="614"/>
    </row>
    <row r="68" spans="1:19" ht="15.75" customHeight="1" x14ac:dyDescent="0.55000000000000004">
      <c r="A68" s="41">
        <f>MAX($A$15:A66)+1</f>
        <v>13</v>
      </c>
      <c r="B68" s="187">
        <f>MAX($B$7:B67)+1</f>
        <v>46076</v>
      </c>
      <c r="C68" s="188">
        <f>WEEKDAY(B68)</f>
        <v>2</v>
      </c>
      <c r="D68" s="78"/>
      <c r="E68" s="70"/>
      <c r="F68" s="24"/>
      <c r="G68" s="7"/>
      <c r="H68" s="167" t="s">
        <v>103</v>
      </c>
      <c r="I68" s="7"/>
      <c r="J68" s="7"/>
      <c r="K68" s="7"/>
      <c r="L68" s="612"/>
      <c r="M68" s="613"/>
      <c r="N68" s="613"/>
      <c r="O68" s="613"/>
      <c r="P68" s="613"/>
      <c r="Q68" s="613"/>
      <c r="R68" s="613"/>
      <c r="S68" s="614"/>
    </row>
    <row r="69" spans="1:19" ht="15.75" customHeight="1" x14ac:dyDescent="0.55000000000000004">
      <c r="A69" s="41"/>
      <c r="B69" s="187"/>
      <c r="C69" s="188"/>
      <c r="D69" s="78"/>
      <c r="E69" s="70"/>
      <c r="F69" s="24"/>
      <c r="G69" s="7"/>
      <c r="H69" s="167" t="s">
        <v>104</v>
      </c>
      <c r="I69" s="7"/>
      <c r="J69" s="7"/>
      <c r="K69" s="7"/>
      <c r="L69" s="612"/>
      <c r="M69" s="613"/>
      <c r="N69" s="613"/>
      <c r="O69" s="613"/>
      <c r="P69" s="613"/>
      <c r="Q69" s="613"/>
      <c r="R69" s="613"/>
      <c r="S69" s="614"/>
    </row>
    <row r="70" spans="1:19" ht="15.75" customHeight="1" x14ac:dyDescent="0.55000000000000004">
      <c r="A70" s="43"/>
      <c r="B70" s="32"/>
      <c r="C70" s="44"/>
      <c r="D70" s="80"/>
      <c r="E70" s="74"/>
      <c r="F70" s="47"/>
      <c r="G70" s="49"/>
      <c r="H70" s="48"/>
      <c r="I70" s="49"/>
      <c r="J70" s="288" t="s">
        <v>102</v>
      </c>
      <c r="K70" s="289" t="s">
        <v>92</v>
      </c>
      <c r="L70" s="612"/>
      <c r="M70" s="613"/>
      <c r="N70" s="613"/>
      <c r="O70" s="613"/>
      <c r="P70" s="613"/>
      <c r="Q70" s="613"/>
      <c r="R70" s="613"/>
      <c r="S70" s="614"/>
    </row>
    <row r="71" spans="1:19" ht="15.75" customHeight="1" x14ac:dyDescent="0.55000000000000004">
      <c r="A71" s="41"/>
      <c r="B71" s="23"/>
      <c r="C71" s="22"/>
      <c r="D71" s="78"/>
      <c r="E71" s="70"/>
      <c r="F71" s="24"/>
      <c r="G71" s="7"/>
      <c r="H71" s="29"/>
      <c r="I71" s="7"/>
      <c r="J71" s="7"/>
      <c r="K71" s="7"/>
      <c r="L71" s="612"/>
      <c r="M71" s="613"/>
      <c r="N71" s="613"/>
      <c r="O71" s="613"/>
      <c r="P71" s="613"/>
      <c r="Q71" s="613"/>
      <c r="R71" s="613"/>
      <c r="S71" s="614"/>
    </row>
    <row r="72" spans="1:19" ht="15.75" customHeight="1" x14ac:dyDescent="0.55000000000000004">
      <c r="A72" s="41">
        <f>MAX($A$15:A70)+1</f>
        <v>14</v>
      </c>
      <c r="B72" s="187">
        <f>MAX($B$7:B71)+1</f>
        <v>46077</v>
      </c>
      <c r="C72" s="188">
        <f>WEEKDAY(B72)</f>
        <v>3</v>
      </c>
      <c r="D72" s="78"/>
      <c r="E72" s="70"/>
      <c r="F72" s="24"/>
      <c r="G72" s="7"/>
      <c r="H72" s="167" t="s">
        <v>103</v>
      </c>
      <c r="I72" s="7"/>
      <c r="J72" s="7"/>
      <c r="K72" s="7"/>
      <c r="L72" s="612"/>
      <c r="M72" s="613"/>
      <c r="N72" s="613"/>
      <c r="O72" s="613"/>
      <c r="P72" s="613"/>
      <c r="Q72" s="613"/>
      <c r="R72" s="613"/>
      <c r="S72" s="614"/>
    </row>
    <row r="73" spans="1:19" ht="15.75" customHeight="1" x14ac:dyDescent="0.55000000000000004">
      <c r="A73" s="41"/>
      <c r="B73" s="187"/>
      <c r="C73" s="188"/>
      <c r="D73" s="78"/>
      <c r="E73" s="70"/>
      <c r="F73" s="24"/>
      <c r="G73" s="7"/>
      <c r="H73" s="167" t="s">
        <v>104</v>
      </c>
      <c r="I73" s="7"/>
      <c r="J73" s="7"/>
      <c r="K73" s="7"/>
      <c r="L73" s="612"/>
      <c r="M73" s="613"/>
      <c r="N73" s="613"/>
      <c r="O73" s="613"/>
      <c r="P73" s="613"/>
      <c r="Q73" s="613"/>
      <c r="R73" s="613"/>
      <c r="S73" s="614"/>
    </row>
    <row r="74" spans="1:19" ht="15.75" customHeight="1" x14ac:dyDescent="0.55000000000000004">
      <c r="A74" s="43"/>
      <c r="B74" s="32"/>
      <c r="C74" s="44"/>
      <c r="D74" s="80"/>
      <c r="E74" s="74"/>
      <c r="F74" s="47"/>
      <c r="G74" s="49"/>
      <c r="H74" s="48"/>
      <c r="I74" s="49"/>
      <c r="J74" s="288" t="s">
        <v>102</v>
      </c>
      <c r="K74" s="289" t="s">
        <v>92</v>
      </c>
      <c r="L74" s="615"/>
      <c r="M74" s="616"/>
      <c r="N74" s="616"/>
      <c r="O74" s="616"/>
      <c r="P74" s="616"/>
      <c r="Q74" s="616"/>
      <c r="R74" s="616"/>
      <c r="S74" s="617"/>
    </row>
    <row r="75" spans="1:19" ht="15.75" customHeight="1" x14ac:dyDescent="0.55000000000000004">
      <c r="A75" s="41"/>
      <c r="B75" s="23"/>
      <c r="C75" s="22"/>
      <c r="D75" s="78"/>
      <c r="E75" s="70"/>
      <c r="F75" s="24"/>
      <c r="G75" s="7"/>
      <c r="H75" s="29"/>
      <c r="I75" s="7"/>
      <c r="J75" s="7"/>
      <c r="K75" s="7"/>
      <c r="L75" s="120"/>
      <c r="M75" s="302"/>
      <c r="N75" s="65"/>
      <c r="O75" s="7"/>
      <c r="P75" s="7"/>
      <c r="Q75" s="7"/>
      <c r="R75" s="283"/>
      <c r="S75" s="338"/>
    </row>
    <row r="76" spans="1:19" ht="15.75" customHeight="1" x14ac:dyDescent="0.55000000000000004">
      <c r="A76" s="41">
        <f>MAX($A$15:A74)+1</f>
        <v>15</v>
      </c>
      <c r="B76" s="187">
        <f>MAX($B$7:B75)+1</f>
        <v>46078</v>
      </c>
      <c r="C76" s="188">
        <f>WEEKDAY(B76)</f>
        <v>4</v>
      </c>
      <c r="D76" s="78"/>
      <c r="E76" s="70"/>
      <c r="F76" s="24"/>
      <c r="G76" s="194" t="s">
        <v>197</v>
      </c>
      <c r="H76" s="167"/>
      <c r="I76" s="7"/>
      <c r="J76" s="7"/>
      <c r="K76" s="7"/>
      <c r="L76" s="120">
        <v>0.60416666666666663</v>
      </c>
      <c r="M76" s="339"/>
      <c r="N76" s="17"/>
      <c r="O76" s="16"/>
      <c r="P76" s="190" t="s">
        <v>147</v>
      </c>
      <c r="Q76" s="7"/>
      <c r="R76" s="283"/>
      <c r="S76" s="338"/>
    </row>
    <row r="77" spans="1:19" ht="15.75" customHeight="1" x14ac:dyDescent="0.55000000000000004">
      <c r="A77" s="41"/>
      <c r="B77" s="187"/>
      <c r="C77" s="188"/>
      <c r="D77" s="78"/>
      <c r="E77" s="70"/>
      <c r="F77" s="24"/>
      <c r="G77" s="7"/>
      <c r="H77" s="167" t="s">
        <v>157</v>
      </c>
      <c r="I77" s="7"/>
      <c r="J77" s="7"/>
      <c r="K77" s="7"/>
      <c r="L77" s="120"/>
      <c r="M77" s="339"/>
      <c r="N77" s="17"/>
      <c r="O77" s="16"/>
      <c r="P77" s="16"/>
      <c r="Q77" s="7"/>
      <c r="R77" s="283"/>
      <c r="S77" s="338"/>
    </row>
    <row r="78" spans="1:19" ht="15.75" customHeight="1" x14ac:dyDescent="0.55000000000000004">
      <c r="A78" s="41"/>
      <c r="B78" s="187"/>
      <c r="C78" s="188"/>
      <c r="D78" s="78" t="s">
        <v>210</v>
      </c>
      <c r="E78" s="70"/>
      <c r="F78" s="24"/>
      <c r="G78" s="7"/>
      <c r="H78" s="167" t="s">
        <v>103</v>
      </c>
      <c r="I78" s="7"/>
      <c r="J78" s="7"/>
      <c r="K78" s="7"/>
      <c r="L78" s="128">
        <v>0.70833333333333337</v>
      </c>
      <c r="M78" s="241" t="s">
        <v>141</v>
      </c>
      <c r="N78" s="193" t="s">
        <v>130</v>
      </c>
      <c r="O78" s="98" t="s">
        <v>61</v>
      </c>
      <c r="P78" s="26"/>
      <c r="Q78" s="7"/>
      <c r="R78" s="283"/>
      <c r="S78" s="338"/>
    </row>
    <row r="79" spans="1:19" ht="15.75" customHeight="1" x14ac:dyDescent="0.55000000000000004">
      <c r="A79" s="41"/>
      <c r="B79" s="187"/>
      <c r="C79" s="188"/>
      <c r="D79" s="78"/>
      <c r="E79" s="70"/>
      <c r="F79" s="24"/>
      <c r="G79" s="7"/>
      <c r="H79" s="167" t="s">
        <v>104</v>
      </c>
      <c r="I79" s="7"/>
      <c r="J79" s="7"/>
      <c r="K79" s="7"/>
      <c r="L79" s="128">
        <v>0.90625</v>
      </c>
      <c r="M79" s="232" t="s">
        <v>140</v>
      </c>
      <c r="N79" s="193" t="s">
        <v>131</v>
      </c>
      <c r="O79" s="16"/>
      <c r="P79" s="16"/>
      <c r="Q79" s="7"/>
      <c r="R79" s="283"/>
      <c r="S79" s="338"/>
    </row>
    <row r="80" spans="1:19" ht="15.75" customHeight="1" x14ac:dyDescent="0.55000000000000004">
      <c r="A80" s="41"/>
      <c r="B80" s="23"/>
      <c r="C80" s="22"/>
      <c r="D80" s="78"/>
      <c r="E80" s="70"/>
      <c r="F80" s="24"/>
      <c r="G80" s="7"/>
      <c r="H80" s="29"/>
      <c r="I80" s="7"/>
      <c r="J80" s="7"/>
      <c r="K80" s="7"/>
      <c r="L80" s="128">
        <v>0.98611111111111116</v>
      </c>
      <c r="M80" s="340" t="s">
        <v>140</v>
      </c>
      <c r="N80" s="193" t="s">
        <v>130</v>
      </c>
      <c r="O80" s="29" t="s">
        <v>17</v>
      </c>
      <c r="P80" s="16"/>
      <c r="Q80" s="7"/>
      <c r="R80" s="283"/>
      <c r="S80" s="338"/>
    </row>
    <row r="81" spans="1:19" ht="15.75" customHeight="1" x14ac:dyDescent="0.55000000000000004">
      <c r="A81" s="43"/>
      <c r="B81" s="32"/>
      <c r="C81" s="44"/>
      <c r="D81" s="80"/>
      <c r="E81" s="74"/>
      <c r="F81" s="47"/>
      <c r="G81" s="49"/>
      <c r="H81" s="48"/>
      <c r="I81" s="49"/>
      <c r="J81" s="288" t="s">
        <v>102</v>
      </c>
      <c r="K81" s="289" t="s">
        <v>92</v>
      </c>
      <c r="L81" s="117"/>
      <c r="M81" s="113"/>
      <c r="N81" s="47"/>
      <c r="O81" s="49"/>
      <c r="P81" s="49"/>
      <c r="Q81" s="49"/>
      <c r="R81" s="288" t="s">
        <v>99</v>
      </c>
      <c r="S81" s="289" t="s">
        <v>92</v>
      </c>
    </row>
    <row r="82" spans="1:19" ht="15.75" customHeight="1" x14ac:dyDescent="0.55000000000000004">
      <c r="A82" s="41"/>
      <c r="B82" s="23"/>
      <c r="C82" s="22"/>
      <c r="D82" s="78"/>
      <c r="E82" s="70"/>
      <c r="F82" s="24"/>
      <c r="G82" s="7"/>
      <c r="H82" s="29"/>
      <c r="I82" s="7"/>
      <c r="J82" s="7"/>
      <c r="K82" s="7"/>
      <c r="L82" s="120"/>
      <c r="M82" s="110"/>
      <c r="N82" s="24"/>
      <c r="O82" s="7"/>
      <c r="P82" s="7"/>
      <c r="Q82" s="7"/>
      <c r="R82" s="283"/>
      <c r="S82" s="338"/>
    </row>
    <row r="83" spans="1:19" ht="15.75" customHeight="1" x14ac:dyDescent="0.55000000000000004">
      <c r="A83" s="41">
        <f>MAX($A$15:A81)+1</f>
        <v>16</v>
      </c>
      <c r="B83" s="187">
        <f>MAX($B$7:B82)+1</f>
        <v>46079</v>
      </c>
      <c r="C83" s="188">
        <f>WEEKDAY(B83)</f>
        <v>5</v>
      </c>
      <c r="D83" s="78"/>
      <c r="E83" s="70"/>
      <c r="F83" s="24"/>
      <c r="G83" s="7"/>
      <c r="H83" s="167" t="s">
        <v>157</v>
      </c>
      <c r="I83" s="7"/>
      <c r="J83" s="7"/>
      <c r="K83" s="7"/>
      <c r="L83" s="124">
        <v>3.4722222222222224E-2</v>
      </c>
      <c r="M83" s="294" t="s">
        <v>91</v>
      </c>
      <c r="N83" s="193" t="s">
        <v>131</v>
      </c>
      <c r="O83" s="16"/>
      <c r="P83" s="277" t="s">
        <v>122</v>
      </c>
      <c r="Q83" s="7"/>
      <c r="R83" s="283"/>
      <c r="S83" s="338"/>
    </row>
    <row r="84" spans="1:19" ht="15.75" customHeight="1" x14ac:dyDescent="0.55000000000000004">
      <c r="A84" s="41"/>
      <c r="B84" s="23"/>
      <c r="C84" s="22"/>
      <c r="D84" s="78"/>
      <c r="E84" s="70"/>
      <c r="F84" s="24"/>
      <c r="G84" s="7"/>
      <c r="H84" s="29"/>
      <c r="I84" s="7"/>
      <c r="J84" s="7"/>
      <c r="K84" s="7"/>
      <c r="L84" s="120"/>
      <c r="M84" s="110"/>
      <c r="N84" s="24"/>
      <c r="O84" s="7"/>
      <c r="P84" s="7"/>
      <c r="Q84" s="7"/>
      <c r="R84" s="283"/>
      <c r="S84" s="338"/>
    </row>
    <row r="85" spans="1:19" ht="15.75" customHeight="1" x14ac:dyDescent="0.55000000000000004">
      <c r="A85" s="41"/>
      <c r="B85" s="23"/>
      <c r="C85" s="22"/>
      <c r="D85" s="78"/>
      <c r="E85" s="70"/>
      <c r="F85" s="24"/>
      <c r="G85" s="7"/>
      <c r="H85" s="29"/>
      <c r="I85" s="7"/>
      <c r="J85" s="7"/>
      <c r="K85" s="7"/>
      <c r="L85" s="299">
        <v>0.58333333333333337</v>
      </c>
      <c r="M85" s="27"/>
      <c r="N85" s="24"/>
      <c r="O85" s="16"/>
      <c r="P85" s="210" t="s">
        <v>170</v>
      </c>
      <c r="Q85" s="7"/>
      <c r="R85" s="283"/>
      <c r="S85" s="338"/>
    </row>
    <row r="86" spans="1:19" ht="15.75" customHeight="1" x14ac:dyDescent="0.55000000000000004">
      <c r="A86" s="41"/>
      <c r="B86" s="23"/>
      <c r="C86" s="22"/>
      <c r="D86" s="78"/>
      <c r="E86" s="70"/>
      <c r="F86" s="24"/>
      <c r="G86" s="7"/>
      <c r="H86" s="29"/>
      <c r="I86" s="7"/>
      <c r="J86" s="7"/>
      <c r="K86" s="7"/>
      <c r="L86" s="120"/>
      <c r="M86" s="30"/>
      <c r="N86" s="24"/>
      <c r="O86" s="16"/>
      <c r="P86" s="336"/>
      <c r="Q86" s="282" t="s">
        <v>166</v>
      </c>
      <c r="R86" s="283"/>
      <c r="S86" s="338"/>
    </row>
    <row r="87" spans="1:19" ht="15.75" customHeight="1" x14ac:dyDescent="0.55000000000000004">
      <c r="A87" s="43"/>
      <c r="B87" s="32"/>
      <c r="C87" s="44"/>
      <c r="D87" s="80"/>
      <c r="E87" s="74"/>
      <c r="F87" s="47"/>
      <c r="G87" s="49"/>
      <c r="H87" s="48"/>
      <c r="I87" s="49"/>
      <c r="J87" s="288" t="s">
        <v>102</v>
      </c>
      <c r="K87" s="289" t="s">
        <v>92</v>
      </c>
      <c r="L87" s="117"/>
      <c r="M87" s="113"/>
      <c r="N87" s="47"/>
      <c r="O87" s="49"/>
      <c r="P87" s="49"/>
      <c r="Q87" s="49"/>
      <c r="R87" s="288" t="s">
        <v>99</v>
      </c>
      <c r="S87" s="289" t="s">
        <v>92</v>
      </c>
    </row>
    <row r="88" spans="1:19" ht="15.75" customHeight="1" x14ac:dyDescent="0.55000000000000004">
      <c r="A88" s="41"/>
      <c r="B88" s="23"/>
      <c r="C88" s="22"/>
      <c r="D88" s="78"/>
      <c r="E88" s="70"/>
      <c r="F88" s="24"/>
      <c r="G88" s="7"/>
      <c r="H88" s="29"/>
      <c r="I88" s="7"/>
      <c r="J88" s="7"/>
      <c r="K88" s="7"/>
      <c r="L88" s="120"/>
      <c r="M88" s="110"/>
      <c r="N88" s="24"/>
      <c r="O88" s="7"/>
      <c r="P88" s="7"/>
      <c r="Q88" s="7"/>
      <c r="R88" s="283"/>
      <c r="S88" s="338"/>
    </row>
    <row r="89" spans="1:19" ht="15.75" customHeight="1" x14ac:dyDescent="0.55000000000000004">
      <c r="A89" s="41">
        <f>MAX($A$15:A87)+1</f>
        <v>17</v>
      </c>
      <c r="B89" s="187">
        <f>MAX($B$7:B88)+1</f>
        <v>46080</v>
      </c>
      <c r="C89" s="188">
        <f>WEEKDAY(B89)</f>
        <v>6</v>
      </c>
      <c r="D89" s="78"/>
      <c r="E89" s="70"/>
      <c r="F89" s="24"/>
      <c r="G89" s="7"/>
      <c r="H89" s="167" t="s">
        <v>157</v>
      </c>
      <c r="I89" s="7"/>
      <c r="J89" s="7"/>
      <c r="K89" s="7"/>
      <c r="L89" s="120"/>
      <c r="M89" s="241" t="s">
        <v>99</v>
      </c>
      <c r="N89" s="281" t="s">
        <v>85</v>
      </c>
      <c r="O89" s="285" t="s">
        <v>100</v>
      </c>
      <c r="P89" s="167"/>
      <c r="Q89" s="7"/>
      <c r="R89" s="283"/>
      <c r="S89" s="338"/>
    </row>
    <row r="90" spans="1:19" ht="15.75" customHeight="1" x14ac:dyDescent="0.55000000000000004">
      <c r="A90" s="41"/>
      <c r="B90" s="23"/>
      <c r="C90" s="22"/>
      <c r="D90" s="78"/>
      <c r="E90" s="70"/>
      <c r="F90" s="24"/>
      <c r="G90" s="7"/>
      <c r="H90" s="29"/>
      <c r="I90" s="7"/>
      <c r="J90" s="7"/>
      <c r="K90" s="7"/>
      <c r="L90" s="120"/>
      <c r="M90" s="232" t="s">
        <v>82</v>
      </c>
      <c r="N90" s="281" t="s">
        <v>88</v>
      </c>
      <c r="O90" s="194"/>
      <c r="P90" s="231"/>
      <c r="Q90" s="7"/>
      <c r="R90" s="283"/>
      <c r="S90" s="338"/>
    </row>
    <row r="91" spans="1:19" ht="15.75" customHeight="1" x14ac:dyDescent="0.55000000000000004">
      <c r="A91" s="41"/>
      <c r="B91" s="23"/>
      <c r="C91" s="22"/>
      <c r="D91" s="78"/>
      <c r="E91" s="70"/>
      <c r="F91" s="24"/>
      <c r="G91" s="7"/>
      <c r="H91" s="29"/>
      <c r="I91" s="7"/>
      <c r="J91" s="7"/>
      <c r="K91" s="7"/>
      <c r="L91" s="120"/>
      <c r="M91" s="232"/>
      <c r="N91" s="281"/>
      <c r="O91" s="172"/>
      <c r="P91" s="231"/>
      <c r="Q91" s="7"/>
      <c r="R91" s="283"/>
      <c r="S91" s="338"/>
    </row>
    <row r="92" spans="1:19" ht="15.75" customHeight="1" x14ac:dyDescent="0.55000000000000004">
      <c r="A92" s="41"/>
      <c r="B92" s="23"/>
      <c r="C92" s="22"/>
      <c r="D92" s="78"/>
      <c r="E92" s="70"/>
      <c r="F92" s="24"/>
      <c r="G92" s="7"/>
      <c r="H92" s="29"/>
      <c r="I92" s="7"/>
      <c r="J92" s="7"/>
      <c r="K92" s="7"/>
      <c r="L92" s="120">
        <v>0.45833333333333331</v>
      </c>
      <c r="M92" s="110"/>
      <c r="N92" s="24"/>
      <c r="O92" s="7"/>
      <c r="P92" s="167" t="s">
        <v>171</v>
      </c>
      <c r="Q92" s="7"/>
      <c r="R92" s="283"/>
      <c r="S92" s="338"/>
    </row>
    <row r="93" spans="1:19" ht="15.75" customHeight="1" x14ac:dyDescent="0.55000000000000004">
      <c r="A93" s="41"/>
      <c r="B93" s="23"/>
      <c r="C93" s="22"/>
      <c r="D93" s="78"/>
      <c r="E93" s="70"/>
      <c r="F93" s="24"/>
      <c r="G93" s="7"/>
      <c r="H93" s="29"/>
      <c r="I93" s="7"/>
      <c r="J93" s="7"/>
      <c r="K93" s="7"/>
      <c r="L93" s="120"/>
      <c r="M93" s="70"/>
      <c r="N93" s="24"/>
      <c r="O93" s="7"/>
      <c r="P93" s="291"/>
      <c r="Q93" s="282" t="s">
        <v>172</v>
      </c>
      <c r="R93" s="283"/>
      <c r="S93" s="338"/>
    </row>
    <row r="94" spans="1:19" ht="15.75" customHeight="1" x14ac:dyDescent="0.55000000000000004">
      <c r="A94" s="43"/>
      <c r="B94" s="32"/>
      <c r="C94" s="44"/>
      <c r="D94" s="80"/>
      <c r="E94" s="74"/>
      <c r="F94" s="47"/>
      <c r="G94" s="49"/>
      <c r="H94" s="48"/>
      <c r="I94" s="49"/>
      <c r="J94" s="49"/>
      <c r="K94" s="49"/>
      <c r="L94" s="50"/>
      <c r="M94" s="74"/>
      <c r="N94" s="49"/>
      <c r="O94" s="49"/>
      <c r="P94" s="49"/>
      <c r="Q94" s="49"/>
      <c r="R94" s="288" t="s">
        <v>102</v>
      </c>
      <c r="S94" s="289" t="s">
        <v>92</v>
      </c>
    </row>
    <row r="95" spans="1:19" ht="15.75" customHeight="1" x14ac:dyDescent="0.55000000000000004">
      <c r="A95" s="41"/>
      <c r="B95" s="23"/>
      <c r="C95" s="22"/>
      <c r="D95" s="78"/>
      <c r="E95" s="70"/>
      <c r="F95" s="24"/>
      <c r="G95" s="7"/>
      <c r="H95" s="29"/>
      <c r="I95" s="7"/>
      <c r="J95" s="7"/>
      <c r="K95" s="7"/>
      <c r="M95" s="70"/>
      <c r="O95" s="7"/>
      <c r="P95" s="7"/>
      <c r="Q95" s="7"/>
      <c r="R95" s="283"/>
      <c r="S95" s="338"/>
    </row>
    <row r="96" spans="1:19" ht="15.75" customHeight="1" x14ac:dyDescent="0.55000000000000004">
      <c r="A96" s="41">
        <f>MAX($A$15:A94)+1</f>
        <v>18</v>
      </c>
      <c r="B96" s="187">
        <f>MAX($B$7:B95)+1</f>
        <v>46081</v>
      </c>
      <c r="C96" s="188">
        <f>WEEKDAY(B96)</f>
        <v>7</v>
      </c>
      <c r="D96" s="78"/>
      <c r="E96" s="70"/>
      <c r="F96" s="24"/>
      <c r="G96" s="7"/>
      <c r="H96" s="167" t="s">
        <v>103</v>
      </c>
      <c r="I96" s="7"/>
      <c r="J96" s="7"/>
      <c r="K96" s="7"/>
      <c r="M96" s="70"/>
      <c r="O96" s="7"/>
      <c r="P96" s="7"/>
      <c r="Q96" s="7"/>
      <c r="R96" s="283"/>
      <c r="S96" s="338"/>
    </row>
    <row r="97" spans="1:19" ht="15.75" customHeight="1" x14ac:dyDescent="0.55000000000000004">
      <c r="A97" s="41"/>
      <c r="B97" s="23"/>
      <c r="C97" s="22"/>
      <c r="D97" s="78"/>
      <c r="E97" s="70"/>
      <c r="F97" s="24"/>
      <c r="G97" s="7"/>
      <c r="H97" s="167" t="s">
        <v>104</v>
      </c>
      <c r="I97" s="7"/>
      <c r="J97" s="7"/>
      <c r="K97" s="7"/>
      <c r="M97" s="70"/>
      <c r="O97" s="7"/>
      <c r="P97" s="7"/>
      <c r="Q97" s="7"/>
      <c r="R97" s="283"/>
      <c r="S97" s="338"/>
    </row>
    <row r="98" spans="1:19" ht="15.75" customHeight="1" x14ac:dyDescent="0.55000000000000004">
      <c r="A98" s="41"/>
      <c r="B98" s="23"/>
      <c r="C98" s="22"/>
      <c r="D98" s="78"/>
      <c r="E98" s="70"/>
      <c r="F98" s="24"/>
      <c r="G98" s="7"/>
      <c r="H98" s="167" t="s">
        <v>105</v>
      </c>
      <c r="I98" s="7"/>
      <c r="J98" s="7"/>
      <c r="K98" s="7"/>
      <c r="M98" s="70"/>
      <c r="O98" s="7"/>
      <c r="P98" s="7"/>
      <c r="Q98" s="7"/>
      <c r="R98" s="283"/>
      <c r="S98" s="338"/>
    </row>
    <row r="99" spans="1:19" ht="15.75" customHeight="1" x14ac:dyDescent="0.55000000000000004">
      <c r="A99" s="43"/>
      <c r="B99" s="32"/>
      <c r="C99" s="44"/>
      <c r="D99" s="80"/>
      <c r="E99" s="74"/>
      <c r="F99" s="47"/>
      <c r="G99" s="49"/>
      <c r="H99" s="48"/>
      <c r="I99" s="49"/>
      <c r="J99" s="49"/>
      <c r="K99" s="49"/>
      <c r="L99" s="50"/>
      <c r="M99" s="74"/>
      <c r="N99" s="49"/>
      <c r="O99" s="49"/>
      <c r="P99" s="49"/>
      <c r="Q99" s="49"/>
      <c r="R99" s="288" t="s">
        <v>102</v>
      </c>
      <c r="S99" s="289" t="s">
        <v>92</v>
      </c>
    </row>
    <row r="100" spans="1:19" ht="15.75" customHeight="1" x14ac:dyDescent="0.55000000000000004">
      <c r="A100" s="41"/>
      <c r="B100" s="23"/>
      <c r="C100" s="22"/>
      <c r="D100" s="78"/>
      <c r="E100" s="70"/>
      <c r="F100" s="24"/>
      <c r="G100" s="7"/>
      <c r="H100" s="29"/>
      <c r="I100" s="7"/>
      <c r="J100" s="7"/>
      <c r="K100" s="7"/>
      <c r="M100" s="70"/>
      <c r="O100" s="7"/>
      <c r="P100" s="7"/>
      <c r="Q100" s="7"/>
      <c r="R100" s="283"/>
      <c r="S100" s="338"/>
    </row>
    <row r="101" spans="1:19" ht="15.75" customHeight="1" x14ac:dyDescent="0.55000000000000004">
      <c r="A101" s="41">
        <f>MAX($A$15:A99)+1</f>
        <v>19</v>
      </c>
      <c r="B101" s="187">
        <f>MAX($B$7:B100)+1</f>
        <v>46082</v>
      </c>
      <c r="C101" s="188">
        <f>WEEKDAY(B101)</f>
        <v>1</v>
      </c>
      <c r="D101" s="78"/>
      <c r="E101" s="70"/>
      <c r="F101" s="24"/>
      <c r="G101" s="7"/>
      <c r="H101" s="167" t="s">
        <v>103</v>
      </c>
      <c r="I101" s="7"/>
      <c r="J101" s="7"/>
      <c r="K101" s="7"/>
      <c r="M101" s="70"/>
      <c r="O101" s="7"/>
      <c r="P101" s="7"/>
      <c r="Q101" s="7"/>
      <c r="R101" s="283"/>
      <c r="S101" s="338"/>
    </row>
    <row r="102" spans="1:19" ht="15.75" customHeight="1" x14ac:dyDescent="0.55000000000000004">
      <c r="A102" s="41"/>
      <c r="B102" s="23"/>
      <c r="C102" s="22"/>
      <c r="D102" s="78"/>
      <c r="E102" s="70"/>
      <c r="F102" s="24"/>
      <c r="G102" s="7"/>
      <c r="H102" s="167" t="s">
        <v>104</v>
      </c>
      <c r="I102" s="7"/>
      <c r="J102" s="7"/>
      <c r="K102" s="7"/>
      <c r="M102" s="70"/>
      <c r="O102" s="7"/>
      <c r="P102" s="7"/>
      <c r="Q102" s="7"/>
      <c r="R102" s="283"/>
      <c r="S102" s="338"/>
    </row>
    <row r="103" spans="1:19" ht="15.75" customHeight="1" x14ac:dyDescent="0.55000000000000004">
      <c r="A103" s="41"/>
      <c r="B103" s="23"/>
      <c r="C103" s="22"/>
      <c r="D103" s="78"/>
      <c r="E103" s="70"/>
      <c r="F103" s="24"/>
      <c r="G103" s="7"/>
      <c r="H103" s="167" t="s">
        <v>105</v>
      </c>
      <c r="I103" s="7"/>
      <c r="J103" s="7"/>
      <c r="K103" s="7"/>
      <c r="M103" s="70"/>
      <c r="O103" s="7"/>
      <c r="P103" s="7"/>
      <c r="Q103" s="7"/>
      <c r="R103" s="283"/>
      <c r="S103" s="338"/>
    </row>
    <row r="104" spans="1:19" ht="15.75" customHeight="1" x14ac:dyDescent="0.55000000000000004">
      <c r="A104" s="43"/>
      <c r="B104" s="32"/>
      <c r="C104" s="44"/>
      <c r="D104" s="80"/>
      <c r="E104" s="74"/>
      <c r="F104" s="47"/>
      <c r="G104" s="49"/>
      <c r="H104" s="48"/>
      <c r="I104" s="49"/>
      <c r="J104" s="49"/>
      <c r="K104" s="49"/>
      <c r="L104" s="50"/>
      <c r="M104" s="74"/>
      <c r="N104" s="49"/>
      <c r="O104" s="49"/>
      <c r="P104" s="49"/>
      <c r="Q104" s="49"/>
      <c r="R104" s="288" t="s">
        <v>102</v>
      </c>
      <c r="S104" s="289" t="s">
        <v>92</v>
      </c>
    </row>
    <row r="105" spans="1:19" ht="15.75" customHeight="1" x14ac:dyDescent="0.55000000000000004">
      <c r="A105" s="41"/>
      <c r="B105" s="23"/>
      <c r="C105" s="22"/>
      <c r="D105" s="78"/>
      <c r="E105" s="70"/>
      <c r="F105" s="24"/>
      <c r="G105" s="7"/>
      <c r="H105" s="29"/>
      <c r="I105" s="7"/>
      <c r="J105" s="7"/>
      <c r="K105" s="7"/>
      <c r="M105" s="70"/>
      <c r="O105" s="7"/>
      <c r="P105" s="7"/>
      <c r="Q105" s="7"/>
      <c r="R105" s="283"/>
      <c r="S105" s="338"/>
    </row>
    <row r="106" spans="1:19" ht="15.75" customHeight="1" x14ac:dyDescent="0.55000000000000004">
      <c r="A106" s="41">
        <f>MAX($A$15:A104)+1</f>
        <v>20</v>
      </c>
      <c r="B106" s="187">
        <f>MAX($B$7:B105)+1</f>
        <v>46083</v>
      </c>
      <c r="C106" s="188">
        <f>WEEKDAY(B106)</f>
        <v>2</v>
      </c>
      <c r="D106" s="78"/>
      <c r="E106" s="70"/>
      <c r="F106" s="24"/>
      <c r="G106" s="7"/>
      <c r="H106" s="167" t="s">
        <v>103</v>
      </c>
      <c r="I106" s="7"/>
      <c r="J106" s="7"/>
      <c r="K106" s="7"/>
      <c r="M106" s="70"/>
      <c r="O106" s="7"/>
      <c r="P106" s="7"/>
      <c r="Q106" s="7"/>
      <c r="R106" s="283"/>
      <c r="S106" s="338"/>
    </row>
    <row r="107" spans="1:19" ht="15.75" customHeight="1" x14ac:dyDescent="0.55000000000000004">
      <c r="A107" s="41"/>
      <c r="B107" s="23"/>
      <c r="C107" s="22"/>
      <c r="D107" s="78"/>
      <c r="E107" s="70"/>
      <c r="F107" s="24"/>
      <c r="G107" s="7"/>
      <c r="H107" s="167" t="s">
        <v>104</v>
      </c>
      <c r="I107" s="7"/>
      <c r="J107" s="7"/>
      <c r="K107" s="7"/>
      <c r="M107" s="70"/>
      <c r="O107" s="7"/>
      <c r="P107" s="7"/>
      <c r="Q107" s="7"/>
      <c r="R107" s="283"/>
      <c r="S107" s="338"/>
    </row>
    <row r="108" spans="1:19" ht="15.75" customHeight="1" x14ac:dyDescent="0.55000000000000004">
      <c r="A108" s="41"/>
      <c r="B108" s="23"/>
      <c r="C108" s="22"/>
      <c r="D108" s="78"/>
      <c r="E108" s="70"/>
      <c r="F108" s="24"/>
      <c r="G108" s="7"/>
      <c r="H108" s="167" t="s">
        <v>105</v>
      </c>
      <c r="I108" s="7"/>
      <c r="J108" s="7"/>
      <c r="K108" s="7"/>
      <c r="M108" s="70"/>
      <c r="O108" s="7"/>
      <c r="P108" s="7"/>
      <c r="Q108" s="7"/>
      <c r="R108" s="283"/>
      <c r="S108" s="338"/>
    </row>
    <row r="109" spans="1:19" ht="15.75" customHeight="1" x14ac:dyDescent="0.55000000000000004">
      <c r="A109" s="43"/>
      <c r="B109" s="32"/>
      <c r="C109" s="44"/>
      <c r="D109" s="80"/>
      <c r="E109" s="74"/>
      <c r="F109" s="47"/>
      <c r="G109" s="49"/>
      <c r="H109" s="48"/>
      <c r="I109" s="49"/>
      <c r="J109" s="49"/>
      <c r="K109" s="49"/>
      <c r="L109" s="50"/>
      <c r="M109" s="74"/>
      <c r="N109" s="49"/>
      <c r="O109" s="49"/>
      <c r="P109" s="49"/>
      <c r="Q109" s="49"/>
      <c r="R109" s="288" t="s">
        <v>102</v>
      </c>
      <c r="S109" s="289" t="s">
        <v>92</v>
      </c>
    </row>
    <row r="110" spans="1:19" ht="15.75" customHeight="1" x14ac:dyDescent="0.55000000000000004">
      <c r="A110" s="41"/>
      <c r="B110" s="23"/>
      <c r="C110" s="22"/>
      <c r="D110" s="78"/>
      <c r="E110" s="70"/>
      <c r="F110" s="24"/>
      <c r="G110" s="7"/>
      <c r="H110" s="29"/>
      <c r="I110" s="7"/>
      <c r="J110" s="7"/>
      <c r="K110" s="7"/>
      <c r="M110" s="70"/>
      <c r="O110" s="7"/>
      <c r="P110" s="7"/>
      <c r="Q110" s="7"/>
      <c r="R110" s="283"/>
      <c r="S110" s="338"/>
    </row>
    <row r="111" spans="1:19" ht="15.75" customHeight="1" x14ac:dyDescent="0.55000000000000004">
      <c r="A111" s="41">
        <f>MAX($A$15:A109)+1</f>
        <v>21</v>
      </c>
      <c r="B111" s="187">
        <f>MAX($B$7:B110)+1</f>
        <v>46084</v>
      </c>
      <c r="C111" s="188">
        <f>WEEKDAY(B111)</f>
        <v>3</v>
      </c>
      <c r="D111" s="78"/>
      <c r="E111" s="70"/>
      <c r="F111" s="24"/>
      <c r="G111" s="7"/>
      <c r="H111" s="167" t="s">
        <v>103</v>
      </c>
      <c r="I111" s="7"/>
      <c r="J111" s="7"/>
      <c r="K111" s="7"/>
      <c r="M111" s="70"/>
      <c r="O111" s="7"/>
      <c r="P111" s="7"/>
      <c r="Q111" s="7"/>
      <c r="R111" s="283"/>
      <c r="S111" s="338"/>
    </row>
    <row r="112" spans="1:19" ht="15.75" customHeight="1" x14ac:dyDescent="0.55000000000000004">
      <c r="A112" s="41"/>
      <c r="B112" s="23"/>
      <c r="C112" s="22"/>
      <c r="D112" s="78"/>
      <c r="E112" s="70"/>
      <c r="F112" s="24"/>
      <c r="G112" s="7"/>
      <c r="H112" s="167" t="s">
        <v>104</v>
      </c>
      <c r="I112" s="7"/>
      <c r="J112" s="7"/>
      <c r="K112" s="7"/>
      <c r="M112" s="70"/>
      <c r="O112" s="7"/>
      <c r="P112" s="7"/>
      <c r="Q112" s="7"/>
      <c r="R112" s="283"/>
      <c r="S112" s="338"/>
    </row>
    <row r="113" spans="1:19" ht="15.75" customHeight="1" x14ac:dyDescent="0.55000000000000004">
      <c r="A113" s="41"/>
      <c r="B113" s="23"/>
      <c r="C113" s="22"/>
      <c r="D113" s="78"/>
      <c r="E113" s="70"/>
      <c r="F113" s="24"/>
      <c r="G113" s="7"/>
      <c r="H113" s="167" t="s">
        <v>105</v>
      </c>
      <c r="I113" s="7"/>
      <c r="J113" s="7"/>
      <c r="K113" s="7"/>
      <c r="M113" s="70"/>
      <c r="O113" s="7"/>
      <c r="P113" s="7"/>
      <c r="Q113" s="7"/>
      <c r="R113" s="283"/>
      <c r="S113" s="338"/>
    </row>
    <row r="114" spans="1:19" ht="15.75" customHeight="1" x14ac:dyDescent="0.55000000000000004">
      <c r="A114" s="43"/>
      <c r="B114" s="32"/>
      <c r="C114" s="44"/>
      <c r="D114" s="80"/>
      <c r="E114" s="74"/>
      <c r="F114" s="47"/>
      <c r="G114" s="49"/>
      <c r="H114" s="48"/>
      <c r="I114" s="49"/>
      <c r="J114" s="49"/>
      <c r="K114" s="49"/>
      <c r="L114" s="50"/>
      <c r="M114" s="74"/>
      <c r="N114" s="49"/>
      <c r="O114" s="49"/>
      <c r="P114" s="49"/>
      <c r="Q114" s="49"/>
      <c r="R114" s="288" t="s">
        <v>102</v>
      </c>
      <c r="S114" s="289" t="s">
        <v>92</v>
      </c>
    </row>
    <row r="115" spans="1:19" ht="15.75" customHeight="1" x14ac:dyDescent="0.55000000000000004">
      <c r="A115" s="41"/>
      <c r="B115" s="23"/>
      <c r="C115" s="22"/>
      <c r="D115" s="78"/>
      <c r="E115" s="70"/>
      <c r="F115" s="24"/>
      <c r="G115" s="7"/>
      <c r="H115" s="29"/>
      <c r="I115" s="7"/>
      <c r="J115" s="7"/>
      <c r="K115" s="7"/>
      <c r="M115" s="70"/>
      <c r="O115" s="7"/>
      <c r="P115" s="7"/>
      <c r="Q115" s="7"/>
      <c r="R115" s="283"/>
      <c r="S115" s="338"/>
    </row>
    <row r="116" spans="1:19" ht="15.75" customHeight="1" x14ac:dyDescent="0.55000000000000004">
      <c r="A116" s="41">
        <f>MAX($A$15:A114)+1</f>
        <v>22</v>
      </c>
      <c r="B116" s="187">
        <f>MAX($B$7:B115)+1</f>
        <v>46085</v>
      </c>
      <c r="C116" s="188">
        <f>WEEKDAY(B116)</f>
        <v>4</v>
      </c>
      <c r="D116" s="78"/>
      <c r="E116" s="70"/>
      <c r="F116" s="24"/>
      <c r="G116" s="7"/>
      <c r="H116" s="167" t="s">
        <v>103</v>
      </c>
      <c r="I116" s="7"/>
      <c r="J116" s="7"/>
      <c r="K116" s="7"/>
      <c r="M116" s="70"/>
      <c r="O116" s="7"/>
      <c r="P116" s="7"/>
      <c r="Q116" s="7"/>
      <c r="R116" s="283"/>
      <c r="S116" s="338"/>
    </row>
    <row r="117" spans="1:19" ht="15.75" customHeight="1" x14ac:dyDescent="0.55000000000000004">
      <c r="A117" s="41"/>
      <c r="B117" s="23"/>
      <c r="C117" s="22"/>
      <c r="D117" s="78"/>
      <c r="E117" s="70"/>
      <c r="F117" s="24"/>
      <c r="G117" s="7"/>
      <c r="H117" s="167" t="s">
        <v>104</v>
      </c>
      <c r="I117" s="7"/>
      <c r="J117" s="7"/>
      <c r="K117" s="7"/>
      <c r="M117" s="70"/>
      <c r="O117" s="7"/>
      <c r="P117" s="7"/>
      <c r="Q117" s="7"/>
      <c r="R117" s="283"/>
      <c r="S117" s="338"/>
    </row>
    <row r="118" spans="1:19" ht="15.75" customHeight="1" x14ac:dyDescent="0.55000000000000004">
      <c r="A118" s="41"/>
      <c r="B118" s="23"/>
      <c r="C118" s="22"/>
      <c r="D118" s="78"/>
      <c r="E118" s="70"/>
      <c r="F118" s="24"/>
      <c r="G118" s="7"/>
      <c r="H118" s="167" t="s">
        <v>105</v>
      </c>
      <c r="I118" s="7"/>
      <c r="J118" s="7"/>
      <c r="K118" s="7"/>
      <c r="M118" s="70"/>
      <c r="O118" s="7"/>
      <c r="P118" s="7"/>
      <c r="Q118" s="7"/>
      <c r="R118" s="283"/>
      <c r="S118" s="338"/>
    </row>
    <row r="119" spans="1:19" ht="15.75" customHeight="1" x14ac:dyDescent="0.55000000000000004">
      <c r="A119" s="43"/>
      <c r="B119" s="32"/>
      <c r="C119" s="44"/>
      <c r="D119" s="80"/>
      <c r="E119" s="74"/>
      <c r="F119" s="47"/>
      <c r="G119" s="49"/>
      <c r="H119" s="48"/>
      <c r="I119" s="49"/>
      <c r="J119" s="49"/>
      <c r="K119" s="49"/>
      <c r="L119" s="50"/>
      <c r="M119" s="74"/>
      <c r="N119" s="49"/>
      <c r="O119" s="49"/>
      <c r="P119" s="49"/>
      <c r="Q119" s="49"/>
      <c r="R119" s="288" t="s">
        <v>102</v>
      </c>
      <c r="S119" s="289" t="s">
        <v>92</v>
      </c>
    </row>
    <row r="120" spans="1:19" ht="15.75" customHeight="1" x14ac:dyDescent="0.55000000000000004">
      <c r="A120" s="41"/>
      <c r="B120" s="23"/>
      <c r="C120" s="22"/>
      <c r="D120" s="78"/>
      <c r="E120" s="70"/>
      <c r="F120" s="24"/>
      <c r="G120" s="7"/>
      <c r="H120" s="29"/>
      <c r="I120" s="7"/>
      <c r="J120" s="7"/>
      <c r="K120" s="7"/>
      <c r="M120" s="70"/>
      <c r="O120" s="7"/>
      <c r="P120" s="7"/>
      <c r="Q120" s="7"/>
      <c r="R120" s="283"/>
      <c r="S120" s="338"/>
    </row>
    <row r="121" spans="1:19" ht="15.75" customHeight="1" x14ac:dyDescent="0.55000000000000004">
      <c r="A121" s="41">
        <f>MAX($A$15:A119)+1</f>
        <v>23</v>
      </c>
      <c r="B121" s="187">
        <f>MAX($B$7:B120)+1</f>
        <v>46086</v>
      </c>
      <c r="C121" s="188">
        <f>WEEKDAY(B121)</f>
        <v>5</v>
      </c>
      <c r="D121" s="78"/>
      <c r="E121" s="70"/>
      <c r="F121" s="24"/>
      <c r="G121" s="7"/>
      <c r="H121" s="167" t="s">
        <v>103</v>
      </c>
      <c r="I121" s="7"/>
      <c r="J121" s="7"/>
      <c r="K121" s="7"/>
      <c r="M121" s="70"/>
      <c r="O121" s="7"/>
      <c r="P121" s="7"/>
      <c r="Q121" s="7"/>
      <c r="R121" s="283"/>
      <c r="S121" s="338"/>
    </row>
    <row r="122" spans="1:19" ht="15.75" customHeight="1" x14ac:dyDescent="0.55000000000000004">
      <c r="A122" s="41"/>
      <c r="B122" s="23"/>
      <c r="C122" s="22"/>
      <c r="D122" s="78"/>
      <c r="E122" s="70"/>
      <c r="F122" s="24"/>
      <c r="G122" s="7"/>
      <c r="H122" s="167" t="s">
        <v>104</v>
      </c>
      <c r="I122" s="7"/>
      <c r="J122" s="7"/>
      <c r="K122" s="7"/>
      <c r="M122" s="70"/>
      <c r="O122" s="7"/>
      <c r="P122" s="7"/>
      <c r="Q122" s="7"/>
      <c r="R122" s="283"/>
      <c r="S122" s="338"/>
    </row>
    <row r="123" spans="1:19" ht="15.75" customHeight="1" x14ac:dyDescent="0.55000000000000004">
      <c r="A123" s="41"/>
      <c r="B123" s="23"/>
      <c r="C123" s="22"/>
      <c r="D123" s="78"/>
      <c r="E123" s="70"/>
      <c r="F123" s="24"/>
      <c r="G123" s="7"/>
      <c r="H123" s="167" t="s">
        <v>105</v>
      </c>
      <c r="I123" s="7"/>
      <c r="J123" s="7"/>
      <c r="K123" s="7"/>
      <c r="M123" s="70"/>
      <c r="O123" s="7"/>
      <c r="P123" s="7"/>
      <c r="Q123" s="7"/>
      <c r="R123" s="283"/>
      <c r="S123" s="338"/>
    </row>
    <row r="124" spans="1:19" ht="15.75" customHeight="1" x14ac:dyDescent="0.55000000000000004">
      <c r="A124" s="43"/>
      <c r="B124" s="32"/>
      <c r="C124" s="44"/>
      <c r="D124" s="80"/>
      <c r="E124" s="74"/>
      <c r="F124" s="47"/>
      <c r="G124" s="49"/>
      <c r="H124" s="48"/>
      <c r="I124" s="49"/>
      <c r="J124" s="49"/>
      <c r="K124" s="49"/>
      <c r="L124" s="50"/>
      <c r="M124" s="74"/>
      <c r="N124" s="49"/>
      <c r="O124" s="49"/>
      <c r="P124" s="49"/>
      <c r="Q124" s="49"/>
      <c r="R124" s="288" t="s">
        <v>102</v>
      </c>
      <c r="S124" s="289" t="s">
        <v>92</v>
      </c>
    </row>
    <row r="125" spans="1:19" ht="15.75" customHeight="1" x14ac:dyDescent="0.55000000000000004">
      <c r="A125" s="41"/>
      <c r="B125" s="23"/>
      <c r="C125" s="22"/>
      <c r="D125" s="78"/>
      <c r="E125" s="70"/>
      <c r="F125" s="24"/>
      <c r="G125" s="7"/>
      <c r="H125" s="29"/>
      <c r="I125" s="7"/>
      <c r="J125" s="7"/>
      <c r="K125" s="7"/>
      <c r="M125" s="70"/>
      <c r="O125" s="7"/>
      <c r="P125" s="7"/>
      <c r="Q125" s="7"/>
      <c r="R125" s="283"/>
      <c r="S125" s="338"/>
    </row>
    <row r="126" spans="1:19" ht="15.75" customHeight="1" x14ac:dyDescent="0.55000000000000004">
      <c r="A126" s="41">
        <f>MAX($A$15:A124)+1</f>
        <v>24</v>
      </c>
      <c r="B126" s="187">
        <f>MAX($B$7:B125)+1</f>
        <v>46087</v>
      </c>
      <c r="C126" s="188">
        <f>WEEKDAY(B126)</f>
        <v>6</v>
      </c>
      <c r="D126" s="78"/>
      <c r="E126" s="70"/>
      <c r="F126" s="24"/>
      <c r="G126" s="7"/>
      <c r="H126" s="167" t="s">
        <v>103</v>
      </c>
      <c r="I126" s="7"/>
      <c r="J126" s="7"/>
      <c r="K126" s="7"/>
      <c r="M126" s="70"/>
      <c r="O126" s="7"/>
      <c r="P126" s="7"/>
      <c r="Q126" s="7"/>
      <c r="R126" s="283"/>
      <c r="S126" s="338"/>
    </row>
    <row r="127" spans="1:19" ht="15.75" customHeight="1" x14ac:dyDescent="0.55000000000000004">
      <c r="A127" s="41"/>
      <c r="B127" s="23"/>
      <c r="C127" s="22"/>
      <c r="D127" s="78"/>
      <c r="E127" s="70"/>
      <c r="F127" s="24"/>
      <c r="G127" s="7"/>
      <c r="H127" s="167" t="s">
        <v>104</v>
      </c>
      <c r="I127" s="7"/>
      <c r="J127" s="7"/>
      <c r="K127" s="7"/>
      <c r="M127" s="70"/>
      <c r="O127" s="7"/>
      <c r="P127" s="7"/>
      <c r="Q127" s="7"/>
      <c r="R127" s="283"/>
      <c r="S127" s="338"/>
    </row>
    <row r="128" spans="1:19" ht="15.75" customHeight="1" x14ac:dyDescent="0.55000000000000004">
      <c r="A128" s="41"/>
      <c r="B128" s="23"/>
      <c r="C128" s="22"/>
      <c r="D128" s="78"/>
      <c r="E128" s="70"/>
      <c r="F128" s="24"/>
      <c r="G128" s="7"/>
      <c r="H128" s="167" t="s">
        <v>105</v>
      </c>
      <c r="I128" s="7"/>
      <c r="J128" s="7"/>
      <c r="K128" s="7"/>
      <c r="M128" s="70"/>
      <c r="O128" s="7"/>
      <c r="P128" s="7"/>
      <c r="Q128" s="7"/>
      <c r="R128" s="283"/>
      <c r="S128" s="338"/>
    </row>
    <row r="129" spans="1:19" ht="15.75" customHeight="1" x14ac:dyDescent="0.55000000000000004">
      <c r="A129" s="43"/>
      <c r="B129" s="32"/>
      <c r="C129" s="44"/>
      <c r="D129" s="80"/>
      <c r="E129" s="74"/>
      <c r="F129" s="47"/>
      <c r="G129" s="49"/>
      <c r="H129" s="48"/>
      <c r="I129" s="49"/>
      <c r="J129" s="49"/>
      <c r="K129" s="49"/>
      <c r="L129" s="50"/>
      <c r="M129" s="74"/>
      <c r="N129" s="49"/>
      <c r="O129" s="49"/>
      <c r="P129" s="49"/>
      <c r="Q129" s="49"/>
      <c r="R129" s="288" t="s">
        <v>102</v>
      </c>
      <c r="S129" s="289" t="s">
        <v>92</v>
      </c>
    </row>
    <row r="130" spans="1:19" ht="15.75" customHeight="1" x14ac:dyDescent="0.55000000000000004">
      <c r="A130" s="41"/>
      <c r="B130" s="23"/>
      <c r="C130" s="22"/>
      <c r="D130" s="78"/>
      <c r="E130" s="70"/>
      <c r="F130" s="24"/>
      <c r="G130" s="7"/>
      <c r="H130" s="29"/>
      <c r="I130" s="7"/>
      <c r="J130" s="7"/>
      <c r="K130" s="7"/>
      <c r="M130" s="70"/>
      <c r="O130" s="7"/>
      <c r="P130" s="7"/>
      <c r="Q130" s="7"/>
      <c r="R130" s="7"/>
      <c r="S130" s="40"/>
    </row>
    <row r="131" spans="1:19" ht="15.75" customHeight="1" x14ac:dyDescent="0.55000000000000004">
      <c r="A131" s="41">
        <f>MAX($A$15:A129)+1</f>
        <v>25</v>
      </c>
      <c r="B131" s="187">
        <f>MAX($B$7:B130)+1</f>
        <v>46088</v>
      </c>
      <c r="C131" s="188">
        <f>WEEKDAY(B131)</f>
        <v>7</v>
      </c>
      <c r="D131" s="78"/>
      <c r="E131" s="70"/>
      <c r="F131" s="24"/>
      <c r="G131" s="7"/>
      <c r="H131" s="167" t="s">
        <v>103</v>
      </c>
      <c r="I131" s="7"/>
      <c r="J131" s="7"/>
      <c r="K131" s="7"/>
      <c r="M131" s="70"/>
      <c r="O131" s="7"/>
      <c r="P131" s="7"/>
      <c r="Q131" s="7"/>
      <c r="R131" s="7"/>
      <c r="S131" s="40"/>
    </row>
    <row r="132" spans="1:19" ht="15.75" customHeight="1" x14ac:dyDescent="0.55000000000000004">
      <c r="A132" s="41"/>
      <c r="B132" s="187"/>
      <c r="C132" s="188"/>
      <c r="D132" s="78"/>
      <c r="E132" s="70"/>
      <c r="F132" s="24"/>
      <c r="G132" s="7"/>
      <c r="H132" s="167" t="s">
        <v>104</v>
      </c>
      <c r="I132" s="7"/>
      <c r="J132" s="7"/>
      <c r="K132" s="7"/>
      <c r="M132" s="70"/>
      <c r="O132" s="7"/>
      <c r="P132" s="7"/>
      <c r="Q132" s="7"/>
      <c r="R132" s="7"/>
      <c r="S132" s="40"/>
    </row>
    <row r="133" spans="1:19" ht="15.75" customHeight="1" x14ac:dyDescent="0.55000000000000004">
      <c r="A133" s="41"/>
      <c r="B133" s="23"/>
      <c r="C133" s="22"/>
      <c r="D133" s="78"/>
      <c r="E133" s="70"/>
      <c r="F133" s="24"/>
      <c r="G133" s="7"/>
      <c r="H133" s="167" t="s">
        <v>105</v>
      </c>
      <c r="I133" s="7"/>
      <c r="J133" s="7"/>
      <c r="K133" s="7"/>
      <c r="M133" s="70"/>
      <c r="O133" s="7"/>
      <c r="P133" s="7"/>
      <c r="Q133" s="7"/>
      <c r="R133" s="7"/>
      <c r="S133" s="40"/>
    </row>
    <row r="134" spans="1:19" ht="15.75" customHeight="1" x14ac:dyDescent="0.55000000000000004">
      <c r="A134" s="43"/>
      <c r="B134" s="32"/>
      <c r="C134" s="44"/>
      <c r="D134" s="80"/>
      <c r="E134" s="74"/>
      <c r="F134" s="47"/>
      <c r="G134" s="49"/>
      <c r="H134" s="48"/>
      <c r="I134" s="49"/>
      <c r="J134" s="49"/>
      <c r="K134" s="49"/>
      <c r="L134" s="50"/>
      <c r="M134" s="74"/>
      <c r="N134" s="49"/>
      <c r="O134" s="49"/>
      <c r="P134" s="49"/>
      <c r="Q134" s="49"/>
      <c r="R134" s="288" t="s">
        <v>102</v>
      </c>
      <c r="S134" s="289" t="s">
        <v>92</v>
      </c>
    </row>
    <row r="135" spans="1:19" ht="15.75" customHeight="1" x14ac:dyDescent="0.55000000000000004">
      <c r="A135" s="76"/>
      <c r="B135" s="77"/>
      <c r="C135" s="77"/>
      <c r="D135" s="78"/>
      <c r="E135" s="70"/>
      <c r="F135" s="24"/>
      <c r="I135" s="26"/>
      <c r="J135" s="26"/>
      <c r="K135" s="7"/>
      <c r="M135" s="70"/>
      <c r="Q135" s="26"/>
      <c r="R135" s="26"/>
      <c r="S135" s="40"/>
    </row>
    <row r="136" spans="1:19" ht="15.75" customHeight="1" x14ac:dyDescent="0.55000000000000004">
      <c r="A136" s="41">
        <f>MAX($A$15:A134)+1</f>
        <v>26</v>
      </c>
      <c r="B136" s="187">
        <f>MAX($B$7:B135)+1</f>
        <v>46089</v>
      </c>
      <c r="C136" s="188">
        <f>WEEKDAY(B136)</f>
        <v>1</v>
      </c>
      <c r="D136" s="78"/>
      <c r="E136" s="196" t="s">
        <v>82</v>
      </c>
      <c r="F136" s="193" t="s">
        <v>85</v>
      </c>
      <c r="G136" s="194" t="s">
        <v>100</v>
      </c>
      <c r="H136" s="167"/>
      <c r="I136" s="166"/>
      <c r="J136" s="7"/>
      <c r="K136" s="7"/>
      <c r="Q136" s="7"/>
      <c r="R136" s="7"/>
      <c r="S136" s="40"/>
    </row>
    <row r="137" spans="1:19" ht="15.75" customHeight="1" x14ac:dyDescent="0.55000000000000004">
      <c r="A137" s="41"/>
      <c r="B137" s="23"/>
      <c r="C137" s="22"/>
      <c r="D137" s="78"/>
      <c r="E137" s="232" t="s">
        <v>99</v>
      </c>
      <c r="F137" s="193" t="s">
        <v>88</v>
      </c>
      <c r="G137" s="227"/>
      <c r="H137" s="167"/>
      <c r="I137" s="166"/>
      <c r="J137" s="7"/>
      <c r="K137" s="7"/>
      <c r="O137" s="75"/>
      <c r="P137" s="75"/>
      <c r="Q137" s="7"/>
      <c r="R137" s="7"/>
      <c r="S137" s="40"/>
    </row>
    <row r="138" spans="1:19" ht="15.75" customHeight="1" x14ac:dyDescent="0.55000000000000004">
      <c r="A138" s="43"/>
      <c r="B138" s="32"/>
      <c r="C138" s="44"/>
      <c r="D138" s="80"/>
      <c r="E138" s="58"/>
      <c r="F138" s="47"/>
      <c r="G138" s="49"/>
      <c r="H138" s="48"/>
      <c r="I138" s="49"/>
      <c r="J138" s="49"/>
      <c r="K138" s="49"/>
      <c r="L138" s="50"/>
      <c r="M138" s="58"/>
      <c r="N138" s="49"/>
      <c r="O138" s="49"/>
      <c r="P138" s="49"/>
      <c r="Q138" s="49"/>
      <c r="R138" s="288" t="s">
        <v>99</v>
      </c>
      <c r="S138" s="289" t="s">
        <v>92</v>
      </c>
    </row>
    <row r="139" spans="1:19" ht="15.75" customHeight="1" x14ac:dyDescent="0.55000000000000004">
      <c r="A139" s="41"/>
      <c r="B139" s="23"/>
      <c r="C139" s="22"/>
      <c r="D139" s="78"/>
      <c r="E139" s="54"/>
      <c r="F139" s="24"/>
      <c r="G139" s="7"/>
      <c r="H139" s="29"/>
      <c r="I139" s="7"/>
      <c r="J139" s="7"/>
      <c r="K139" s="7"/>
      <c r="M139" s="54"/>
      <c r="O139" s="7"/>
      <c r="P139" s="7"/>
      <c r="Q139" s="7"/>
      <c r="R139" s="7"/>
      <c r="S139" s="40"/>
    </row>
    <row r="140" spans="1:19" ht="15.75" customHeight="1" x14ac:dyDescent="0.55000000000000004">
      <c r="A140" s="41">
        <f>MAX($A$15:A138)+1</f>
        <v>27</v>
      </c>
      <c r="B140" s="187">
        <f>MAX($B$7:B139)+1</f>
        <v>46090</v>
      </c>
      <c r="C140" s="188">
        <f>WEEKDAY(B140)</f>
        <v>2</v>
      </c>
      <c r="D140" s="78">
        <v>0.625</v>
      </c>
      <c r="E140" s="70"/>
      <c r="F140" s="24"/>
      <c r="H140" s="167" t="s">
        <v>107</v>
      </c>
      <c r="I140" s="7"/>
      <c r="J140" s="7"/>
      <c r="K140" s="7"/>
      <c r="M140" s="70"/>
      <c r="O140" s="81"/>
      <c r="P140" s="81"/>
      <c r="Q140" s="82"/>
      <c r="R140" s="82"/>
      <c r="S140" s="40"/>
    </row>
    <row r="141" spans="1:19" ht="15.75" customHeight="1" x14ac:dyDescent="0.55000000000000004">
      <c r="A141" s="41"/>
      <c r="B141" s="23"/>
      <c r="C141" s="22"/>
      <c r="D141" s="78"/>
      <c r="E141" s="70"/>
      <c r="F141" s="24"/>
      <c r="H141" s="42"/>
      <c r="I141" s="26"/>
      <c r="J141" s="7"/>
      <c r="K141" s="7"/>
      <c r="M141" s="70"/>
      <c r="Q141" s="7"/>
      <c r="R141" s="7"/>
      <c r="S141" s="40"/>
    </row>
    <row r="142" spans="1:19" ht="15.75" customHeight="1" x14ac:dyDescent="0.55000000000000004">
      <c r="A142" s="43"/>
      <c r="B142" s="32"/>
      <c r="C142" s="44"/>
      <c r="D142" s="80"/>
      <c r="E142" s="74"/>
      <c r="F142" s="47"/>
      <c r="G142" s="60"/>
      <c r="H142" s="59"/>
      <c r="I142" s="83"/>
      <c r="J142" s="49"/>
      <c r="K142" s="49"/>
      <c r="L142" s="50"/>
      <c r="M142" s="74"/>
      <c r="N142" s="49"/>
      <c r="O142" s="60"/>
      <c r="P142" s="60"/>
      <c r="Q142" s="49"/>
      <c r="R142" s="288" t="s">
        <v>99</v>
      </c>
      <c r="S142" s="289" t="s">
        <v>92</v>
      </c>
    </row>
    <row r="143" spans="1:19" ht="15.75" customHeight="1" x14ac:dyDescent="0.55000000000000004">
      <c r="A143" s="41"/>
      <c r="B143" s="23"/>
      <c r="C143" s="22"/>
      <c r="D143" s="78"/>
      <c r="E143" s="70"/>
      <c r="F143" s="24"/>
      <c r="H143" s="29"/>
      <c r="I143" s="7"/>
      <c r="J143" s="7"/>
      <c r="K143" s="7"/>
      <c r="M143" s="70"/>
      <c r="Q143" s="7"/>
      <c r="R143" s="7"/>
      <c r="S143" s="40"/>
    </row>
    <row r="144" spans="1:19" ht="15.75" customHeight="1" x14ac:dyDescent="0.55000000000000004">
      <c r="A144" s="41"/>
      <c r="B144" s="23"/>
      <c r="C144" s="22"/>
      <c r="D144" s="78">
        <v>0.1423611111111111</v>
      </c>
      <c r="E144" s="192" t="s">
        <v>91</v>
      </c>
      <c r="F144" s="193" t="s">
        <v>108</v>
      </c>
      <c r="G144" s="6" t="s">
        <v>158</v>
      </c>
      <c r="H144" s="29"/>
      <c r="I144" s="7"/>
      <c r="J144" s="7"/>
      <c r="K144" s="7"/>
      <c r="M144" s="70"/>
      <c r="Q144" s="7"/>
      <c r="R144" s="7"/>
      <c r="S144" s="40"/>
    </row>
    <row r="145" spans="1:19" ht="15.75" customHeight="1" x14ac:dyDescent="0.55000000000000004">
      <c r="A145" s="41">
        <f>MAX($A$15:A142)+1</f>
        <v>28</v>
      </c>
      <c r="B145" s="187">
        <f>MAX($B$7:B144)+1</f>
        <v>46091</v>
      </c>
      <c r="C145" s="188">
        <f>WEEKDAY(B145)</f>
        <v>3</v>
      </c>
      <c r="D145" s="78">
        <v>0.27083333333333331</v>
      </c>
      <c r="E145" s="232" t="s">
        <v>109</v>
      </c>
      <c r="F145" s="193" t="s">
        <v>110</v>
      </c>
      <c r="H145" s="29"/>
      <c r="I145" s="7"/>
      <c r="J145" s="7"/>
      <c r="K145" s="7"/>
      <c r="M145" s="70"/>
      <c r="Q145" s="7"/>
      <c r="R145" s="7"/>
      <c r="S145" s="40"/>
    </row>
    <row r="146" spans="1:19" ht="15.75" customHeight="1" x14ac:dyDescent="0.55000000000000004">
      <c r="A146" s="41"/>
      <c r="B146" s="23"/>
      <c r="C146" s="22"/>
      <c r="D146" s="78">
        <v>0.53125</v>
      </c>
      <c r="E146" s="232" t="s">
        <v>109</v>
      </c>
      <c r="F146" s="193" t="s">
        <v>108</v>
      </c>
      <c r="G146" s="6" t="s">
        <v>159</v>
      </c>
      <c r="H146" s="29"/>
      <c r="I146" s="7"/>
      <c r="J146" s="7"/>
      <c r="K146" s="7"/>
      <c r="M146" s="70"/>
      <c r="Q146" s="7"/>
      <c r="R146" s="7"/>
      <c r="S146" s="40"/>
    </row>
    <row r="147" spans="1:19" ht="15.75" customHeight="1" x14ac:dyDescent="0.55000000000000004">
      <c r="A147" s="41"/>
      <c r="B147" s="23"/>
      <c r="C147" s="22"/>
      <c r="D147" s="78">
        <v>0.64930555555555558</v>
      </c>
      <c r="E147" s="232" t="s">
        <v>84</v>
      </c>
      <c r="F147" s="193" t="s">
        <v>88</v>
      </c>
      <c r="H147" s="29"/>
      <c r="I147" s="7"/>
      <c r="J147" s="7"/>
      <c r="K147" s="7"/>
      <c r="M147" s="70"/>
      <c r="Q147" s="7"/>
      <c r="R147" s="7"/>
      <c r="S147" s="40"/>
    </row>
    <row r="148" spans="1:19" ht="15.75" customHeight="1" x14ac:dyDescent="0.55000000000000004">
      <c r="A148" s="41"/>
      <c r="B148" s="23"/>
      <c r="C148" s="22"/>
      <c r="D148" s="78"/>
      <c r="E148" s="70"/>
      <c r="F148" s="24"/>
      <c r="H148" s="167" t="s">
        <v>207</v>
      </c>
      <c r="I148" s="7"/>
      <c r="J148" s="7"/>
      <c r="K148" s="7"/>
      <c r="M148" s="70"/>
      <c r="Q148" s="7"/>
      <c r="R148" s="7"/>
      <c r="S148" s="40"/>
    </row>
    <row r="149" spans="1:19" ht="15.75" customHeight="1" thickBot="1" x14ac:dyDescent="0.6">
      <c r="A149" s="84"/>
      <c r="B149" s="85"/>
      <c r="C149" s="86"/>
      <c r="D149" s="87"/>
      <c r="E149" s="88"/>
      <c r="F149" s="89"/>
      <c r="G149" s="90"/>
      <c r="H149" s="91"/>
      <c r="I149" s="92"/>
      <c r="J149" s="92"/>
      <c r="K149" s="92"/>
      <c r="L149" s="93"/>
      <c r="M149" s="88"/>
      <c r="N149" s="92"/>
      <c r="O149" s="90"/>
      <c r="P149" s="90"/>
      <c r="Q149" s="92"/>
      <c r="R149" s="92"/>
      <c r="S149" s="94"/>
    </row>
    <row r="150" spans="1:19" ht="15.75" customHeight="1" x14ac:dyDescent="0.55000000000000004">
      <c r="A150" s="95"/>
      <c r="E150" s="54"/>
      <c r="G150" s="7"/>
      <c r="H150" s="29"/>
      <c r="I150" s="7"/>
      <c r="J150" s="7"/>
      <c r="K150" s="7"/>
      <c r="M150" s="54"/>
      <c r="O150" s="7"/>
      <c r="P150" s="7"/>
      <c r="Q150" s="7"/>
      <c r="R150" s="7"/>
      <c r="S150" s="7"/>
    </row>
    <row r="151" spans="1:19" ht="15.75" customHeight="1" x14ac:dyDescent="0.55000000000000004">
      <c r="A151" s="96"/>
      <c r="E151" s="54"/>
      <c r="G151" s="7"/>
      <c r="H151" s="29"/>
      <c r="I151" s="7"/>
      <c r="J151" s="7"/>
      <c r="K151" s="7"/>
      <c r="M151" s="54"/>
      <c r="O151" s="7"/>
      <c r="P151" s="7"/>
      <c r="Q151" s="7"/>
      <c r="R151" s="7"/>
      <c r="S151" s="7"/>
    </row>
    <row r="152" spans="1:19" ht="15.75" customHeight="1" x14ac:dyDescent="0.55000000000000004">
      <c r="A152" s="96"/>
      <c r="E152" s="54"/>
      <c r="G152" s="7"/>
      <c r="H152" s="29"/>
      <c r="I152" s="7"/>
      <c r="J152" s="7"/>
      <c r="K152" s="7"/>
      <c r="M152" s="54"/>
      <c r="O152" s="7"/>
      <c r="P152" s="7"/>
      <c r="Q152" s="7"/>
      <c r="R152" s="7"/>
      <c r="S152" s="7"/>
    </row>
    <row r="153" spans="1:19" ht="15.75" customHeight="1" x14ac:dyDescent="0.55000000000000004">
      <c r="A153" s="97"/>
      <c r="B153" s="6"/>
      <c r="C153" s="6"/>
      <c r="D153" s="6"/>
      <c r="F153" s="6"/>
      <c r="L153" s="6"/>
      <c r="N153" s="6"/>
    </row>
    <row r="154" spans="1:19" ht="15.75" customHeight="1" x14ac:dyDescent="0.55000000000000004">
      <c r="A154" s="6"/>
      <c r="B154" s="6"/>
      <c r="C154" s="6"/>
      <c r="D154" s="6"/>
      <c r="F154" s="6"/>
      <c r="L154" s="6"/>
      <c r="N154" s="6"/>
    </row>
    <row r="155" spans="1:19" ht="15.75" customHeight="1" x14ac:dyDescent="0.55000000000000004">
      <c r="A155" s="6"/>
      <c r="B155" s="6"/>
      <c r="C155" s="6"/>
      <c r="D155" s="6"/>
      <c r="F155" s="6"/>
      <c r="L155" s="6"/>
      <c r="N155" s="6"/>
    </row>
    <row r="156" spans="1:19" ht="25.4" customHeight="1" x14ac:dyDescent="0.55000000000000004">
      <c r="A156" s="6"/>
      <c r="B156" s="6"/>
      <c r="C156" s="6"/>
      <c r="D156" s="6"/>
      <c r="F156" s="6"/>
      <c r="L156" s="6"/>
      <c r="N156" s="6"/>
    </row>
    <row r="157" spans="1:19" ht="25.4" customHeight="1" x14ac:dyDescent="0.55000000000000004">
      <c r="A157" s="6"/>
      <c r="B157" s="6"/>
      <c r="C157" s="6"/>
      <c r="D157" s="6"/>
      <c r="F157" s="6"/>
      <c r="L157" s="6"/>
      <c r="N157" s="6"/>
    </row>
    <row r="158" spans="1:19" ht="25.4" customHeight="1" x14ac:dyDescent="0.55000000000000004">
      <c r="A158" s="6"/>
      <c r="B158" s="6"/>
      <c r="C158" s="6"/>
      <c r="D158" s="6"/>
      <c r="F158" s="6"/>
      <c r="L158" s="6"/>
      <c r="N158" s="6"/>
    </row>
    <row r="159" spans="1:19" ht="25.4" customHeight="1" x14ac:dyDescent="0.55000000000000004">
      <c r="A159" s="6"/>
      <c r="B159" s="6"/>
      <c r="C159" s="6"/>
      <c r="D159" s="6"/>
      <c r="F159" s="6"/>
      <c r="L159" s="6"/>
      <c r="N159" s="6"/>
    </row>
    <row r="160" spans="1:19" ht="25.4" customHeight="1" x14ac:dyDescent="0.55000000000000004">
      <c r="A160" s="6"/>
      <c r="B160" s="6"/>
      <c r="C160" s="6"/>
      <c r="D160" s="6"/>
      <c r="F160" s="6"/>
      <c r="L160" s="6"/>
      <c r="N160" s="6"/>
    </row>
    <row r="161" s="6" customFormat="1" ht="25.4" customHeight="1" x14ac:dyDescent="0.55000000000000004"/>
  </sheetData>
  <mergeCells count="9">
    <mergeCell ref="L7:S74"/>
    <mergeCell ref="J1:K1"/>
    <mergeCell ref="R1:S1"/>
    <mergeCell ref="A3:S3"/>
    <mergeCell ref="A5:A6"/>
    <mergeCell ref="D5:S5"/>
    <mergeCell ref="G6:K6"/>
    <mergeCell ref="N6:S6"/>
    <mergeCell ref="B5:C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portrait" r:id="rId1"/>
  <rowBreaks count="1" manualBreakCount="1">
    <brk id="87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1443-1390-49F2-BC5A-12324E0C5EF2}">
  <sheetPr>
    <pageSetUpPr fitToPage="1"/>
  </sheetPr>
  <dimension ref="A1:I15"/>
  <sheetViews>
    <sheetView view="pageBreakPreview" zoomScaleNormal="100" zoomScaleSheetLayoutView="100" workbookViewId="0">
      <selection activeCell="B4" sqref="B4:B5"/>
    </sheetView>
  </sheetViews>
  <sheetFormatPr defaultColWidth="8.33203125" defaultRowHeight="22.5" x14ac:dyDescent="0.55000000000000004"/>
  <cols>
    <col min="1" max="1" width="3.1640625" style="134" customWidth="1"/>
    <col min="2" max="2" width="44.83203125" style="134" customWidth="1"/>
    <col min="3" max="3" width="11.5" style="134" customWidth="1"/>
    <col min="4" max="4" width="13.83203125" style="134" customWidth="1"/>
    <col min="5" max="5" width="12.33203125" style="134" customWidth="1"/>
    <col min="6" max="6" width="6.33203125" style="134" customWidth="1"/>
    <col min="7" max="7" width="12" style="134" customWidth="1"/>
    <col min="8" max="8" width="9.1640625" style="134" customWidth="1"/>
    <col min="9" max="9" width="38.6640625" style="134" customWidth="1"/>
    <col min="10" max="16384" width="8.33203125" style="134"/>
  </cols>
  <sheetData>
    <row r="1" spans="1:9" ht="30" customHeight="1" x14ac:dyDescent="0.55000000000000004">
      <c r="A1" s="495" t="s">
        <v>212</v>
      </c>
      <c r="B1" s="495"/>
      <c r="C1" s="495"/>
      <c r="D1" s="495"/>
      <c r="E1" s="495"/>
      <c r="F1" s="495"/>
      <c r="G1" s="495"/>
      <c r="H1" s="495"/>
      <c r="I1" s="495"/>
    </row>
    <row r="2" spans="1:9" s="135" customFormat="1" ht="30" customHeight="1" thickBot="1" x14ac:dyDescent="0.6">
      <c r="H2" s="136"/>
      <c r="I2" s="394">
        <f ca="1">TODAY()</f>
        <v>45868</v>
      </c>
    </row>
    <row r="3" spans="1:9" s="135" customFormat="1" ht="30" customHeight="1" thickBot="1" x14ac:dyDescent="0.6">
      <c r="A3" s="137"/>
      <c r="B3" s="496" t="s">
        <v>63</v>
      </c>
      <c r="C3" s="498"/>
      <c r="D3" s="138" t="s">
        <v>64</v>
      </c>
      <c r="E3" s="496" t="s">
        <v>65</v>
      </c>
      <c r="F3" s="497"/>
      <c r="G3" s="498"/>
      <c r="H3" s="138" t="s">
        <v>66</v>
      </c>
      <c r="I3" s="139" t="s">
        <v>67</v>
      </c>
    </row>
    <row r="4" spans="1:9" s="135" customFormat="1" ht="50" customHeight="1" thickTop="1" x14ac:dyDescent="0.55000000000000004">
      <c r="A4" s="504">
        <v>1</v>
      </c>
      <c r="B4" s="505" t="s">
        <v>190</v>
      </c>
      <c r="C4" s="306" t="s">
        <v>77</v>
      </c>
      <c r="D4" s="506" t="s">
        <v>68</v>
      </c>
      <c r="E4" s="142">
        <v>45789</v>
      </c>
      <c r="F4" s="143" t="s">
        <v>5</v>
      </c>
      <c r="G4" s="144">
        <v>45804</v>
      </c>
      <c r="H4" s="141" t="s">
        <v>188</v>
      </c>
      <c r="I4" s="145"/>
    </row>
    <row r="5" spans="1:9" s="135" customFormat="1" ht="50" customHeight="1" x14ac:dyDescent="0.55000000000000004">
      <c r="A5" s="500"/>
      <c r="B5" s="502"/>
      <c r="C5" s="306" t="s">
        <v>162</v>
      </c>
      <c r="D5" s="502"/>
      <c r="E5" s="305">
        <v>45789</v>
      </c>
      <c r="F5" s="148" t="s">
        <v>5</v>
      </c>
      <c r="G5" s="144">
        <v>45817</v>
      </c>
      <c r="H5" s="141" t="s">
        <v>189</v>
      </c>
      <c r="I5" s="312" t="s">
        <v>175</v>
      </c>
    </row>
    <row r="6" spans="1:9" s="135" customFormat="1" ht="50" customHeight="1" x14ac:dyDescent="0.55000000000000004">
      <c r="A6" s="146">
        <v>2</v>
      </c>
      <c r="B6" s="507" t="s">
        <v>191</v>
      </c>
      <c r="C6" s="508"/>
      <c r="D6" s="141" t="s">
        <v>69</v>
      </c>
      <c r="E6" s="147">
        <v>45824</v>
      </c>
      <c r="F6" s="148" t="s">
        <v>5</v>
      </c>
      <c r="G6" s="144">
        <v>45839</v>
      </c>
      <c r="H6" s="141" t="s">
        <v>188</v>
      </c>
      <c r="I6" s="149"/>
    </row>
    <row r="7" spans="1:9" s="135" customFormat="1" ht="50" customHeight="1" x14ac:dyDescent="0.55000000000000004">
      <c r="A7" s="150">
        <v>3</v>
      </c>
      <c r="B7" s="507" t="s">
        <v>190</v>
      </c>
      <c r="C7" s="508"/>
      <c r="D7" s="141" t="s">
        <v>70</v>
      </c>
      <c r="E7" s="142">
        <v>45847</v>
      </c>
      <c r="F7" s="307" t="s">
        <v>5</v>
      </c>
      <c r="G7" s="308">
        <v>45860</v>
      </c>
      <c r="H7" s="140" t="s">
        <v>193</v>
      </c>
      <c r="I7" s="154"/>
    </row>
    <row r="8" spans="1:9" s="135" customFormat="1" ht="50" customHeight="1" x14ac:dyDescent="0.55000000000000004">
      <c r="A8" s="146">
        <v>4</v>
      </c>
      <c r="B8" s="507" t="s">
        <v>191</v>
      </c>
      <c r="C8" s="508"/>
      <c r="D8" s="141" t="s">
        <v>71</v>
      </c>
      <c r="E8" s="151">
        <v>45901</v>
      </c>
      <c r="F8" s="152" t="s">
        <v>5</v>
      </c>
      <c r="G8" s="153">
        <v>45916</v>
      </c>
      <c r="H8" s="141" t="s">
        <v>188</v>
      </c>
      <c r="I8" s="154"/>
    </row>
    <row r="9" spans="1:9" s="135" customFormat="1" ht="50" customHeight="1" x14ac:dyDescent="0.55000000000000004">
      <c r="A9" s="499">
        <v>5</v>
      </c>
      <c r="B9" s="501" t="s">
        <v>190</v>
      </c>
      <c r="C9" s="306" t="s">
        <v>77</v>
      </c>
      <c r="D9" s="503" t="s">
        <v>72</v>
      </c>
      <c r="E9" s="142">
        <v>45935</v>
      </c>
      <c r="F9" s="307" t="s">
        <v>5</v>
      </c>
      <c r="G9" s="308">
        <v>45948</v>
      </c>
      <c r="H9" s="140" t="s">
        <v>193</v>
      </c>
      <c r="I9" s="312"/>
    </row>
    <row r="10" spans="1:9" s="135" customFormat="1" ht="50" customHeight="1" x14ac:dyDescent="0.55000000000000004">
      <c r="A10" s="500"/>
      <c r="B10" s="502"/>
      <c r="C10" s="306" t="s">
        <v>162</v>
      </c>
      <c r="D10" s="502"/>
      <c r="E10" s="142">
        <v>45935</v>
      </c>
      <c r="F10" s="307" t="s">
        <v>5</v>
      </c>
      <c r="G10" s="308">
        <v>45954</v>
      </c>
      <c r="H10" s="140" t="s">
        <v>211</v>
      </c>
      <c r="I10" s="312" t="s">
        <v>175</v>
      </c>
    </row>
    <row r="11" spans="1:9" s="135" customFormat="1" ht="52.5" customHeight="1" x14ac:dyDescent="0.55000000000000004">
      <c r="A11" s="150">
        <v>6</v>
      </c>
      <c r="B11" s="510" t="s">
        <v>192</v>
      </c>
      <c r="C11" s="508"/>
      <c r="D11" s="141" t="s">
        <v>73</v>
      </c>
      <c r="E11" s="147">
        <v>45992</v>
      </c>
      <c r="F11" s="152" t="s">
        <v>5</v>
      </c>
      <c r="G11" s="153">
        <v>46009</v>
      </c>
      <c r="H11" s="141" t="s">
        <v>195</v>
      </c>
      <c r="I11" s="313" t="s">
        <v>196</v>
      </c>
    </row>
    <row r="12" spans="1:9" s="135" customFormat="1" ht="49.5" customHeight="1" x14ac:dyDescent="0.55000000000000004">
      <c r="A12" s="146">
        <v>7</v>
      </c>
      <c r="B12" s="507" t="s">
        <v>191</v>
      </c>
      <c r="C12" s="508"/>
      <c r="D12" s="141" t="s">
        <v>74</v>
      </c>
      <c r="E12" s="147">
        <v>46041</v>
      </c>
      <c r="F12" s="148" t="s">
        <v>5</v>
      </c>
      <c r="G12" s="153">
        <v>46056</v>
      </c>
      <c r="H12" s="141" t="s">
        <v>188</v>
      </c>
      <c r="I12" s="313"/>
    </row>
    <row r="13" spans="1:9" s="135" customFormat="1" ht="50" customHeight="1" x14ac:dyDescent="0.55000000000000004">
      <c r="A13" s="499">
        <v>8</v>
      </c>
      <c r="B13" s="511" t="s">
        <v>190</v>
      </c>
      <c r="C13" s="306" t="s">
        <v>76</v>
      </c>
      <c r="D13" s="503" t="s">
        <v>75</v>
      </c>
      <c r="E13" s="151">
        <v>46064</v>
      </c>
      <c r="F13" s="148" t="s">
        <v>5</v>
      </c>
      <c r="G13" s="310">
        <v>46091</v>
      </c>
      <c r="H13" s="309" t="s">
        <v>194</v>
      </c>
      <c r="I13" s="312" t="s">
        <v>175</v>
      </c>
    </row>
    <row r="14" spans="1:9" ht="50" customHeight="1" thickBot="1" x14ac:dyDescent="0.6">
      <c r="A14" s="513"/>
      <c r="B14" s="512"/>
      <c r="C14" s="311" t="s">
        <v>77</v>
      </c>
      <c r="D14" s="509"/>
      <c r="E14" s="156">
        <v>46078</v>
      </c>
      <c r="F14" s="157" t="s">
        <v>5</v>
      </c>
      <c r="G14" s="158">
        <v>46091</v>
      </c>
      <c r="H14" s="155" t="s">
        <v>193</v>
      </c>
      <c r="I14" s="159"/>
    </row>
    <row r="15" spans="1:9" x14ac:dyDescent="0.55000000000000004">
      <c r="B15" s="160"/>
      <c r="C15" s="160"/>
    </row>
  </sheetData>
  <mergeCells count="17">
    <mergeCell ref="D13:D14"/>
    <mergeCell ref="B11:C11"/>
    <mergeCell ref="B12:C12"/>
    <mergeCell ref="B13:B14"/>
    <mergeCell ref="A13:A14"/>
    <mergeCell ref="A1:I1"/>
    <mergeCell ref="E3:G3"/>
    <mergeCell ref="A9:A10"/>
    <mergeCell ref="B9:B10"/>
    <mergeCell ref="D9:D10"/>
    <mergeCell ref="A4:A5"/>
    <mergeCell ref="B4:B5"/>
    <mergeCell ref="D4:D5"/>
    <mergeCell ref="B6:C6"/>
    <mergeCell ref="B7:C7"/>
    <mergeCell ref="B8:C8"/>
    <mergeCell ref="B3:C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F705-A480-4768-90BD-0D36BAF9268F}">
  <sheetPr>
    <tabColor rgb="FF00B050"/>
    <pageSetUpPr fitToPage="1"/>
  </sheetPr>
  <dimension ref="A1:S128"/>
  <sheetViews>
    <sheetView view="pageBreakPreview" zoomScale="70" zoomScaleNormal="100" zoomScaleSheetLayoutView="70" workbookViewId="0">
      <selection activeCell="Q123" sqref="Q123"/>
    </sheetView>
  </sheetViews>
  <sheetFormatPr defaultColWidth="8.1640625" defaultRowHeight="19.5" x14ac:dyDescent="0.45"/>
  <cols>
    <col min="1" max="1" width="5.33203125" style="161" customWidth="1"/>
    <col min="2" max="2" width="11.58203125" style="162" customWidth="1"/>
    <col min="3" max="3" width="7.08203125" style="163" customWidth="1"/>
    <col min="4" max="4" width="8.9140625" style="164" customWidth="1"/>
    <col min="5" max="5" width="11.4140625" style="165" customWidth="1"/>
    <col min="6" max="6" width="5.83203125" style="165" customWidth="1"/>
    <col min="7" max="7" width="3.08203125" style="165" customWidth="1"/>
    <col min="8" max="8" width="8.4140625" style="165" customWidth="1"/>
    <col min="9" max="9" width="32.6640625" style="165" customWidth="1"/>
    <col min="10" max="10" width="10.33203125" style="165" customWidth="1"/>
    <col min="11" max="11" width="8.83203125" style="165" customWidth="1"/>
    <col min="12" max="12" width="8.6640625" style="164" customWidth="1"/>
    <col min="13" max="13" width="10.1640625" style="165" customWidth="1"/>
    <col min="14" max="14" width="5.83203125" style="165" customWidth="1"/>
    <col min="15" max="15" width="3" style="165" customWidth="1"/>
    <col min="16" max="16" width="7.08203125" style="165" customWidth="1"/>
    <col min="17" max="17" width="26.4140625" style="165" customWidth="1"/>
    <col min="18" max="18" width="11.4140625" style="165" customWidth="1"/>
    <col min="19" max="19" width="6.6640625" style="165" customWidth="1"/>
    <col min="20" max="20" width="4.5" style="165" customWidth="1"/>
    <col min="21" max="16384" width="8.1640625" style="165"/>
  </cols>
  <sheetData>
    <row r="1" spans="1:19" ht="18" customHeight="1" x14ac:dyDescent="0.45">
      <c r="J1" s="514"/>
      <c r="K1" s="514"/>
      <c r="R1" s="514"/>
      <c r="S1" s="514"/>
    </row>
    <row r="2" spans="1:19" ht="9.75" customHeight="1" x14ac:dyDescent="0.45">
      <c r="K2" s="166"/>
      <c r="S2" s="166"/>
    </row>
    <row r="3" spans="1:19" s="167" customFormat="1" ht="27" customHeight="1" x14ac:dyDescent="0.55000000000000004">
      <c r="A3" s="515" t="s">
        <v>118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</row>
    <row r="4" spans="1:19" s="167" customFormat="1" ht="12" customHeight="1" x14ac:dyDescent="0.5500000000000000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19" s="171" customFormat="1" ht="12" customHeight="1" thickBot="1" x14ac:dyDescent="0.6">
      <c r="A5" s="169"/>
      <c r="B5" s="169"/>
      <c r="C5" s="169"/>
      <c r="D5" s="170"/>
      <c r="E5" s="170"/>
      <c r="H5" s="172"/>
      <c r="I5" s="166"/>
      <c r="K5" s="173"/>
      <c r="L5" s="170"/>
      <c r="M5" s="170"/>
      <c r="P5" s="172"/>
      <c r="Q5" s="166"/>
      <c r="S5" s="173"/>
    </row>
    <row r="6" spans="1:19" s="174" customFormat="1" ht="30" customHeight="1" x14ac:dyDescent="0.45">
      <c r="A6" s="516"/>
      <c r="B6" s="518" t="s">
        <v>78</v>
      </c>
      <c r="C6" s="519"/>
      <c r="D6" s="522" t="s">
        <v>79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4"/>
    </row>
    <row r="7" spans="1:19" s="174" customFormat="1" ht="30" customHeight="1" thickBot="1" x14ac:dyDescent="0.5">
      <c r="A7" s="517"/>
      <c r="B7" s="520"/>
      <c r="C7" s="521"/>
      <c r="D7" s="176" t="s">
        <v>80</v>
      </c>
      <c r="E7" s="177" t="s">
        <v>81</v>
      </c>
      <c r="F7" s="175"/>
      <c r="G7" s="303"/>
      <c r="H7" s="304"/>
      <c r="I7" s="304" t="s">
        <v>186</v>
      </c>
      <c r="J7" s="304"/>
      <c r="K7" s="304"/>
      <c r="L7" s="176" t="s">
        <v>80</v>
      </c>
      <c r="M7" s="525" t="s">
        <v>81</v>
      </c>
      <c r="N7" s="526"/>
      <c r="O7" s="527" t="s">
        <v>187</v>
      </c>
      <c r="P7" s="528"/>
      <c r="Q7" s="528"/>
      <c r="R7" s="528"/>
      <c r="S7" s="529"/>
    </row>
    <row r="8" spans="1:19" s="174" customFormat="1" ht="19.5" customHeight="1" x14ac:dyDescent="0.45">
      <c r="A8" s="178"/>
      <c r="B8" s="179"/>
      <c r="C8" s="180"/>
      <c r="D8" s="181"/>
      <c r="E8" s="182"/>
      <c r="F8" s="183"/>
      <c r="G8" s="179"/>
      <c r="H8" s="182"/>
      <c r="I8" s="182"/>
      <c r="J8" s="182"/>
      <c r="K8" s="182"/>
      <c r="L8" s="184"/>
      <c r="M8" s="184"/>
      <c r="N8" s="184"/>
      <c r="O8" s="184"/>
      <c r="P8" s="184"/>
      <c r="Q8" s="184"/>
      <c r="R8" s="184"/>
      <c r="S8" s="185"/>
    </row>
    <row r="9" spans="1:19" s="174" customFormat="1" ht="19.5" customHeight="1" x14ac:dyDescent="0.45">
      <c r="A9" s="186">
        <v>1</v>
      </c>
      <c r="B9" s="187">
        <v>45789</v>
      </c>
      <c r="C9" s="188">
        <f>WEEKDAY(B9)</f>
        <v>2</v>
      </c>
      <c r="D9" s="189">
        <v>0.60416666666666663</v>
      </c>
      <c r="E9" s="182"/>
      <c r="F9" s="183"/>
      <c r="G9" s="179"/>
      <c r="H9" s="190" t="s">
        <v>83</v>
      </c>
      <c r="I9" s="182"/>
      <c r="J9" s="182"/>
      <c r="K9" s="182"/>
      <c r="L9" s="184"/>
      <c r="M9" s="184"/>
      <c r="N9" s="184"/>
      <c r="O9" s="184"/>
      <c r="P9" s="184"/>
      <c r="Q9" s="184"/>
      <c r="R9" s="184"/>
      <c r="S9" s="185"/>
    </row>
    <row r="10" spans="1:19" s="174" customFormat="1" ht="19.5" customHeight="1" x14ac:dyDescent="0.45">
      <c r="A10" s="186"/>
      <c r="B10" s="187"/>
      <c r="C10" s="191"/>
      <c r="D10" s="189"/>
      <c r="E10" s="182"/>
      <c r="F10" s="183"/>
      <c r="G10" s="179"/>
      <c r="H10" s="190"/>
      <c r="I10" s="182"/>
      <c r="J10" s="182"/>
      <c r="K10" s="182"/>
      <c r="L10" s="184"/>
      <c r="M10" s="184"/>
      <c r="N10" s="184"/>
      <c r="O10" s="184"/>
      <c r="P10" s="184"/>
      <c r="Q10" s="184"/>
      <c r="R10" s="184"/>
      <c r="S10" s="185"/>
    </row>
    <row r="11" spans="1:19" s="174" customFormat="1" ht="19.5" customHeight="1" x14ac:dyDescent="0.45">
      <c r="A11" s="186"/>
      <c r="B11" s="187"/>
      <c r="C11" s="191"/>
      <c r="D11" s="189">
        <v>0.74652777777777779</v>
      </c>
      <c r="E11" s="192" t="s">
        <v>84</v>
      </c>
      <c r="F11" s="193" t="s">
        <v>85</v>
      </c>
      <c r="G11" s="194" t="s">
        <v>86</v>
      </c>
      <c r="H11" s="195"/>
      <c r="I11" s="182"/>
      <c r="J11" s="182"/>
      <c r="K11" s="182"/>
      <c r="L11" s="184"/>
      <c r="M11" s="184"/>
      <c r="N11" s="184"/>
      <c r="O11" s="184"/>
      <c r="P11" s="184"/>
      <c r="Q11" s="184"/>
      <c r="R11" s="184"/>
      <c r="S11" s="185"/>
    </row>
    <row r="12" spans="1:19" s="174" customFormat="1" ht="19.5" customHeight="1" x14ac:dyDescent="0.45">
      <c r="A12" s="186"/>
      <c r="B12" s="187"/>
      <c r="C12" s="191"/>
      <c r="D12" s="189">
        <v>0.94444444444444442</v>
      </c>
      <c r="E12" s="196" t="s">
        <v>87</v>
      </c>
      <c r="F12" s="193" t="s">
        <v>88</v>
      </c>
      <c r="G12" s="194"/>
      <c r="H12" s="190"/>
      <c r="I12" s="182"/>
      <c r="J12" s="182"/>
      <c r="K12" s="182"/>
      <c r="L12" s="184"/>
      <c r="M12" s="184"/>
      <c r="N12" s="184"/>
      <c r="O12" s="184"/>
      <c r="P12" s="184"/>
      <c r="Q12" s="184"/>
      <c r="R12" s="184"/>
      <c r="S12" s="185"/>
    </row>
    <row r="13" spans="1:19" s="174" customFormat="1" ht="19.5" customHeight="1" x14ac:dyDescent="0.45">
      <c r="A13" s="186"/>
      <c r="B13" s="187"/>
      <c r="C13" s="191"/>
      <c r="D13" s="189">
        <v>0.98958333333333337</v>
      </c>
      <c r="E13" s="197" t="s">
        <v>89</v>
      </c>
      <c r="F13" s="193" t="s">
        <v>85</v>
      </c>
      <c r="G13" s="194" t="s">
        <v>90</v>
      </c>
      <c r="H13" s="190"/>
      <c r="I13" s="182"/>
      <c r="J13" s="182"/>
      <c r="K13" s="182"/>
      <c r="L13" s="184"/>
      <c r="M13" s="184"/>
      <c r="N13" s="184"/>
      <c r="O13" s="184"/>
      <c r="P13" s="184"/>
      <c r="Q13" s="184"/>
      <c r="R13" s="184"/>
      <c r="S13" s="185"/>
    </row>
    <row r="14" spans="1:19" s="174" customFormat="1" ht="19.5" customHeight="1" x14ac:dyDescent="0.45">
      <c r="A14" s="198"/>
      <c r="B14" s="199"/>
      <c r="C14" s="200"/>
      <c r="D14" s="201"/>
      <c r="E14" s="202"/>
      <c r="F14" s="203"/>
      <c r="G14" s="199"/>
      <c r="H14" s="202"/>
      <c r="I14" s="202"/>
      <c r="J14" s="202"/>
      <c r="K14" s="202"/>
      <c r="L14" s="204"/>
      <c r="M14" s="204"/>
      <c r="N14" s="204"/>
      <c r="O14" s="204"/>
      <c r="P14" s="204"/>
      <c r="Q14" s="204"/>
      <c r="R14" s="205" t="s">
        <v>91</v>
      </c>
      <c r="S14" s="206" t="s">
        <v>92</v>
      </c>
    </row>
    <row r="15" spans="1:19" s="174" customFormat="1" ht="19.5" customHeight="1" x14ac:dyDescent="0.45">
      <c r="A15" s="178"/>
      <c r="B15" s="179"/>
      <c r="C15" s="207"/>
      <c r="D15" s="181"/>
      <c r="E15" s="182"/>
      <c r="F15" s="183"/>
      <c r="G15" s="179"/>
      <c r="H15" s="182"/>
      <c r="I15" s="182"/>
      <c r="J15" s="182"/>
      <c r="K15" s="182"/>
      <c r="L15" s="184"/>
      <c r="M15" s="184"/>
      <c r="N15" s="184"/>
      <c r="O15" s="184"/>
      <c r="P15" s="184"/>
      <c r="Q15" s="184"/>
      <c r="R15" s="184"/>
      <c r="S15" s="185"/>
    </row>
    <row r="16" spans="1:19" s="192" customFormat="1" ht="19.5" customHeight="1" x14ac:dyDescent="0.55000000000000004">
      <c r="A16" s="208">
        <f>MAX(A8:A15)+1</f>
        <v>2</v>
      </c>
      <c r="B16" s="209">
        <f>MAX($B$7:B15)+1</f>
        <v>45790</v>
      </c>
      <c r="C16" s="188">
        <f>WEEKDAY(B16)</f>
        <v>3</v>
      </c>
      <c r="D16" s="189">
        <v>3.4722222222222224E-2</v>
      </c>
      <c r="E16" s="197" t="s">
        <v>91</v>
      </c>
      <c r="F16" s="193" t="s">
        <v>88</v>
      </c>
      <c r="G16" s="194"/>
      <c r="H16" s="277" t="s">
        <v>122</v>
      </c>
      <c r="I16" s="211"/>
      <c r="K16" s="171"/>
      <c r="L16" s="212"/>
      <c r="M16" s="196"/>
      <c r="O16" s="172"/>
      <c r="P16" s="167"/>
      <c r="Q16" s="211"/>
      <c r="S16" s="213"/>
    </row>
    <row r="17" spans="1:19" s="192" customFormat="1" ht="19.5" customHeight="1" x14ac:dyDescent="0.55000000000000004">
      <c r="A17" s="208"/>
      <c r="B17" s="209"/>
      <c r="C17" s="188"/>
      <c r="D17" s="189"/>
      <c r="E17" s="196"/>
      <c r="F17" s="193"/>
      <c r="G17" s="194"/>
      <c r="H17" s="210"/>
      <c r="I17" s="211"/>
      <c r="K17" s="171"/>
      <c r="L17" s="212"/>
      <c r="M17" s="196"/>
      <c r="O17" s="172"/>
      <c r="P17" s="167"/>
      <c r="Q17" s="211"/>
      <c r="S17" s="213"/>
    </row>
    <row r="18" spans="1:19" s="192" customFormat="1" ht="19.5" customHeight="1" x14ac:dyDescent="0.55000000000000004">
      <c r="A18" s="208"/>
      <c r="B18" s="209"/>
      <c r="C18" s="191"/>
      <c r="D18" s="189">
        <v>0.58333333333333337</v>
      </c>
      <c r="E18" s="197"/>
      <c r="F18" s="193"/>
      <c r="G18" s="194"/>
      <c r="H18" s="210" t="s">
        <v>93</v>
      </c>
      <c r="I18" s="211"/>
      <c r="K18" s="171"/>
      <c r="L18" s="212"/>
      <c r="M18" s="196"/>
      <c r="O18" s="172"/>
      <c r="P18" s="167"/>
      <c r="Q18" s="211"/>
      <c r="S18" s="213"/>
    </row>
    <row r="19" spans="1:19" s="192" customFormat="1" ht="19.5" customHeight="1" x14ac:dyDescent="0.55000000000000004">
      <c r="A19" s="214"/>
      <c r="B19" s="215"/>
      <c r="C19" s="216"/>
      <c r="D19" s="217"/>
      <c r="E19" s="218"/>
      <c r="F19" s="219"/>
      <c r="G19" s="220"/>
      <c r="H19" s="202"/>
      <c r="I19" s="221"/>
      <c r="J19" s="218"/>
      <c r="K19" s="222"/>
      <c r="L19" s="223"/>
      <c r="M19" s="218"/>
      <c r="N19" s="218"/>
      <c r="O19" s="218"/>
      <c r="P19" s="202"/>
      <c r="Q19" s="221"/>
      <c r="R19" s="205" t="s">
        <v>91</v>
      </c>
      <c r="S19" s="206" t="s">
        <v>92</v>
      </c>
    </row>
    <row r="20" spans="1:19" s="171" customFormat="1" ht="19.5" customHeight="1" x14ac:dyDescent="0.55000000000000004">
      <c r="A20" s="224"/>
      <c r="B20" s="225"/>
      <c r="C20" s="191"/>
      <c r="D20" s="189"/>
      <c r="E20" s="172"/>
      <c r="F20" s="226"/>
      <c r="G20" s="227"/>
      <c r="I20" s="228"/>
      <c r="K20" s="229"/>
      <c r="L20" s="212"/>
      <c r="M20" s="230"/>
      <c r="N20" s="230"/>
      <c r="O20" s="192"/>
      <c r="Q20" s="228"/>
      <c r="S20" s="213"/>
    </row>
    <row r="21" spans="1:19" s="171" customFormat="1" ht="19.5" customHeight="1" x14ac:dyDescent="0.55000000000000004">
      <c r="A21" s="208">
        <v>3</v>
      </c>
      <c r="B21" s="209">
        <f>MAX($B$7:B20)+1</f>
        <v>45791</v>
      </c>
      <c r="C21" s="188">
        <f>WEEKDAY(B21)</f>
        <v>4</v>
      </c>
      <c r="D21" s="189">
        <v>0.58333333333333337</v>
      </c>
      <c r="E21" s="196"/>
      <c r="F21" s="193"/>
      <c r="G21" s="227"/>
      <c r="H21" s="231" t="s">
        <v>94</v>
      </c>
      <c r="I21" s="172"/>
      <c r="J21" s="167"/>
      <c r="L21" s="196"/>
      <c r="M21" s="196"/>
      <c r="N21" s="192"/>
      <c r="O21" s="192"/>
      <c r="P21" s="182"/>
      <c r="Q21" s="172"/>
      <c r="R21" s="167"/>
      <c r="S21" s="213"/>
    </row>
    <row r="22" spans="1:19" s="171" customFormat="1" ht="19.5" customHeight="1" x14ac:dyDescent="0.55000000000000004">
      <c r="A22" s="208"/>
      <c r="B22" s="225"/>
      <c r="C22" s="191"/>
      <c r="E22" s="232"/>
      <c r="F22" s="193"/>
      <c r="G22" s="227"/>
      <c r="H22" s="210" t="s">
        <v>95</v>
      </c>
      <c r="I22" s="172"/>
      <c r="J22" s="167"/>
      <c r="L22" s="196"/>
      <c r="M22" s="196"/>
      <c r="N22" s="192"/>
      <c r="O22" s="192"/>
      <c r="P22" s="182"/>
      <c r="Q22" s="172"/>
      <c r="R22" s="167"/>
      <c r="S22" s="213"/>
    </row>
    <row r="23" spans="1:19" s="171" customFormat="1" ht="19.5" customHeight="1" x14ac:dyDescent="0.55000000000000004">
      <c r="A23" s="208"/>
      <c r="B23" s="225"/>
      <c r="C23" s="191"/>
      <c r="D23" s="189"/>
      <c r="E23" s="196"/>
      <c r="F23" s="193"/>
      <c r="G23" s="227"/>
      <c r="H23" s="231" t="s">
        <v>96</v>
      </c>
      <c r="I23" s="172"/>
      <c r="J23" s="167"/>
      <c r="L23" s="196"/>
      <c r="M23" s="196"/>
      <c r="N23" s="192"/>
      <c r="O23" s="192"/>
      <c r="P23" s="182"/>
      <c r="Q23" s="172"/>
      <c r="R23" s="167"/>
      <c r="S23" s="213"/>
    </row>
    <row r="24" spans="1:19" s="171" customFormat="1" ht="19.5" customHeight="1" x14ac:dyDescent="0.55000000000000004">
      <c r="A24" s="208"/>
      <c r="B24" s="225"/>
      <c r="C24" s="191"/>
      <c r="D24" s="189"/>
      <c r="E24" s="196"/>
      <c r="F24" s="193"/>
      <c r="G24" s="227"/>
      <c r="H24" s="231" t="s">
        <v>27</v>
      </c>
      <c r="I24" s="172"/>
      <c r="J24" s="167"/>
      <c r="L24" s="196"/>
      <c r="M24" s="196"/>
      <c r="N24" s="192"/>
      <c r="O24" s="192"/>
      <c r="P24" s="182"/>
      <c r="Q24" s="172"/>
      <c r="R24" s="167"/>
      <c r="S24" s="213"/>
    </row>
    <row r="25" spans="1:19" s="171" customFormat="1" ht="19.5" customHeight="1" x14ac:dyDescent="0.55000000000000004">
      <c r="A25" s="208"/>
      <c r="B25" s="225"/>
      <c r="C25" s="191"/>
      <c r="D25" s="189"/>
      <c r="E25" s="196"/>
      <c r="F25" s="193"/>
      <c r="G25" s="227"/>
      <c r="H25" s="231" t="s">
        <v>97</v>
      </c>
      <c r="I25" s="172"/>
      <c r="J25" s="167"/>
      <c r="L25" s="196"/>
      <c r="M25" s="196"/>
      <c r="N25" s="192"/>
      <c r="O25" s="192"/>
      <c r="P25" s="182"/>
      <c r="Q25" s="172"/>
      <c r="R25" s="167"/>
      <c r="S25" s="213"/>
    </row>
    <row r="26" spans="1:19" s="171" customFormat="1" ht="19.5" customHeight="1" x14ac:dyDescent="0.55000000000000004">
      <c r="A26" s="208"/>
      <c r="B26" s="225"/>
      <c r="C26" s="191"/>
      <c r="D26" s="189"/>
      <c r="E26" s="196"/>
      <c r="F26" s="193"/>
      <c r="G26" s="227"/>
      <c r="H26" s="231"/>
      <c r="I26" s="231"/>
      <c r="J26" s="167"/>
      <c r="L26" s="197"/>
      <c r="M26" s="233"/>
      <c r="N26" s="192"/>
      <c r="P26" s="167"/>
      <c r="Q26" s="172"/>
      <c r="R26" s="167"/>
      <c r="S26" s="213"/>
    </row>
    <row r="27" spans="1:19" s="171" customFormat="1" ht="19.5" customHeight="1" x14ac:dyDescent="0.55000000000000004">
      <c r="A27" s="208"/>
      <c r="B27" s="225"/>
      <c r="C27" s="191"/>
      <c r="D27" s="189">
        <v>0.66666666666666663</v>
      </c>
      <c r="E27" s="196"/>
      <c r="F27" s="193"/>
      <c r="G27" s="227"/>
      <c r="H27" s="210" t="s">
        <v>98</v>
      </c>
      <c r="I27" s="231"/>
      <c r="J27" s="167"/>
      <c r="L27" s="197"/>
      <c r="M27" s="233"/>
      <c r="N27" s="192"/>
      <c r="P27" s="167"/>
      <c r="Q27" s="172"/>
      <c r="R27" s="167"/>
      <c r="S27" s="213"/>
    </row>
    <row r="28" spans="1:19" s="171" customFormat="1" ht="19.5" customHeight="1" x14ac:dyDescent="0.55000000000000004">
      <c r="A28" s="234"/>
      <c r="B28" s="215"/>
      <c r="C28" s="216"/>
      <c r="D28" s="217"/>
      <c r="E28" s="218"/>
      <c r="F28" s="219"/>
      <c r="G28" s="220"/>
      <c r="H28" s="222"/>
      <c r="I28" s="235"/>
      <c r="J28" s="218"/>
      <c r="K28" s="218"/>
      <c r="L28" s="223"/>
      <c r="M28" s="218"/>
      <c r="N28" s="218"/>
      <c r="O28" s="218"/>
      <c r="P28" s="222"/>
      <c r="Q28" s="236"/>
      <c r="R28" s="205" t="s">
        <v>99</v>
      </c>
      <c r="S28" s="206" t="s">
        <v>92</v>
      </c>
    </row>
    <row r="29" spans="1:19" s="171" customFormat="1" ht="19.5" customHeight="1" x14ac:dyDescent="0.55000000000000004">
      <c r="A29" s="237"/>
      <c r="B29" s="238"/>
      <c r="C29" s="239"/>
      <c r="D29" s="189"/>
      <c r="E29" s="192"/>
      <c r="F29" s="193"/>
      <c r="G29" s="227"/>
      <c r="I29" s="228"/>
      <c r="J29" s="192"/>
      <c r="K29" s="192"/>
      <c r="L29" s="212"/>
      <c r="M29" s="192"/>
      <c r="N29" s="192"/>
      <c r="O29" s="192"/>
      <c r="Q29" s="228"/>
      <c r="R29" s="192"/>
      <c r="S29" s="240"/>
    </row>
    <row r="30" spans="1:19" s="171" customFormat="1" ht="19.5" customHeight="1" x14ac:dyDescent="0.55000000000000004">
      <c r="A30" s="208"/>
      <c r="B30" s="225"/>
      <c r="C30" s="191"/>
      <c r="D30" s="189"/>
      <c r="E30" s="241" t="s">
        <v>99</v>
      </c>
      <c r="F30" s="193" t="s">
        <v>85</v>
      </c>
      <c r="G30" s="194" t="s">
        <v>100</v>
      </c>
      <c r="H30" s="167"/>
      <c r="I30" s="166"/>
      <c r="L30" s="212"/>
      <c r="M30" s="167"/>
      <c r="N30" s="167"/>
      <c r="O30" s="192"/>
      <c r="Q30" s="166"/>
      <c r="S30" s="213"/>
    </row>
    <row r="31" spans="1:19" s="171" customFormat="1" ht="19.5" customHeight="1" x14ac:dyDescent="0.55000000000000004">
      <c r="A31" s="208">
        <f>MAX(A$20:A30)+1</f>
        <v>4</v>
      </c>
      <c r="B31" s="209">
        <f>MAX($B$7:B30)+1</f>
        <v>45792</v>
      </c>
      <c r="C31" s="188">
        <f>WEEKDAY(B31)</f>
        <v>5</v>
      </c>
      <c r="D31" s="189"/>
      <c r="E31" s="196" t="s">
        <v>82</v>
      </c>
      <c r="F31" s="193" t="s">
        <v>88</v>
      </c>
      <c r="G31" s="194"/>
      <c r="H31" s="231"/>
      <c r="I31" s="172"/>
      <c r="J31" s="167"/>
      <c r="L31" s="212"/>
      <c r="M31" s="231"/>
      <c r="N31" s="231"/>
      <c r="O31" s="172"/>
      <c r="P31" s="167"/>
      <c r="Q31" s="172"/>
      <c r="R31" s="167"/>
      <c r="S31" s="213"/>
    </row>
    <row r="32" spans="1:19" s="171" customFormat="1" ht="19.5" customHeight="1" x14ac:dyDescent="0.55000000000000004">
      <c r="A32" s="208"/>
      <c r="B32" s="209"/>
      <c r="C32" s="191"/>
      <c r="D32" s="189"/>
      <c r="E32" s="196"/>
      <c r="F32" s="226"/>
      <c r="G32" s="194"/>
      <c r="H32" s="231"/>
      <c r="I32" s="172"/>
      <c r="J32" s="167"/>
      <c r="L32" s="212"/>
      <c r="M32" s="196"/>
      <c r="N32" s="192"/>
      <c r="O32" s="172"/>
      <c r="P32" s="167"/>
      <c r="Q32" s="172"/>
      <c r="R32" s="167"/>
      <c r="S32" s="213"/>
    </row>
    <row r="33" spans="1:19" s="171" customFormat="1" ht="19.5" customHeight="1" x14ac:dyDescent="0.55000000000000004">
      <c r="A33" s="208"/>
      <c r="B33" s="209"/>
      <c r="C33" s="191"/>
      <c r="D33" s="189">
        <v>0.45833333333333331</v>
      </c>
      <c r="E33" s="196"/>
      <c r="F33" s="226"/>
      <c r="G33" s="194"/>
      <c r="H33" s="231" t="s">
        <v>101</v>
      </c>
      <c r="I33" s="172"/>
      <c r="J33" s="167"/>
      <c r="L33" s="212"/>
      <c r="M33" s="196"/>
      <c r="N33" s="192"/>
      <c r="O33" s="172"/>
      <c r="P33" s="167"/>
      <c r="Q33" s="172"/>
      <c r="R33" s="167"/>
      <c r="S33" s="213"/>
    </row>
    <row r="34" spans="1:19" s="171" customFormat="1" ht="19.5" customHeight="1" x14ac:dyDescent="0.55000000000000004">
      <c r="A34" s="234"/>
      <c r="B34" s="215"/>
      <c r="C34" s="216"/>
      <c r="D34" s="217"/>
      <c r="E34" s="218"/>
      <c r="F34" s="219"/>
      <c r="G34" s="220"/>
      <c r="H34" s="242"/>
      <c r="I34" s="235"/>
      <c r="J34" s="218"/>
      <c r="K34" s="218"/>
      <c r="L34" s="223"/>
      <c r="M34" s="242"/>
      <c r="N34" s="218"/>
      <c r="O34" s="218"/>
      <c r="P34" s="222"/>
      <c r="Q34" s="236"/>
      <c r="R34" s="205" t="s">
        <v>102</v>
      </c>
      <c r="S34" s="206" t="s">
        <v>92</v>
      </c>
    </row>
    <row r="35" spans="1:19" s="171" customFormat="1" ht="19.5" customHeight="1" x14ac:dyDescent="0.55000000000000004">
      <c r="A35" s="243"/>
      <c r="B35" s="238"/>
      <c r="C35" s="239"/>
      <c r="D35" s="189"/>
      <c r="E35" s="192"/>
      <c r="F35" s="193"/>
      <c r="G35" s="227"/>
      <c r="H35" s="244"/>
      <c r="I35" s="166"/>
      <c r="J35" s="192"/>
      <c r="K35" s="192"/>
      <c r="L35" s="212"/>
      <c r="M35" s="244"/>
      <c r="N35" s="192"/>
      <c r="O35" s="192"/>
      <c r="Q35" s="166"/>
      <c r="R35" s="192"/>
      <c r="S35" s="240"/>
    </row>
    <row r="36" spans="1:19" s="171" customFormat="1" ht="19.5" customHeight="1" x14ac:dyDescent="0.55000000000000004">
      <c r="A36" s="243"/>
      <c r="B36" s="238"/>
      <c r="C36" s="239"/>
      <c r="D36" s="189"/>
      <c r="E36" s="192"/>
      <c r="F36" s="193"/>
      <c r="G36" s="227"/>
      <c r="H36" s="167" t="s">
        <v>103</v>
      </c>
      <c r="I36" s="166"/>
      <c r="J36" s="192"/>
      <c r="K36" s="192"/>
      <c r="L36" s="212"/>
      <c r="M36" s="244"/>
      <c r="O36" s="192"/>
      <c r="P36" s="167"/>
      <c r="Q36" s="166"/>
      <c r="R36" s="192"/>
      <c r="S36" s="240"/>
    </row>
    <row r="37" spans="1:19" s="171" customFormat="1" ht="19.5" customHeight="1" x14ac:dyDescent="0.55000000000000004">
      <c r="A37" s="243">
        <f>MAX(A$20:A36)+1</f>
        <v>5</v>
      </c>
      <c r="B37" s="245">
        <f>MAX($B$7:B36)+1</f>
        <v>45793</v>
      </c>
      <c r="C37" s="188">
        <f>WEEKDAY(B37)</f>
        <v>6</v>
      </c>
      <c r="D37" s="189"/>
      <c r="E37" s="192"/>
      <c r="F37" s="193"/>
      <c r="G37" s="227"/>
      <c r="H37" s="167" t="s">
        <v>104</v>
      </c>
      <c r="I37" s="166"/>
      <c r="J37" s="192"/>
      <c r="K37" s="192"/>
      <c r="L37" s="212"/>
      <c r="M37" s="244"/>
      <c r="O37" s="192"/>
      <c r="P37" s="167"/>
      <c r="Q37" s="166"/>
      <c r="R37" s="192"/>
      <c r="S37" s="240"/>
    </row>
    <row r="38" spans="1:19" s="171" customFormat="1" ht="19.5" customHeight="1" x14ac:dyDescent="0.55000000000000004">
      <c r="A38" s="243"/>
      <c r="B38" s="238"/>
      <c r="C38" s="239"/>
      <c r="D38" s="189"/>
      <c r="E38" s="192"/>
      <c r="F38" s="193"/>
      <c r="G38" s="227"/>
      <c r="H38" s="167" t="s">
        <v>105</v>
      </c>
      <c r="I38" s="166"/>
      <c r="J38" s="192"/>
      <c r="K38" s="192"/>
      <c r="L38" s="212"/>
      <c r="M38" s="244"/>
      <c r="O38" s="192"/>
      <c r="P38" s="167"/>
      <c r="Q38" s="166"/>
      <c r="R38" s="192"/>
      <c r="S38" s="240"/>
    </row>
    <row r="39" spans="1:19" s="171" customFormat="1" ht="19.5" customHeight="1" x14ac:dyDescent="0.55000000000000004">
      <c r="A39" s="246"/>
      <c r="B39" s="215"/>
      <c r="C39" s="216"/>
      <c r="D39" s="217"/>
      <c r="E39" s="218"/>
      <c r="F39" s="219"/>
      <c r="G39" s="220"/>
      <c r="H39" s="242"/>
      <c r="I39" s="235"/>
      <c r="J39" s="218"/>
      <c r="K39" s="218"/>
      <c r="L39" s="223"/>
      <c r="M39" s="242"/>
      <c r="N39" s="218"/>
      <c r="O39" s="218"/>
      <c r="P39" s="222"/>
      <c r="Q39" s="235"/>
      <c r="R39" s="205" t="s">
        <v>102</v>
      </c>
      <c r="S39" s="206" t="s">
        <v>92</v>
      </c>
    </row>
    <row r="40" spans="1:19" s="171" customFormat="1" ht="19.5" customHeight="1" x14ac:dyDescent="0.55000000000000004">
      <c r="A40" s="243"/>
      <c r="B40" s="238"/>
      <c r="C40" s="239"/>
      <c r="D40" s="189"/>
      <c r="E40" s="192"/>
      <c r="F40" s="193"/>
      <c r="G40" s="227"/>
      <c r="H40" s="244"/>
      <c r="I40" s="166"/>
      <c r="J40" s="192"/>
      <c r="K40" s="192"/>
      <c r="L40" s="212"/>
      <c r="M40" s="244"/>
      <c r="N40" s="192"/>
      <c r="O40" s="192"/>
      <c r="Q40" s="166"/>
      <c r="R40" s="192"/>
      <c r="S40" s="240"/>
    </row>
    <row r="41" spans="1:19" s="171" customFormat="1" ht="19.5" customHeight="1" x14ac:dyDescent="0.55000000000000004">
      <c r="A41" s="208"/>
      <c r="B41" s="225"/>
      <c r="C41" s="191"/>
      <c r="D41" s="189"/>
      <c r="E41" s="192"/>
      <c r="F41" s="193"/>
      <c r="G41" s="227"/>
      <c r="H41" s="167" t="s">
        <v>103</v>
      </c>
      <c r="I41" s="166"/>
      <c r="L41" s="212"/>
      <c r="M41" s="167"/>
      <c r="O41" s="192"/>
      <c r="P41" s="167"/>
      <c r="Q41" s="166"/>
      <c r="S41" s="213"/>
    </row>
    <row r="42" spans="1:19" s="171" customFormat="1" ht="19.5" customHeight="1" x14ac:dyDescent="0.55000000000000004">
      <c r="A42" s="208">
        <f>MAX(A$20:A41)+1</f>
        <v>6</v>
      </c>
      <c r="B42" s="209">
        <f>MAX($B$7:B41)+1</f>
        <v>45794</v>
      </c>
      <c r="C42" s="188">
        <f>WEEKDAY(B42)</f>
        <v>7</v>
      </c>
      <c r="D42" s="189"/>
      <c r="E42" s="196"/>
      <c r="F42" s="226"/>
      <c r="G42" s="194"/>
      <c r="H42" s="167" t="s">
        <v>104</v>
      </c>
      <c r="I42" s="172"/>
      <c r="J42" s="167"/>
      <c r="L42" s="212"/>
      <c r="M42" s="167"/>
      <c r="O42" s="172"/>
      <c r="P42" s="167"/>
      <c r="Q42" s="172"/>
      <c r="R42" s="167"/>
      <c r="S42" s="213"/>
    </row>
    <row r="43" spans="1:19" s="171" customFormat="1" ht="19.5" customHeight="1" x14ac:dyDescent="0.55000000000000004">
      <c r="A43" s="208"/>
      <c r="B43" s="225"/>
      <c r="C43" s="239"/>
      <c r="D43" s="189"/>
      <c r="E43" s="196"/>
      <c r="F43" s="226"/>
      <c r="G43" s="194"/>
      <c r="H43" s="167" t="s">
        <v>105</v>
      </c>
      <c r="I43" s="172"/>
      <c r="J43" s="167"/>
      <c r="L43" s="212"/>
      <c r="M43" s="167"/>
      <c r="O43" s="172"/>
      <c r="P43" s="167"/>
      <c r="Q43" s="172"/>
      <c r="R43" s="167"/>
      <c r="S43" s="213"/>
    </row>
    <row r="44" spans="1:19" s="171" customFormat="1" ht="19.5" customHeight="1" x14ac:dyDescent="0.55000000000000004">
      <c r="A44" s="234"/>
      <c r="B44" s="215"/>
      <c r="C44" s="216"/>
      <c r="D44" s="217"/>
      <c r="E44" s="218"/>
      <c r="F44" s="219"/>
      <c r="G44" s="220"/>
      <c r="H44" s="222"/>
      <c r="I44" s="235"/>
      <c r="J44" s="218"/>
      <c r="K44" s="218"/>
      <c r="L44" s="223"/>
      <c r="M44" s="218"/>
      <c r="N44" s="218"/>
      <c r="O44" s="218"/>
      <c r="P44" s="222"/>
      <c r="Q44" s="235"/>
      <c r="R44" s="205" t="s">
        <v>102</v>
      </c>
      <c r="S44" s="206" t="s">
        <v>92</v>
      </c>
    </row>
    <row r="45" spans="1:19" s="171" customFormat="1" ht="19.5" customHeight="1" x14ac:dyDescent="0.55000000000000004">
      <c r="A45" s="243"/>
      <c r="B45" s="238"/>
      <c r="C45" s="239"/>
      <c r="D45" s="189"/>
      <c r="E45" s="192"/>
      <c r="F45" s="193"/>
      <c r="G45" s="227"/>
      <c r="I45" s="166"/>
      <c r="J45" s="192"/>
      <c r="K45" s="192"/>
      <c r="L45" s="212"/>
      <c r="M45" s="192"/>
      <c r="N45" s="192"/>
      <c r="O45" s="192"/>
      <c r="Q45" s="166"/>
      <c r="R45" s="192"/>
      <c r="S45" s="240"/>
    </row>
    <row r="46" spans="1:19" s="171" customFormat="1" ht="19.5" customHeight="1" x14ac:dyDescent="0.55000000000000004">
      <c r="A46" s="243"/>
      <c r="B46" s="238"/>
      <c r="C46" s="239"/>
      <c r="D46" s="189"/>
      <c r="E46" s="192"/>
      <c r="F46" s="193"/>
      <c r="G46" s="227"/>
      <c r="H46" s="167" t="s">
        <v>103</v>
      </c>
      <c r="I46" s="166"/>
      <c r="J46" s="192"/>
      <c r="K46" s="192"/>
      <c r="L46" s="212"/>
      <c r="M46" s="192"/>
      <c r="N46" s="192"/>
      <c r="O46" s="192"/>
      <c r="Q46" s="166"/>
      <c r="R46" s="192"/>
      <c r="S46" s="240"/>
    </row>
    <row r="47" spans="1:19" s="171" customFormat="1" ht="19.5" customHeight="1" x14ac:dyDescent="0.55000000000000004">
      <c r="A47" s="243">
        <f>MAX(A$20:A46)+1</f>
        <v>7</v>
      </c>
      <c r="B47" s="245">
        <f>MAX($B$7:B46)+1</f>
        <v>45795</v>
      </c>
      <c r="C47" s="188">
        <f>WEEKDAY(B47)</f>
        <v>1</v>
      </c>
      <c r="D47" s="189"/>
      <c r="E47" s="192"/>
      <c r="F47" s="193"/>
      <c r="G47" s="227"/>
      <c r="H47" s="167" t="s">
        <v>104</v>
      </c>
      <c r="I47" s="166"/>
      <c r="J47" s="192"/>
      <c r="K47" s="192"/>
      <c r="L47" s="212"/>
      <c r="M47" s="192"/>
      <c r="N47" s="192"/>
      <c r="O47" s="192"/>
      <c r="Q47" s="166"/>
      <c r="R47" s="192"/>
      <c r="S47" s="240"/>
    </row>
    <row r="48" spans="1:19" s="171" customFormat="1" ht="19.5" customHeight="1" x14ac:dyDescent="0.55000000000000004">
      <c r="A48" s="243"/>
      <c r="B48" s="238"/>
      <c r="C48" s="239"/>
      <c r="D48" s="189"/>
      <c r="E48" s="192"/>
      <c r="F48" s="193"/>
      <c r="G48" s="227"/>
      <c r="H48" s="167" t="s">
        <v>105</v>
      </c>
      <c r="I48" s="166"/>
      <c r="J48" s="192"/>
      <c r="K48" s="192"/>
      <c r="L48" s="212"/>
      <c r="M48" s="192"/>
      <c r="N48" s="192"/>
      <c r="O48" s="192"/>
      <c r="Q48" s="166"/>
      <c r="R48" s="192"/>
      <c r="S48" s="240"/>
    </row>
    <row r="49" spans="1:19" s="171" customFormat="1" ht="19.25" customHeight="1" x14ac:dyDescent="0.55000000000000004">
      <c r="A49" s="246"/>
      <c r="B49" s="215"/>
      <c r="C49" s="216"/>
      <c r="D49" s="217"/>
      <c r="E49" s="218"/>
      <c r="F49" s="219"/>
      <c r="G49" s="220"/>
      <c r="H49" s="222"/>
      <c r="I49" s="235"/>
      <c r="J49" s="218"/>
      <c r="K49" s="218"/>
      <c r="L49" s="223"/>
      <c r="M49" s="218"/>
      <c r="N49" s="218"/>
      <c r="O49" s="218"/>
      <c r="P49" s="222"/>
      <c r="Q49" s="235"/>
      <c r="R49" s="205" t="s">
        <v>102</v>
      </c>
      <c r="S49" s="206" t="s">
        <v>92</v>
      </c>
    </row>
    <row r="50" spans="1:19" s="171" customFormat="1" ht="19.25" customHeight="1" x14ac:dyDescent="0.55000000000000004">
      <c r="A50" s="243"/>
      <c r="B50" s="238"/>
      <c r="C50" s="239"/>
      <c r="D50" s="189"/>
      <c r="E50" s="192"/>
      <c r="F50" s="193"/>
      <c r="G50" s="227"/>
      <c r="I50" s="166"/>
      <c r="J50" s="192"/>
      <c r="K50" s="192"/>
      <c r="L50" s="212"/>
      <c r="M50" s="192"/>
      <c r="N50" s="192"/>
      <c r="O50" s="192"/>
      <c r="Q50" s="166"/>
      <c r="R50" s="192"/>
      <c r="S50" s="240"/>
    </row>
    <row r="51" spans="1:19" s="171" customFormat="1" ht="19.25" customHeight="1" x14ac:dyDescent="0.55000000000000004">
      <c r="A51" s="243"/>
      <c r="B51" s="238"/>
      <c r="C51" s="239"/>
      <c r="D51" s="189"/>
      <c r="E51" s="192"/>
      <c r="F51" s="193"/>
      <c r="G51" s="227"/>
      <c r="H51" s="167" t="s">
        <v>103</v>
      </c>
      <c r="I51" s="166"/>
      <c r="J51" s="192"/>
      <c r="K51" s="192"/>
      <c r="L51" s="212"/>
      <c r="M51" s="192"/>
      <c r="N51" s="192"/>
      <c r="O51" s="192"/>
      <c r="Q51" s="166"/>
      <c r="R51" s="192"/>
      <c r="S51" s="240"/>
    </row>
    <row r="52" spans="1:19" s="171" customFormat="1" ht="19.25" customHeight="1" x14ac:dyDescent="0.55000000000000004">
      <c r="A52" s="243">
        <f>MAX(A$20:A51)+1</f>
        <v>8</v>
      </c>
      <c r="B52" s="245">
        <f>MAX($B$7:B51)+1</f>
        <v>45796</v>
      </c>
      <c r="C52" s="188">
        <f>WEEKDAY(B52)</f>
        <v>2</v>
      </c>
      <c r="D52" s="189"/>
      <c r="E52" s="192"/>
      <c r="F52" s="193"/>
      <c r="G52" s="227"/>
      <c r="H52" s="167" t="s">
        <v>104</v>
      </c>
      <c r="I52" s="166"/>
      <c r="J52" s="192"/>
      <c r="K52" s="192"/>
      <c r="L52" s="212"/>
      <c r="M52" s="192"/>
      <c r="N52" s="192"/>
      <c r="O52" s="192"/>
      <c r="Q52" s="166"/>
      <c r="R52" s="192"/>
      <c r="S52" s="240"/>
    </row>
    <row r="53" spans="1:19" s="171" customFormat="1" ht="19.25" customHeight="1" x14ac:dyDescent="0.55000000000000004">
      <c r="A53" s="243"/>
      <c r="B53" s="238"/>
      <c r="C53" s="239"/>
      <c r="D53" s="189"/>
      <c r="E53" s="192"/>
      <c r="F53" s="193"/>
      <c r="G53" s="227"/>
      <c r="H53" s="167" t="s">
        <v>105</v>
      </c>
      <c r="I53" s="166"/>
      <c r="J53" s="192"/>
      <c r="K53" s="192"/>
      <c r="L53" s="212"/>
      <c r="M53" s="192"/>
      <c r="N53" s="192"/>
      <c r="O53" s="192"/>
      <c r="Q53" s="166"/>
      <c r="R53" s="192"/>
      <c r="S53" s="240"/>
    </row>
    <row r="54" spans="1:19" s="171" customFormat="1" ht="19.25" customHeight="1" x14ac:dyDescent="0.55000000000000004">
      <c r="A54" s="246"/>
      <c r="B54" s="215"/>
      <c r="C54" s="216"/>
      <c r="D54" s="217"/>
      <c r="E54" s="218"/>
      <c r="F54" s="219"/>
      <c r="G54" s="220"/>
      <c r="H54" s="222"/>
      <c r="I54" s="235"/>
      <c r="J54" s="218"/>
      <c r="K54" s="218"/>
      <c r="L54" s="223"/>
      <c r="M54" s="218"/>
      <c r="N54" s="218"/>
      <c r="O54" s="218"/>
      <c r="P54" s="222"/>
      <c r="Q54" s="235"/>
      <c r="R54" s="205" t="s">
        <v>102</v>
      </c>
      <c r="S54" s="206" t="s">
        <v>92</v>
      </c>
    </row>
    <row r="55" spans="1:19" s="171" customFormat="1" ht="19.5" customHeight="1" x14ac:dyDescent="0.55000000000000004">
      <c r="A55" s="243"/>
      <c r="B55" s="238"/>
      <c r="C55" s="239"/>
      <c r="D55" s="189"/>
      <c r="E55" s="192"/>
      <c r="F55" s="193"/>
      <c r="G55" s="227"/>
      <c r="I55" s="166"/>
      <c r="J55" s="192"/>
      <c r="K55" s="192"/>
      <c r="L55" s="212"/>
      <c r="M55" s="192"/>
      <c r="N55" s="192"/>
      <c r="O55" s="192"/>
      <c r="Q55" s="166"/>
      <c r="R55" s="192"/>
      <c r="S55" s="240"/>
    </row>
    <row r="56" spans="1:19" s="171" customFormat="1" ht="19.5" customHeight="1" x14ac:dyDescent="0.55000000000000004">
      <c r="A56" s="243"/>
      <c r="B56" s="238"/>
      <c r="C56" s="239"/>
      <c r="D56" s="189"/>
      <c r="E56" s="192"/>
      <c r="F56" s="193"/>
      <c r="G56" s="227"/>
      <c r="H56" s="167" t="s">
        <v>103</v>
      </c>
      <c r="I56" s="166"/>
      <c r="J56" s="192"/>
      <c r="K56" s="192"/>
      <c r="L56" s="212"/>
      <c r="M56" s="192"/>
      <c r="N56" s="192"/>
      <c r="O56" s="192"/>
      <c r="Q56" s="166"/>
      <c r="R56" s="192"/>
      <c r="S56" s="240"/>
    </row>
    <row r="57" spans="1:19" s="171" customFormat="1" ht="19.5" customHeight="1" x14ac:dyDescent="0.55000000000000004">
      <c r="A57" s="243">
        <f>MAX(A$20:A56)+1</f>
        <v>9</v>
      </c>
      <c r="B57" s="245">
        <f>MAX($B$7:B56)+1</f>
        <v>45797</v>
      </c>
      <c r="C57" s="188">
        <f>WEEKDAY(B57)</f>
        <v>3</v>
      </c>
      <c r="D57" s="189"/>
      <c r="E57" s="192"/>
      <c r="F57" s="193"/>
      <c r="G57" s="227"/>
      <c r="H57" s="167" t="s">
        <v>104</v>
      </c>
      <c r="I57" s="166"/>
      <c r="J57" s="192"/>
      <c r="K57" s="192"/>
      <c r="L57" s="212"/>
      <c r="M57" s="192"/>
      <c r="N57" s="192"/>
      <c r="O57" s="192"/>
      <c r="Q57" s="166"/>
      <c r="R57" s="192"/>
      <c r="S57" s="240"/>
    </row>
    <row r="58" spans="1:19" s="171" customFormat="1" ht="19.5" customHeight="1" x14ac:dyDescent="0.55000000000000004">
      <c r="A58" s="243"/>
      <c r="B58" s="238"/>
      <c r="C58" s="239"/>
      <c r="D58" s="189"/>
      <c r="E58" s="192"/>
      <c r="F58" s="193"/>
      <c r="G58" s="227"/>
      <c r="H58" s="167" t="s">
        <v>105</v>
      </c>
      <c r="I58" s="166"/>
      <c r="J58" s="192"/>
      <c r="K58" s="192"/>
      <c r="L58" s="212"/>
      <c r="M58" s="192"/>
      <c r="N58" s="192"/>
      <c r="O58" s="192"/>
      <c r="Q58" s="166"/>
      <c r="R58" s="192"/>
      <c r="S58" s="240"/>
    </row>
    <row r="59" spans="1:19" s="171" customFormat="1" ht="19.5" customHeight="1" x14ac:dyDescent="0.55000000000000004">
      <c r="A59" s="246"/>
      <c r="B59" s="215"/>
      <c r="C59" s="216"/>
      <c r="D59" s="217"/>
      <c r="E59" s="218"/>
      <c r="F59" s="219"/>
      <c r="G59" s="220"/>
      <c r="H59" s="222"/>
      <c r="I59" s="235"/>
      <c r="J59" s="218"/>
      <c r="K59" s="218"/>
      <c r="L59" s="223"/>
      <c r="M59" s="218"/>
      <c r="N59" s="218"/>
      <c r="O59" s="218"/>
      <c r="P59" s="222"/>
      <c r="Q59" s="235"/>
      <c r="R59" s="205" t="s">
        <v>102</v>
      </c>
      <c r="S59" s="206" t="s">
        <v>92</v>
      </c>
    </row>
    <row r="60" spans="1:19" s="171" customFormat="1" ht="19.5" customHeight="1" x14ac:dyDescent="0.55000000000000004">
      <c r="A60" s="243"/>
      <c r="B60" s="238"/>
      <c r="C60" s="239"/>
      <c r="D60" s="189"/>
      <c r="E60" s="192"/>
      <c r="F60" s="193"/>
      <c r="G60" s="227"/>
      <c r="I60" s="166"/>
      <c r="J60" s="192"/>
      <c r="L60" s="212"/>
      <c r="M60" s="192"/>
      <c r="N60" s="192"/>
      <c r="O60" s="192"/>
      <c r="Q60" s="166"/>
      <c r="R60" s="192"/>
      <c r="S60" s="213"/>
    </row>
    <row r="61" spans="1:19" s="171" customFormat="1" ht="19.5" customHeight="1" x14ac:dyDescent="0.55000000000000004">
      <c r="A61" s="208"/>
      <c r="B61" s="209"/>
      <c r="C61" s="239"/>
      <c r="D61" s="189"/>
      <c r="E61" s="196"/>
      <c r="F61" s="193"/>
      <c r="G61" s="194"/>
      <c r="H61" s="167" t="s">
        <v>103</v>
      </c>
      <c r="I61" s="166"/>
      <c r="J61" s="192"/>
      <c r="L61" s="212"/>
      <c r="M61" s="167"/>
      <c r="O61" s="172"/>
      <c r="P61" s="167"/>
      <c r="Q61" s="172"/>
      <c r="R61" s="167"/>
      <c r="S61" s="213"/>
    </row>
    <row r="62" spans="1:19" s="171" customFormat="1" ht="19.5" customHeight="1" x14ac:dyDescent="0.55000000000000004">
      <c r="A62" s="208">
        <f>MAX(A$20:A60)+1</f>
        <v>10</v>
      </c>
      <c r="B62" s="209">
        <f>MAX($B$7:B61)+1</f>
        <v>45798</v>
      </c>
      <c r="C62" s="188">
        <f>WEEKDAY(B62)</f>
        <v>4</v>
      </c>
      <c r="D62" s="189"/>
      <c r="E62" s="196"/>
      <c r="F62" s="193"/>
      <c r="G62" s="194"/>
      <c r="H62" s="167" t="s">
        <v>104</v>
      </c>
      <c r="I62" s="166"/>
      <c r="J62" s="192"/>
      <c r="L62" s="212"/>
      <c r="M62" s="167"/>
      <c r="O62" s="172"/>
      <c r="P62" s="167"/>
      <c r="Q62" s="172"/>
      <c r="R62" s="167"/>
      <c r="S62" s="213"/>
    </row>
    <row r="63" spans="1:19" s="171" customFormat="1" ht="19.5" customHeight="1" x14ac:dyDescent="0.55000000000000004">
      <c r="A63" s="208"/>
      <c r="B63" s="209"/>
      <c r="C63" s="191"/>
      <c r="D63" s="189"/>
      <c r="E63" s="196"/>
      <c r="F63" s="193"/>
      <c r="G63" s="194"/>
      <c r="H63" s="167" t="s">
        <v>105</v>
      </c>
      <c r="I63" s="166"/>
      <c r="J63" s="192"/>
      <c r="L63" s="212"/>
      <c r="M63" s="167"/>
      <c r="O63" s="172"/>
      <c r="P63" s="167"/>
      <c r="Q63" s="172"/>
      <c r="R63" s="167"/>
      <c r="S63" s="213"/>
    </row>
    <row r="64" spans="1:19" s="171" customFormat="1" ht="19.5" customHeight="1" x14ac:dyDescent="0.55000000000000004">
      <c r="A64" s="246"/>
      <c r="B64" s="215"/>
      <c r="C64" s="216"/>
      <c r="D64" s="217"/>
      <c r="E64" s="218"/>
      <c r="F64" s="219"/>
      <c r="G64" s="220"/>
      <c r="H64" s="222"/>
      <c r="I64" s="235"/>
      <c r="J64" s="218"/>
      <c r="K64" s="218"/>
      <c r="L64" s="223"/>
      <c r="M64" s="218"/>
      <c r="N64" s="218"/>
      <c r="O64" s="218"/>
      <c r="P64" s="222"/>
      <c r="Q64" s="235"/>
      <c r="R64" s="205" t="s">
        <v>102</v>
      </c>
      <c r="S64" s="206" t="s">
        <v>92</v>
      </c>
    </row>
    <row r="65" spans="1:19" s="171" customFormat="1" ht="19.5" customHeight="1" x14ac:dyDescent="0.55000000000000004">
      <c r="A65" s="243"/>
      <c r="B65" s="238"/>
      <c r="C65" s="239"/>
      <c r="D65" s="189"/>
      <c r="E65" s="192"/>
      <c r="F65" s="193"/>
      <c r="G65" s="227"/>
      <c r="I65" s="166"/>
      <c r="J65" s="192"/>
      <c r="K65" s="192"/>
      <c r="L65" s="212"/>
      <c r="M65" s="192"/>
      <c r="N65" s="192"/>
      <c r="O65" s="192"/>
      <c r="Q65" s="166"/>
      <c r="R65" s="192"/>
      <c r="S65" s="240"/>
    </row>
    <row r="66" spans="1:19" s="171" customFormat="1" ht="19.5" customHeight="1" x14ac:dyDescent="0.55000000000000004">
      <c r="A66" s="243"/>
      <c r="B66" s="238"/>
      <c r="C66" s="239"/>
      <c r="D66" s="189"/>
      <c r="E66" s="192"/>
      <c r="F66" s="193"/>
      <c r="G66" s="227"/>
      <c r="H66" s="167" t="s">
        <v>103</v>
      </c>
      <c r="I66" s="166"/>
      <c r="J66" s="192"/>
      <c r="K66" s="192"/>
      <c r="L66" s="212"/>
      <c r="M66" s="167"/>
      <c r="O66" s="192"/>
      <c r="P66" s="167"/>
      <c r="Q66" s="166"/>
      <c r="R66" s="192"/>
      <c r="S66" s="240"/>
    </row>
    <row r="67" spans="1:19" s="171" customFormat="1" ht="19.5" customHeight="1" x14ac:dyDescent="0.55000000000000004">
      <c r="A67" s="243">
        <f>MAX(A$20:A64)+1</f>
        <v>11</v>
      </c>
      <c r="B67" s="245">
        <f>MAX($B$7:B65)+1</f>
        <v>45799</v>
      </c>
      <c r="C67" s="188">
        <f>WEEKDAY(B67)</f>
        <v>5</v>
      </c>
      <c r="D67" s="189"/>
      <c r="E67" s="192"/>
      <c r="F67" s="193"/>
      <c r="G67" s="227"/>
      <c r="H67" s="167" t="s">
        <v>104</v>
      </c>
      <c r="I67" s="166"/>
      <c r="J67" s="192"/>
      <c r="K67" s="192"/>
      <c r="L67" s="212"/>
      <c r="M67" s="231"/>
      <c r="O67" s="192"/>
      <c r="P67" s="231"/>
      <c r="Q67" s="166"/>
      <c r="R67" s="192"/>
      <c r="S67" s="240"/>
    </row>
    <row r="68" spans="1:19" s="171" customFormat="1" ht="19.5" customHeight="1" x14ac:dyDescent="0.55000000000000004">
      <c r="A68" s="243"/>
      <c r="B68" s="238"/>
      <c r="C68" s="239"/>
      <c r="D68" s="189"/>
      <c r="E68" s="192"/>
      <c r="F68" s="193"/>
      <c r="G68" s="227"/>
      <c r="H68" s="167" t="s">
        <v>105</v>
      </c>
      <c r="I68" s="166"/>
      <c r="J68" s="192"/>
      <c r="K68" s="192"/>
      <c r="L68" s="212"/>
      <c r="M68" s="167"/>
      <c r="O68" s="192"/>
      <c r="P68" s="167"/>
      <c r="Q68" s="166"/>
      <c r="R68" s="192"/>
      <c r="S68" s="240"/>
    </row>
    <row r="69" spans="1:19" s="171" customFormat="1" ht="19.5" customHeight="1" x14ac:dyDescent="0.55000000000000004">
      <c r="A69" s="246"/>
      <c r="B69" s="215"/>
      <c r="C69" s="216"/>
      <c r="D69" s="217"/>
      <c r="E69" s="218"/>
      <c r="F69" s="219"/>
      <c r="G69" s="220"/>
      <c r="H69" s="222"/>
      <c r="I69" s="235"/>
      <c r="J69" s="218"/>
      <c r="K69" s="218"/>
      <c r="L69" s="223"/>
      <c r="M69" s="218"/>
      <c r="N69" s="218"/>
      <c r="O69" s="218"/>
      <c r="P69" s="222"/>
      <c r="Q69" s="235"/>
      <c r="R69" s="205" t="s">
        <v>102</v>
      </c>
      <c r="S69" s="206" t="s">
        <v>92</v>
      </c>
    </row>
    <row r="70" spans="1:19" s="171" customFormat="1" ht="19.5" customHeight="1" x14ac:dyDescent="0.55000000000000004">
      <c r="A70" s="243"/>
      <c r="B70" s="238"/>
      <c r="C70" s="239"/>
      <c r="D70" s="189"/>
      <c r="E70" s="192"/>
      <c r="F70" s="193"/>
      <c r="G70" s="227"/>
      <c r="I70" s="166"/>
      <c r="J70" s="192"/>
      <c r="K70" s="192"/>
      <c r="L70" s="212"/>
      <c r="M70" s="192"/>
      <c r="N70" s="192"/>
      <c r="O70" s="192"/>
      <c r="Q70" s="166"/>
      <c r="R70" s="192"/>
      <c r="S70" s="240"/>
    </row>
    <row r="71" spans="1:19" s="171" customFormat="1" ht="19.5" customHeight="1" x14ac:dyDescent="0.55000000000000004">
      <c r="A71" s="243"/>
      <c r="B71" s="238"/>
      <c r="C71" s="239"/>
      <c r="D71" s="189"/>
      <c r="E71" s="192"/>
      <c r="F71" s="193"/>
      <c r="G71" s="227"/>
      <c r="H71" s="167" t="s">
        <v>103</v>
      </c>
      <c r="I71" s="166"/>
      <c r="J71" s="192"/>
      <c r="K71" s="192"/>
      <c r="L71" s="212"/>
      <c r="M71" s="167"/>
      <c r="O71" s="192"/>
      <c r="P71" s="167"/>
      <c r="Q71" s="166"/>
      <c r="R71" s="192"/>
      <c r="S71" s="240"/>
    </row>
    <row r="72" spans="1:19" s="171" customFormat="1" ht="19.5" customHeight="1" x14ac:dyDescent="0.55000000000000004">
      <c r="A72" s="243">
        <f>MAX(A$20:A69)+1</f>
        <v>12</v>
      </c>
      <c r="B72" s="245">
        <f>MAX($B$7:B70)+1</f>
        <v>45800</v>
      </c>
      <c r="C72" s="188">
        <f>WEEKDAY(B72)</f>
        <v>6</v>
      </c>
      <c r="D72" s="189"/>
      <c r="E72" s="192"/>
      <c r="F72" s="193"/>
      <c r="G72" s="227"/>
      <c r="H72" s="167" t="s">
        <v>104</v>
      </c>
      <c r="I72" s="166"/>
      <c r="J72" s="192"/>
      <c r="K72" s="192"/>
      <c r="L72" s="212"/>
      <c r="M72" s="231"/>
      <c r="O72" s="192"/>
      <c r="P72" s="231"/>
      <c r="Q72" s="166"/>
      <c r="R72" s="192"/>
      <c r="S72" s="240"/>
    </row>
    <row r="73" spans="1:19" s="171" customFormat="1" ht="19.5" customHeight="1" x14ac:dyDescent="0.55000000000000004">
      <c r="A73" s="243"/>
      <c r="B73" s="238"/>
      <c r="C73" s="239"/>
      <c r="D73" s="189"/>
      <c r="E73" s="192"/>
      <c r="F73" s="193"/>
      <c r="G73" s="227"/>
      <c r="H73" s="167" t="s">
        <v>105</v>
      </c>
      <c r="I73" s="166"/>
      <c r="J73" s="192"/>
      <c r="K73" s="192"/>
      <c r="L73" s="212"/>
      <c r="M73" s="167"/>
      <c r="O73" s="192"/>
      <c r="P73" s="167"/>
      <c r="Q73" s="166"/>
      <c r="R73" s="192"/>
      <c r="S73" s="240"/>
    </row>
    <row r="74" spans="1:19" s="171" customFormat="1" ht="19.5" customHeight="1" x14ac:dyDescent="0.55000000000000004">
      <c r="A74" s="246"/>
      <c r="B74" s="215"/>
      <c r="C74" s="216"/>
      <c r="D74" s="217"/>
      <c r="E74" s="218"/>
      <c r="F74" s="219"/>
      <c r="G74" s="220"/>
      <c r="H74" s="222"/>
      <c r="I74" s="235"/>
      <c r="J74" s="218"/>
      <c r="K74" s="218"/>
      <c r="L74" s="223"/>
      <c r="M74" s="218"/>
      <c r="N74" s="218"/>
      <c r="O74" s="218"/>
      <c r="P74" s="222"/>
      <c r="Q74" s="235"/>
      <c r="R74" s="205" t="s">
        <v>102</v>
      </c>
      <c r="S74" s="206" t="s">
        <v>92</v>
      </c>
    </row>
    <row r="75" spans="1:19" s="171" customFormat="1" ht="19.5" customHeight="1" x14ac:dyDescent="0.55000000000000004">
      <c r="A75" s="243"/>
      <c r="B75" s="238"/>
      <c r="C75" s="239"/>
      <c r="D75" s="189"/>
      <c r="E75" s="192"/>
      <c r="F75" s="193"/>
      <c r="G75" s="227"/>
      <c r="I75" s="166"/>
      <c r="J75" s="192"/>
      <c r="K75" s="192"/>
      <c r="L75" s="212"/>
      <c r="M75" s="192"/>
      <c r="N75" s="192"/>
      <c r="O75" s="192"/>
      <c r="Q75" s="166"/>
      <c r="R75" s="192"/>
      <c r="S75" s="240"/>
    </row>
    <row r="76" spans="1:19" s="171" customFormat="1" ht="19.5" customHeight="1" x14ac:dyDescent="0.55000000000000004">
      <c r="A76" s="243"/>
      <c r="B76" s="238"/>
      <c r="C76" s="239"/>
      <c r="D76" s="189"/>
      <c r="E76" s="192"/>
      <c r="F76" s="193"/>
      <c r="G76" s="227"/>
      <c r="H76" s="167" t="s">
        <v>103</v>
      </c>
      <c r="I76" s="166"/>
      <c r="J76" s="192"/>
      <c r="K76" s="192"/>
      <c r="L76" s="212"/>
      <c r="M76" s="167"/>
      <c r="O76" s="192"/>
      <c r="P76" s="167"/>
      <c r="Q76" s="166"/>
      <c r="R76" s="192"/>
      <c r="S76" s="240"/>
    </row>
    <row r="77" spans="1:19" s="171" customFormat="1" ht="19.5" customHeight="1" x14ac:dyDescent="0.55000000000000004">
      <c r="A77" s="243">
        <f>MAX(A$20:A74)+1</f>
        <v>13</v>
      </c>
      <c r="B77" s="245">
        <f>MAX($B$7:B75)+1</f>
        <v>45801</v>
      </c>
      <c r="C77" s="188">
        <f>WEEKDAY(B77)</f>
        <v>7</v>
      </c>
      <c r="D77" s="189"/>
      <c r="E77" s="192"/>
      <c r="F77" s="193"/>
      <c r="G77" s="227"/>
      <c r="H77" s="167" t="s">
        <v>104</v>
      </c>
      <c r="I77" s="166"/>
      <c r="J77" s="192"/>
      <c r="K77" s="192"/>
      <c r="L77" s="212"/>
      <c r="M77" s="231"/>
      <c r="O77" s="192"/>
      <c r="P77" s="231"/>
      <c r="Q77" s="166"/>
      <c r="R77" s="192"/>
      <c r="S77" s="240"/>
    </row>
    <row r="78" spans="1:19" s="171" customFormat="1" ht="19.5" customHeight="1" x14ac:dyDescent="0.55000000000000004">
      <c r="A78" s="243"/>
      <c r="B78" s="238"/>
      <c r="C78" s="239"/>
      <c r="D78" s="189"/>
      <c r="E78" s="192"/>
      <c r="F78" s="193"/>
      <c r="G78" s="227"/>
      <c r="H78" s="167" t="s">
        <v>105</v>
      </c>
      <c r="I78" s="166"/>
      <c r="J78" s="192"/>
      <c r="K78" s="192"/>
      <c r="L78" s="212"/>
      <c r="M78" s="167"/>
      <c r="O78" s="192"/>
      <c r="P78" s="167"/>
      <c r="Q78" s="166"/>
      <c r="R78" s="192"/>
      <c r="S78" s="240"/>
    </row>
    <row r="79" spans="1:19" s="171" customFormat="1" ht="19.5" customHeight="1" x14ac:dyDescent="0.55000000000000004">
      <c r="A79" s="246"/>
      <c r="B79" s="215"/>
      <c r="C79" s="216"/>
      <c r="D79" s="217"/>
      <c r="E79" s="218"/>
      <c r="F79" s="219"/>
      <c r="G79" s="220"/>
      <c r="H79" s="222"/>
      <c r="I79" s="235"/>
      <c r="J79" s="218"/>
      <c r="K79" s="218"/>
      <c r="L79" s="223"/>
      <c r="M79" s="218"/>
      <c r="N79" s="218"/>
      <c r="O79" s="218"/>
      <c r="P79" s="222"/>
      <c r="Q79" s="235"/>
      <c r="R79" s="205" t="s">
        <v>102</v>
      </c>
      <c r="S79" s="206" t="s">
        <v>92</v>
      </c>
    </row>
    <row r="80" spans="1:19" s="171" customFormat="1" ht="19.5" customHeight="1" x14ac:dyDescent="0.55000000000000004">
      <c r="A80" s="243"/>
      <c r="B80" s="238"/>
      <c r="C80" s="239"/>
      <c r="D80" s="189"/>
      <c r="E80" s="192"/>
      <c r="F80" s="193"/>
      <c r="G80" s="227"/>
      <c r="I80" s="166"/>
      <c r="J80" s="192"/>
      <c r="K80" s="278"/>
      <c r="L80" s="248"/>
      <c r="M80" s="278"/>
      <c r="N80" s="278"/>
      <c r="O80" s="192"/>
      <c r="Q80" s="166"/>
      <c r="R80" s="192"/>
      <c r="S80" s="240"/>
    </row>
    <row r="81" spans="1:19" s="171" customFormat="1" ht="19.5" customHeight="1" x14ac:dyDescent="0.55000000000000004">
      <c r="A81" s="243">
        <f>MAX(A$20:A78)+1</f>
        <v>14</v>
      </c>
      <c r="B81" s="245">
        <f>MAX($B$7:B79)+1</f>
        <v>45802</v>
      </c>
      <c r="C81" s="188">
        <f>WEEKDAY(B81)</f>
        <v>1</v>
      </c>
      <c r="D81" s="189"/>
      <c r="E81" s="196"/>
      <c r="F81" s="193"/>
      <c r="G81" s="194"/>
      <c r="H81" s="167" t="s">
        <v>103</v>
      </c>
      <c r="I81" s="166"/>
      <c r="J81" s="192"/>
      <c r="K81" s="192"/>
      <c r="L81" s="212"/>
      <c r="M81" s="192"/>
      <c r="N81" s="192"/>
      <c r="O81" s="192"/>
      <c r="P81" s="167"/>
      <c r="Q81" s="166"/>
      <c r="R81" s="192"/>
      <c r="S81" s="240"/>
    </row>
    <row r="82" spans="1:19" s="171" customFormat="1" ht="19.5" customHeight="1" x14ac:dyDescent="0.55000000000000004">
      <c r="A82" s="243"/>
      <c r="B82" s="238"/>
      <c r="C82" s="239"/>
      <c r="D82" s="189"/>
      <c r="E82" s="232"/>
      <c r="F82" s="193"/>
      <c r="G82" s="227"/>
      <c r="H82" s="167" t="s">
        <v>104</v>
      </c>
      <c r="I82" s="166"/>
      <c r="J82" s="192"/>
      <c r="K82" s="192"/>
      <c r="L82" s="212"/>
      <c r="M82" s="192"/>
      <c r="N82" s="192"/>
      <c r="O82" s="192"/>
      <c r="Q82" s="166"/>
      <c r="R82" s="192"/>
      <c r="S82" s="240"/>
    </row>
    <row r="83" spans="1:19" s="171" customFormat="1" ht="19.5" customHeight="1" x14ac:dyDescent="0.55000000000000004">
      <c r="A83" s="243"/>
      <c r="B83" s="238"/>
      <c r="C83" s="239"/>
      <c r="D83" s="189"/>
      <c r="E83" s="196"/>
      <c r="F83" s="193"/>
      <c r="G83" s="227"/>
      <c r="H83" s="167" t="s">
        <v>105</v>
      </c>
      <c r="I83" s="166"/>
      <c r="J83" s="192"/>
      <c r="K83" s="192"/>
      <c r="L83" s="212"/>
      <c r="M83" s="192"/>
      <c r="N83" s="192"/>
      <c r="O83" s="192"/>
      <c r="Q83" s="166"/>
      <c r="R83" s="192"/>
      <c r="S83" s="240"/>
    </row>
    <row r="84" spans="1:19" s="171" customFormat="1" ht="19.5" customHeight="1" x14ac:dyDescent="0.55000000000000004">
      <c r="A84" s="246"/>
      <c r="B84" s="215"/>
      <c r="C84" s="216"/>
      <c r="D84" s="217"/>
      <c r="E84" s="218"/>
      <c r="F84" s="219"/>
      <c r="G84" s="220"/>
      <c r="H84" s="222"/>
      <c r="I84" s="235"/>
      <c r="J84" s="218"/>
      <c r="K84" s="218"/>
      <c r="L84" s="223"/>
      <c r="M84" s="218"/>
      <c r="N84" s="218"/>
      <c r="O84" s="218"/>
      <c r="P84" s="222"/>
      <c r="Q84" s="235"/>
      <c r="R84" s="205" t="s">
        <v>102</v>
      </c>
      <c r="S84" s="206" t="s">
        <v>92</v>
      </c>
    </row>
    <row r="85" spans="1:19" s="171" customFormat="1" ht="19.5" customHeight="1" x14ac:dyDescent="0.55000000000000004">
      <c r="A85" s="243"/>
      <c r="B85" s="238"/>
      <c r="C85" s="239"/>
      <c r="D85" s="189"/>
      <c r="E85" s="192"/>
      <c r="F85" s="193"/>
      <c r="G85" s="227"/>
      <c r="I85" s="166"/>
      <c r="J85" s="192"/>
      <c r="K85" s="192"/>
      <c r="L85" s="279"/>
      <c r="M85" s="241"/>
      <c r="N85" s="193"/>
      <c r="O85" s="192"/>
      <c r="Q85" s="166"/>
      <c r="R85" s="192"/>
      <c r="S85" s="240"/>
    </row>
    <row r="86" spans="1:19" s="171" customFormat="1" ht="19.5" customHeight="1" x14ac:dyDescent="0.55000000000000004">
      <c r="A86" s="243">
        <f>MAX(A$20:A82)+1</f>
        <v>15</v>
      </c>
      <c r="B86" s="245">
        <f>MAX($B$7:B84)+1</f>
        <v>45803</v>
      </c>
      <c r="C86" s="188">
        <f>WEEKDAY(B86)</f>
        <v>2</v>
      </c>
      <c r="D86" s="189"/>
      <c r="E86" s="196" t="s">
        <v>82</v>
      </c>
      <c r="F86" s="193" t="s">
        <v>85</v>
      </c>
      <c r="G86" s="194" t="s">
        <v>100</v>
      </c>
      <c r="H86" s="167"/>
      <c r="I86" s="166"/>
      <c r="J86" s="192"/>
      <c r="K86" s="192"/>
      <c r="L86" s="279"/>
      <c r="M86" s="241"/>
      <c r="N86" s="193"/>
      <c r="O86" s="194" t="s">
        <v>197</v>
      </c>
      <c r="P86" s="167"/>
      <c r="Q86" s="166"/>
      <c r="R86" s="192"/>
      <c r="S86" s="240"/>
    </row>
    <row r="87" spans="1:19" s="171" customFormat="1" ht="19.5" customHeight="1" x14ac:dyDescent="0.55000000000000004">
      <c r="A87" s="243"/>
      <c r="B87" s="245"/>
      <c r="C87" s="188"/>
      <c r="D87" s="189"/>
      <c r="E87" s="232" t="s">
        <v>99</v>
      </c>
      <c r="F87" s="193" t="s">
        <v>88</v>
      </c>
      <c r="G87" s="227"/>
      <c r="H87" s="167"/>
      <c r="I87" s="166"/>
      <c r="J87" s="192"/>
      <c r="K87" s="192"/>
      <c r="L87" s="279"/>
      <c r="M87" s="241"/>
      <c r="N87" s="193"/>
      <c r="O87" s="192"/>
      <c r="P87" s="167" t="s">
        <v>163</v>
      </c>
      <c r="Q87" s="166"/>
      <c r="R87" s="192"/>
      <c r="S87" s="240"/>
    </row>
    <row r="88" spans="1:19" s="171" customFormat="1" ht="19.5" customHeight="1" x14ac:dyDescent="0.55000000000000004">
      <c r="A88" s="243"/>
      <c r="B88" s="238"/>
      <c r="C88" s="239"/>
      <c r="D88" s="189"/>
      <c r="E88" s="192"/>
      <c r="F88" s="193"/>
      <c r="G88" s="227"/>
      <c r="I88" s="166"/>
      <c r="J88" s="192"/>
      <c r="K88" s="192"/>
      <c r="L88" s="279" t="s">
        <v>198</v>
      </c>
      <c r="M88" s="241"/>
      <c r="N88" s="193"/>
      <c r="O88" s="192"/>
      <c r="P88" s="167" t="s">
        <v>103</v>
      </c>
      <c r="Q88" s="166"/>
      <c r="R88" s="192"/>
      <c r="S88" s="240"/>
    </row>
    <row r="89" spans="1:19" s="171" customFormat="1" ht="19.5" customHeight="1" x14ac:dyDescent="0.55000000000000004">
      <c r="A89" s="243"/>
      <c r="B89" s="238"/>
      <c r="C89" s="239"/>
      <c r="D89" s="189"/>
      <c r="E89" s="192"/>
      <c r="F89" s="193"/>
      <c r="G89" s="227"/>
      <c r="I89" s="166"/>
      <c r="J89" s="192"/>
      <c r="K89" s="192"/>
      <c r="L89" s="279"/>
      <c r="M89" s="241"/>
      <c r="N89" s="193"/>
      <c r="O89" s="192"/>
      <c r="P89" s="167" t="s">
        <v>104</v>
      </c>
      <c r="Q89" s="166"/>
      <c r="R89" s="192"/>
      <c r="S89" s="240"/>
    </row>
    <row r="90" spans="1:19" s="171" customFormat="1" ht="19.5" customHeight="1" x14ac:dyDescent="0.55000000000000004">
      <c r="A90" s="243"/>
      <c r="B90" s="215"/>
      <c r="C90" s="216"/>
      <c r="D90" s="217"/>
      <c r="E90" s="218"/>
      <c r="F90" s="219"/>
      <c r="G90" s="220"/>
      <c r="H90" s="222"/>
      <c r="I90" s="235"/>
      <c r="J90" s="205" t="s">
        <v>99</v>
      </c>
      <c r="K90" s="206" t="s">
        <v>92</v>
      </c>
      <c r="L90" s="315"/>
      <c r="M90" s="273"/>
      <c r="N90" s="219"/>
      <c r="O90" s="218"/>
      <c r="P90" s="222"/>
      <c r="Q90" s="235"/>
      <c r="R90" s="205" t="s">
        <v>102</v>
      </c>
      <c r="S90" s="206" t="s">
        <v>92</v>
      </c>
    </row>
    <row r="91" spans="1:19" s="171" customFormat="1" ht="19.5" customHeight="1" x14ac:dyDescent="0.55000000000000004">
      <c r="A91" s="237"/>
      <c r="B91" s="238"/>
      <c r="C91" s="239"/>
      <c r="D91" s="189"/>
      <c r="E91" s="192"/>
      <c r="F91" s="193"/>
      <c r="G91" s="227"/>
      <c r="I91" s="166"/>
      <c r="J91" s="192"/>
      <c r="K91" s="192"/>
      <c r="L91" s="279"/>
      <c r="M91" s="241"/>
      <c r="N91" s="193"/>
      <c r="O91" s="192"/>
      <c r="Q91" s="166"/>
      <c r="R91" s="192"/>
      <c r="S91" s="240"/>
    </row>
    <row r="92" spans="1:19" s="171" customFormat="1" ht="19.5" customHeight="1" x14ac:dyDescent="0.55000000000000004">
      <c r="A92" s="243">
        <f>MAX(A$20:A88)+1</f>
        <v>16</v>
      </c>
      <c r="B92" s="245">
        <f>MAX($B$7:B90)+1</f>
        <v>45804</v>
      </c>
      <c r="C92" s="188">
        <f>WEEKDAY(B92)</f>
        <v>3</v>
      </c>
      <c r="D92" s="251">
        <v>8.6805555555555566E-2</v>
      </c>
      <c r="E92" s="192" t="s">
        <v>91</v>
      </c>
      <c r="F92" s="193" t="s">
        <v>108</v>
      </c>
      <c r="G92" s="252" t="s">
        <v>34</v>
      </c>
      <c r="I92" s="166"/>
      <c r="J92" s="192"/>
      <c r="K92" s="192"/>
      <c r="L92" s="279"/>
      <c r="M92" s="241"/>
      <c r="N92" s="193"/>
      <c r="O92" s="172"/>
      <c r="P92" s="167" t="s">
        <v>103</v>
      </c>
      <c r="Q92" s="166"/>
      <c r="R92" s="192"/>
      <c r="S92" s="240"/>
    </row>
    <row r="93" spans="1:19" s="171" customFormat="1" ht="19.5" customHeight="1" x14ac:dyDescent="0.55000000000000004">
      <c r="A93" s="243"/>
      <c r="B93" s="245"/>
      <c r="C93" s="188"/>
      <c r="D93" s="251">
        <v>0.21527777777777779</v>
      </c>
      <c r="E93" s="232" t="s">
        <v>109</v>
      </c>
      <c r="F93" s="193" t="s">
        <v>110</v>
      </c>
      <c r="G93" s="252"/>
      <c r="I93" s="166"/>
      <c r="J93" s="192"/>
      <c r="K93" s="192"/>
      <c r="L93" s="279"/>
      <c r="M93" s="241"/>
      <c r="N93" s="193"/>
      <c r="O93" s="172"/>
      <c r="P93" s="167" t="s">
        <v>104</v>
      </c>
      <c r="Q93" s="166"/>
      <c r="R93" s="192"/>
      <c r="S93" s="240"/>
    </row>
    <row r="94" spans="1:19" s="171" customFormat="1" ht="19.5" customHeight="1" x14ac:dyDescent="0.55000000000000004">
      <c r="A94" s="243"/>
      <c r="B94" s="245"/>
      <c r="C94" s="188"/>
      <c r="D94" s="251">
        <v>0.2951388888888889</v>
      </c>
      <c r="E94" s="232" t="s">
        <v>109</v>
      </c>
      <c r="F94" s="193" t="s">
        <v>108</v>
      </c>
      <c r="G94" s="252" t="s">
        <v>54</v>
      </c>
      <c r="I94" s="166"/>
      <c r="J94" s="192"/>
      <c r="K94" s="192"/>
      <c r="L94" s="279"/>
      <c r="M94" s="241"/>
      <c r="N94" s="193"/>
      <c r="O94" s="172"/>
      <c r="P94" s="167"/>
      <c r="Q94" s="166"/>
      <c r="R94" s="192"/>
      <c r="S94" s="240"/>
    </row>
    <row r="95" spans="1:19" s="171" customFormat="1" ht="19.5" customHeight="1" x14ac:dyDescent="0.55000000000000004">
      <c r="A95" s="243"/>
      <c r="B95" s="245"/>
      <c r="C95" s="188"/>
      <c r="D95" s="251">
        <v>0.41319444444444442</v>
      </c>
      <c r="E95" s="232" t="s">
        <v>84</v>
      </c>
      <c r="F95" s="193" t="s">
        <v>88</v>
      </c>
      <c r="G95" s="227"/>
      <c r="I95" s="166"/>
      <c r="J95" s="192"/>
      <c r="K95" s="192"/>
      <c r="L95" s="279"/>
      <c r="M95" s="241"/>
      <c r="N95" s="193"/>
      <c r="O95" s="172"/>
      <c r="P95" s="167"/>
      <c r="Q95" s="166"/>
      <c r="R95" s="192"/>
      <c r="S95" s="240"/>
    </row>
    <row r="96" spans="1:19" s="171" customFormat="1" ht="19.5" customHeight="1" x14ac:dyDescent="0.55000000000000004">
      <c r="A96" s="247"/>
      <c r="B96" s="245"/>
      <c r="C96" s="239"/>
      <c r="D96" s="251"/>
      <c r="E96" s="196"/>
      <c r="F96" s="193"/>
      <c r="G96" s="227"/>
      <c r="H96" s="167" t="s">
        <v>199</v>
      </c>
      <c r="I96" s="166"/>
      <c r="J96" s="192"/>
      <c r="K96" s="192"/>
      <c r="L96" s="279"/>
      <c r="M96" s="232"/>
      <c r="N96" s="193"/>
      <c r="O96" s="172"/>
      <c r="P96" s="167"/>
      <c r="Q96" s="166"/>
      <c r="R96" s="192"/>
      <c r="S96" s="240"/>
    </row>
    <row r="97" spans="1:19" s="171" customFormat="1" ht="19.25" customHeight="1" x14ac:dyDescent="0.55000000000000004">
      <c r="A97" s="234"/>
      <c r="B97" s="215"/>
      <c r="C97" s="216"/>
      <c r="D97" s="217"/>
      <c r="E97" s="218"/>
      <c r="F97" s="219"/>
      <c r="G97" s="220"/>
      <c r="H97" s="222"/>
      <c r="I97" s="235"/>
      <c r="J97" s="218"/>
      <c r="K97" s="218"/>
      <c r="L97" s="315"/>
      <c r="M97" s="273"/>
      <c r="N97" s="219"/>
      <c r="O97" s="218"/>
      <c r="P97" s="222"/>
      <c r="Q97" s="235"/>
      <c r="R97" s="205" t="s">
        <v>102</v>
      </c>
      <c r="S97" s="206" t="s">
        <v>92</v>
      </c>
    </row>
    <row r="98" spans="1:19" s="171" customFormat="1" ht="19.25" customHeight="1" x14ac:dyDescent="0.55000000000000004">
      <c r="A98" s="243"/>
      <c r="B98" s="238"/>
      <c r="C98" s="239"/>
      <c r="D98" s="314"/>
      <c r="E98" s="278"/>
      <c r="F98" s="192"/>
      <c r="G98" s="278"/>
      <c r="H98" s="229"/>
      <c r="I98" s="166"/>
      <c r="J98" s="192"/>
      <c r="K98" s="192"/>
      <c r="L98" s="279"/>
      <c r="M98" s="241"/>
      <c r="N98" s="193"/>
      <c r="O98" s="192"/>
      <c r="Q98" s="166"/>
      <c r="R98" s="192"/>
      <c r="S98" s="240"/>
    </row>
    <row r="99" spans="1:19" s="171" customFormat="1" ht="19.25" customHeight="1" x14ac:dyDescent="0.55000000000000004">
      <c r="A99" s="243">
        <f>MAX(A$20:A96)+1</f>
        <v>17</v>
      </c>
      <c r="B99" s="245">
        <f>MAX($B$7:B97)+1</f>
        <v>45805</v>
      </c>
      <c r="C99" s="188">
        <f>WEEKDAY(B99)</f>
        <v>4</v>
      </c>
      <c r="D99" s="314"/>
      <c r="E99" s="192"/>
      <c r="F99" s="192"/>
      <c r="G99" s="192"/>
      <c r="I99" s="166"/>
      <c r="J99" s="192"/>
      <c r="K99" s="192"/>
      <c r="L99" s="279"/>
      <c r="M99" s="241"/>
      <c r="N99" s="193"/>
      <c r="O99" s="192"/>
      <c r="P99" s="167" t="s">
        <v>103</v>
      </c>
      <c r="Q99" s="166"/>
      <c r="R99" s="192"/>
      <c r="S99" s="240"/>
    </row>
    <row r="100" spans="1:19" s="171" customFormat="1" ht="19.25" customHeight="1" x14ac:dyDescent="0.55000000000000004">
      <c r="A100" s="243"/>
      <c r="B100" s="238"/>
      <c r="C100" s="239"/>
      <c r="D100" s="314"/>
      <c r="E100" s="192"/>
      <c r="F100" s="192"/>
      <c r="G100" s="192"/>
      <c r="I100" s="166"/>
      <c r="J100" s="192"/>
      <c r="K100" s="192"/>
      <c r="L100" s="279"/>
      <c r="M100" s="241"/>
      <c r="N100" s="193"/>
      <c r="O100" s="192"/>
      <c r="P100" s="167" t="s">
        <v>104</v>
      </c>
      <c r="Q100" s="166"/>
      <c r="R100" s="192"/>
      <c r="S100" s="240"/>
    </row>
    <row r="101" spans="1:19" s="171" customFormat="1" ht="19.25" customHeight="1" x14ac:dyDescent="0.55000000000000004">
      <c r="A101" s="246"/>
      <c r="B101" s="215"/>
      <c r="C101" s="216"/>
      <c r="D101" s="314"/>
      <c r="E101" s="192"/>
      <c r="F101" s="192"/>
      <c r="G101" s="192"/>
      <c r="I101" s="166"/>
      <c r="J101" s="192"/>
      <c r="K101" s="240"/>
      <c r="L101" s="315"/>
      <c r="M101" s="273"/>
      <c r="N101" s="219"/>
      <c r="O101" s="218"/>
      <c r="P101" s="222"/>
      <c r="Q101" s="235"/>
      <c r="R101" s="205" t="s">
        <v>102</v>
      </c>
      <c r="S101" s="206" t="s">
        <v>92</v>
      </c>
    </row>
    <row r="102" spans="1:19" s="171" customFormat="1" ht="19.25" customHeight="1" x14ac:dyDescent="0.55000000000000004">
      <c r="A102" s="243"/>
      <c r="B102" s="238"/>
      <c r="C102" s="239"/>
      <c r="D102" s="314"/>
      <c r="E102" s="192"/>
      <c r="F102" s="192"/>
      <c r="G102" s="192"/>
      <c r="I102" s="166"/>
      <c r="J102" s="192"/>
      <c r="K102" s="240"/>
      <c r="L102" s="279"/>
      <c r="M102" s="241"/>
      <c r="N102" s="193"/>
      <c r="O102" s="192"/>
      <c r="Q102" s="166"/>
      <c r="R102" s="192"/>
      <c r="S102" s="240"/>
    </row>
    <row r="103" spans="1:19" s="171" customFormat="1" ht="19.25" customHeight="1" x14ac:dyDescent="0.55000000000000004">
      <c r="A103" s="243">
        <f>MAX(A$20:A100)+1</f>
        <v>18</v>
      </c>
      <c r="B103" s="245">
        <f>MAX($B$7:B101)+1</f>
        <v>45806</v>
      </c>
      <c r="C103" s="188">
        <f>WEEKDAY(B103)</f>
        <v>5</v>
      </c>
      <c r="D103" s="314"/>
      <c r="E103" s="192"/>
      <c r="F103" s="192"/>
      <c r="G103" s="192"/>
      <c r="I103" s="166"/>
      <c r="J103" s="192"/>
      <c r="K103" s="240"/>
      <c r="L103" s="279"/>
      <c r="M103" s="241"/>
      <c r="N103" s="193"/>
      <c r="O103" s="192"/>
      <c r="P103" s="167" t="s">
        <v>103</v>
      </c>
      <c r="Q103" s="166"/>
      <c r="R103" s="192"/>
      <c r="S103" s="240"/>
    </row>
    <row r="104" spans="1:19" s="171" customFormat="1" ht="19.25" customHeight="1" x14ac:dyDescent="0.55000000000000004">
      <c r="A104" s="243"/>
      <c r="B104" s="238"/>
      <c r="C104" s="239"/>
      <c r="D104" s="314"/>
      <c r="E104" s="192"/>
      <c r="F104" s="192"/>
      <c r="G104" s="192"/>
      <c r="I104" s="166"/>
      <c r="J104" s="192"/>
      <c r="K104" s="240"/>
      <c r="L104" s="279"/>
      <c r="M104" s="241"/>
      <c r="N104" s="193"/>
      <c r="O104" s="192"/>
      <c r="P104" s="167" t="s">
        <v>104</v>
      </c>
      <c r="Q104" s="166"/>
      <c r="R104" s="192"/>
      <c r="S104" s="240"/>
    </row>
    <row r="105" spans="1:19" s="171" customFormat="1" ht="19.25" customHeight="1" x14ac:dyDescent="0.55000000000000004">
      <c r="A105" s="246"/>
      <c r="B105" s="215"/>
      <c r="C105" s="216"/>
      <c r="D105" s="314"/>
      <c r="E105" s="192"/>
      <c r="F105" s="192"/>
      <c r="G105" s="192"/>
      <c r="I105" s="166"/>
      <c r="J105" s="192"/>
      <c r="K105" s="240"/>
      <c r="L105" s="315"/>
      <c r="M105" s="273"/>
      <c r="N105" s="219"/>
      <c r="O105" s="218"/>
      <c r="P105" s="222"/>
      <c r="Q105" s="235"/>
      <c r="R105" s="205" t="s">
        <v>102</v>
      </c>
      <c r="S105" s="206" t="s">
        <v>92</v>
      </c>
    </row>
    <row r="106" spans="1:19" s="171" customFormat="1" ht="19.25" customHeight="1" x14ac:dyDescent="0.55000000000000004">
      <c r="A106" s="243"/>
      <c r="B106" s="238"/>
      <c r="C106" s="239"/>
      <c r="D106" s="314"/>
      <c r="E106" s="192"/>
      <c r="F106" s="192"/>
      <c r="G106" s="192"/>
      <c r="I106" s="166"/>
      <c r="J106" s="192"/>
      <c r="K106" s="240"/>
      <c r="L106" s="279"/>
      <c r="M106" s="241"/>
      <c r="N106" s="193"/>
      <c r="O106" s="192"/>
      <c r="Q106" s="166"/>
      <c r="R106" s="192"/>
      <c r="S106" s="240"/>
    </row>
    <row r="107" spans="1:19" s="171" customFormat="1" ht="19.25" customHeight="1" x14ac:dyDescent="0.55000000000000004">
      <c r="A107" s="243">
        <f>MAX(A$20:A104)+1</f>
        <v>19</v>
      </c>
      <c r="B107" s="245">
        <f>MAX($B$7:B105)+1</f>
        <v>45807</v>
      </c>
      <c r="C107" s="188">
        <f>WEEKDAY(B107)</f>
        <v>6</v>
      </c>
      <c r="D107" s="314"/>
      <c r="E107" s="192"/>
      <c r="F107" s="192"/>
      <c r="G107" s="192"/>
      <c r="I107" s="166"/>
      <c r="J107" s="192"/>
      <c r="K107" s="240"/>
      <c r="L107" s="279"/>
      <c r="M107" s="241"/>
      <c r="N107" s="193"/>
      <c r="O107" s="192"/>
      <c r="P107" s="167" t="s">
        <v>103</v>
      </c>
      <c r="Q107" s="166"/>
      <c r="R107" s="192"/>
      <c r="S107" s="240"/>
    </row>
    <row r="108" spans="1:19" s="171" customFormat="1" ht="19.25" customHeight="1" x14ac:dyDescent="0.55000000000000004">
      <c r="A108" s="243"/>
      <c r="B108" s="238"/>
      <c r="C108" s="239"/>
      <c r="D108" s="314"/>
      <c r="E108" s="192"/>
      <c r="F108" s="192"/>
      <c r="G108" s="192"/>
      <c r="I108" s="166"/>
      <c r="J108" s="192"/>
      <c r="K108" s="240"/>
      <c r="L108" s="279"/>
      <c r="M108" s="241"/>
      <c r="N108" s="193"/>
      <c r="O108" s="192"/>
      <c r="P108" s="167" t="s">
        <v>104</v>
      </c>
      <c r="Q108" s="166"/>
      <c r="R108" s="192"/>
      <c r="S108" s="240"/>
    </row>
    <row r="109" spans="1:19" s="171" customFormat="1" ht="19.25" customHeight="1" x14ac:dyDescent="0.55000000000000004">
      <c r="A109" s="246"/>
      <c r="B109" s="215"/>
      <c r="C109" s="216"/>
      <c r="D109" s="314"/>
      <c r="E109" s="192"/>
      <c r="F109" s="192"/>
      <c r="G109" s="192"/>
      <c r="I109" s="166"/>
      <c r="J109" s="192"/>
      <c r="K109" s="240"/>
      <c r="L109" s="315"/>
      <c r="M109" s="273"/>
      <c r="N109" s="219"/>
      <c r="O109" s="218"/>
      <c r="P109" s="222"/>
      <c r="Q109" s="235"/>
      <c r="R109" s="205" t="s">
        <v>102</v>
      </c>
      <c r="S109" s="206" t="s">
        <v>92</v>
      </c>
    </row>
    <row r="110" spans="1:19" s="171" customFormat="1" ht="19.25" customHeight="1" x14ac:dyDescent="0.55000000000000004">
      <c r="A110" s="243"/>
      <c r="B110" s="238"/>
      <c r="C110" s="239"/>
      <c r="D110" s="314"/>
      <c r="E110" s="192"/>
      <c r="F110" s="192"/>
      <c r="G110" s="192"/>
      <c r="I110" s="166"/>
      <c r="J110" s="192"/>
      <c r="K110" s="240"/>
      <c r="L110" s="279"/>
      <c r="M110" s="241"/>
      <c r="N110" s="193"/>
      <c r="O110" s="192"/>
      <c r="Q110" s="166"/>
      <c r="R110" s="192"/>
      <c r="S110" s="240"/>
    </row>
    <row r="111" spans="1:19" s="171" customFormat="1" ht="19.25" customHeight="1" x14ac:dyDescent="0.55000000000000004">
      <c r="A111" s="243">
        <f>MAX(A$20:A108)+1</f>
        <v>20</v>
      </c>
      <c r="B111" s="245">
        <f>MAX($B$7:B109)+1</f>
        <v>45808</v>
      </c>
      <c r="C111" s="188">
        <f>WEEKDAY(B111)</f>
        <v>7</v>
      </c>
      <c r="D111" s="314"/>
      <c r="E111" s="192"/>
      <c r="F111" s="192"/>
      <c r="G111" s="192"/>
      <c r="I111" s="166"/>
      <c r="J111" s="192"/>
      <c r="K111" s="240"/>
      <c r="L111" s="279"/>
      <c r="M111" s="196" t="s">
        <v>82</v>
      </c>
      <c r="N111" s="193" t="s">
        <v>85</v>
      </c>
      <c r="O111" s="194" t="s">
        <v>100</v>
      </c>
      <c r="P111" s="167"/>
      <c r="Q111" s="166"/>
      <c r="R111" s="192"/>
      <c r="S111" s="240"/>
    </row>
    <row r="112" spans="1:19" s="171" customFormat="1" ht="19.25" customHeight="1" x14ac:dyDescent="0.55000000000000004">
      <c r="A112" s="243"/>
      <c r="B112" s="238"/>
      <c r="C112" s="239"/>
      <c r="D112" s="314"/>
      <c r="E112" s="192"/>
      <c r="F112" s="192"/>
      <c r="G112" s="192"/>
      <c r="I112" s="166"/>
      <c r="J112" s="192"/>
      <c r="K112" s="240"/>
      <c r="L112" s="279"/>
      <c r="M112" s="232" t="s">
        <v>99</v>
      </c>
      <c r="N112" s="193" t="s">
        <v>88</v>
      </c>
      <c r="O112" s="227"/>
      <c r="Q112" s="166"/>
      <c r="R112" s="192"/>
      <c r="S112" s="240"/>
    </row>
    <row r="113" spans="1:19" s="171" customFormat="1" ht="19.25" customHeight="1" x14ac:dyDescent="0.55000000000000004">
      <c r="A113" s="246"/>
      <c r="B113" s="215"/>
      <c r="C113" s="216"/>
      <c r="D113" s="314"/>
      <c r="E113" s="192"/>
      <c r="F113" s="192"/>
      <c r="G113" s="192"/>
      <c r="I113" s="166"/>
      <c r="J113" s="192"/>
      <c r="K113" s="240"/>
      <c r="L113" s="315"/>
      <c r="M113" s="273"/>
      <c r="N113" s="219"/>
      <c r="O113" s="218"/>
      <c r="P113" s="222"/>
      <c r="Q113" s="235"/>
      <c r="R113" s="205" t="s">
        <v>99</v>
      </c>
      <c r="S113" s="206" t="s">
        <v>92</v>
      </c>
    </row>
    <row r="114" spans="1:19" s="171" customFormat="1" ht="19.25" customHeight="1" x14ac:dyDescent="0.55000000000000004">
      <c r="A114" s="243"/>
      <c r="B114" s="238"/>
      <c r="C114" s="239"/>
      <c r="D114" s="314"/>
      <c r="E114" s="192"/>
      <c r="F114" s="192"/>
      <c r="G114" s="192"/>
      <c r="I114" s="166"/>
      <c r="J114" s="192"/>
      <c r="K114" s="240"/>
      <c r="L114" s="279"/>
      <c r="M114" s="241"/>
      <c r="N114" s="193"/>
      <c r="O114" s="192"/>
      <c r="P114" s="317" t="s">
        <v>164</v>
      </c>
      <c r="Q114" s="166"/>
      <c r="R114" s="192"/>
      <c r="S114" s="240"/>
    </row>
    <row r="115" spans="1:19" s="171" customFormat="1" ht="19.25" customHeight="1" x14ac:dyDescent="0.55000000000000004">
      <c r="A115" s="243">
        <f>MAX(A$20:A112)+1</f>
        <v>21</v>
      </c>
      <c r="B115" s="245">
        <f>MAX($B$7:B113)+1</f>
        <v>45809</v>
      </c>
      <c r="C115" s="188">
        <f>WEEKDAY(B115)</f>
        <v>1</v>
      </c>
      <c r="D115" s="314"/>
      <c r="E115" s="192"/>
      <c r="F115" s="192"/>
      <c r="G115" s="192"/>
      <c r="I115" s="166"/>
      <c r="J115" s="192"/>
      <c r="K115" s="240"/>
      <c r="L115" s="279"/>
      <c r="M115" s="241"/>
      <c r="N115" s="193"/>
      <c r="O115" s="192"/>
      <c r="P115" s="167" t="s">
        <v>165</v>
      </c>
      <c r="Q115" s="166"/>
      <c r="R115" s="192"/>
      <c r="S115" s="240"/>
    </row>
    <row r="116" spans="1:19" s="171" customFormat="1" ht="19.25" customHeight="1" x14ac:dyDescent="0.55000000000000004">
      <c r="A116" s="243"/>
      <c r="B116" s="238"/>
      <c r="C116" s="239"/>
      <c r="D116" s="314"/>
      <c r="E116" s="192"/>
      <c r="F116" s="192"/>
      <c r="G116" s="192"/>
      <c r="I116" s="166"/>
      <c r="J116" s="192"/>
      <c r="K116" s="240"/>
      <c r="L116" s="279"/>
      <c r="M116" s="241"/>
      <c r="N116" s="193"/>
      <c r="O116" s="192"/>
      <c r="P116" s="167"/>
      <c r="Q116" s="231" t="s">
        <v>176</v>
      </c>
      <c r="R116" s="192"/>
      <c r="S116" s="240"/>
    </row>
    <row r="117" spans="1:19" s="171" customFormat="1" ht="19.25" customHeight="1" x14ac:dyDescent="0.55000000000000004">
      <c r="A117" s="246"/>
      <c r="B117" s="215"/>
      <c r="C117" s="216"/>
      <c r="D117" s="314"/>
      <c r="E117" s="192"/>
      <c r="F117" s="192"/>
      <c r="G117" s="192"/>
      <c r="I117" s="166"/>
      <c r="J117" s="192"/>
      <c r="K117" s="240"/>
      <c r="L117" s="315"/>
      <c r="M117" s="273"/>
      <c r="N117" s="219"/>
      <c r="O117" s="218"/>
      <c r="P117" s="222"/>
      <c r="Q117" s="235"/>
      <c r="R117" s="205" t="s">
        <v>99</v>
      </c>
      <c r="S117" s="206" t="s">
        <v>92</v>
      </c>
    </row>
    <row r="118" spans="1:19" s="171" customFormat="1" ht="19.5" customHeight="1" x14ac:dyDescent="0.55000000000000004">
      <c r="A118" s="243"/>
      <c r="B118" s="238"/>
      <c r="C118" s="239"/>
      <c r="D118" s="314"/>
      <c r="E118" s="192"/>
      <c r="F118" s="192"/>
      <c r="G118" s="192"/>
      <c r="I118" s="166"/>
      <c r="J118" s="192"/>
      <c r="L118" s="279"/>
      <c r="M118" s="316"/>
      <c r="N118" s="193"/>
      <c r="O118" s="192"/>
      <c r="Q118" s="166"/>
      <c r="R118" s="192"/>
      <c r="S118" s="240"/>
    </row>
    <row r="119" spans="1:19" s="171" customFormat="1" ht="19.5" customHeight="1" x14ac:dyDescent="0.55000000000000004">
      <c r="A119" s="243"/>
      <c r="B119" s="238"/>
      <c r="C119" s="239"/>
      <c r="D119" s="321"/>
      <c r="E119" s="192"/>
      <c r="F119" s="192"/>
      <c r="G119" s="252"/>
      <c r="I119" s="166"/>
      <c r="J119" s="192"/>
      <c r="L119" s="320">
        <v>0.13194444444444445</v>
      </c>
      <c r="M119" s="192" t="s">
        <v>91</v>
      </c>
      <c r="N119" s="193" t="s">
        <v>108</v>
      </c>
      <c r="O119" s="252" t="s">
        <v>158</v>
      </c>
      <c r="Q119" s="166"/>
      <c r="R119" s="192"/>
      <c r="S119" s="240"/>
    </row>
    <row r="120" spans="1:19" s="171" customFormat="1" ht="19.5" customHeight="1" x14ac:dyDescent="0.55000000000000004">
      <c r="A120" s="243">
        <f>MAX(A$20:A117)+1</f>
        <v>22</v>
      </c>
      <c r="B120" s="245">
        <f>MAX($B$7:B118)+1</f>
        <v>45810</v>
      </c>
      <c r="C120" s="188">
        <f>WEEKDAY(B120)</f>
        <v>2</v>
      </c>
      <c r="D120" s="321"/>
      <c r="E120" s="196"/>
      <c r="F120" s="192"/>
      <c r="G120" s="252"/>
      <c r="I120" s="166"/>
      <c r="J120" s="192"/>
      <c r="L120" s="320">
        <v>0.26041666666666669</v>
      </c>
      <c r="M120" s="232" t="s">
        <v>109</v>
      </c>
      <c r="N120" s="193" t="s">
        <v>110</v>
      </c>
      <c r="O120" s="252"/>
      <c r="Q120" s="166"/>
      <c r="R120" s="192"/>
      <c r="S120" s="240"/>
    </row>
    <row r="121" spans="1:19" s="171" customFormat="1" ht="19.5" customHeight="1" x14ac:dyDescent="0.55000000000000004">
      <c r="A121" s="243"/>
      <c r="B121" s="238"/>
      <c r="C121" s="239"/>
      <c r="D121" s="321"/>
      <c r="E121" s="196"/>
      <c r="F121" s="192"/>
      <c r="G121" s="252"/>
      <c r="I121" s="166"/>
      <c r="J121" s="192"/>
      <c r="L121" s="320">
        <v>0.52083333333333337</v>
      </c>
      <c r="M121" s="232" t="s">
        <v>109</v>
      </c>
      <c r="N121" s="193" t="s">
        <v>108</v>
      </c>
      <c r="O121" s="252" t="s">
        <v>159</v>
      </c>
      <c r="Q121" s="166"/>
      <c r="R121" s="192"/>
      <c r="S121" s="240"/>
    </row>
    <row r="122" spans="1:19" s="171" customFormat="1" ht="19.5" customHeight="1" x14ac:dyDescent="0.55000000000000004">
      <c r="A122" s="243"/>
      <c r="B122" s="238"/>
      <c r="C122" s="239"/>
      <c r="D122" s="321"/>
      <c r="E122" s="196"/>
      <c r="F122" s="192"/>
      <c r="G122" s="192"/>
      <c r="I122" s="166"/>
      <c r="J122" s="192"/>
      <c r="L122" s="320">
        <v>0.64236111111111116</v>
      </c>
      <c r="M122" s="232" t="s">
        <v>84</v>
      </c>
      <c r="N122" s="193" t="s">
        <v>88</v>
      </c>
      <c r="O122" s="227"/>
      <c r="Q122" s="166"/>
      <c r="R122" s="192"/>
      <c r="S122" s="240"/>
    </row>
    <row r="123" spans="1:19" s="171" customFormat="1" ht="19.5" customHeight="1" x14ac:dyDescent="0.55000000000000004">
      <c r="A123" s="243"/>
      <c r="B123" s="238"/>
      <c r="C123" s="239"/>
      <c r="D123" s="321"/>
      <c r="E123" s="196"/>
      <c r="F123" s="192"/>
      <c r="G123" s="192"/>
      <c r="H123" s="167"/>
      <c r="I123" s="166"/>
      <c r="J123" s="192"/>
      <c r="L123" s="320"/>
      <c r="M123" s="196"/>
      <c r="N123" s="193"/>
      <c r="O123" s="227"/>
      <c r="P123" s="167" t="s">
        <v>200</v>
      </c>
      <c r="Q123" s="166"/>
      <c r="R123" s="192"/>
      <c r="S123" s="240"/>
    </row>
    <row r="124" spans="1:19" s="171" customFormat="1" ht="19.5" customHeight="1" thickBot="1" x14ac:dyDescent="0.6">
      <c r="A124" s="253"/>
      <c r="B124" s="254"/>
      <c r="C124" s="255"/>
      <c r="D124" s="322"/>
      <c r="E124" s="257"/>
      <c r="F124" s="257"/>
      <c r="G124" s="257"/>
      <c r="H124" s="260"/>
      <c r="I124" s="261"/>
      <c r="J124" s="257"/>
      <c r="K124" s="260"/>
      <c r="L124" s="318"/>
      <c r="M124" s="319"/>
      <c r="N124" s="257"/>
      <c r="O124" s="259"/>
      <c r="P124" s="260"/>
      <c r="Q124" s="261"/>
      <c r="R124" s="257"/>
      <c r="S124" s="263"/>
    </row>
    <row r="125" spans="1:19" s="171" customFormat="1" ht="15.75" customHeight="1" x14ac:dyDescent="0.55000000000000004">
      <c r="A125" s="264"/>
      <c r="B125" s="265"/>
      <c r="C125" s="266"/>
      <c r="D125" s="267"/>
      <c r="E125" s="211"/>
      <c r="F125" s="211"/>
      <c r="G125" s="211"/>
      <c r="H125" s="211"/>
      <c r="I125" s="211"/>
      <c r="J125" s="211"/>
      <c r="L125" s="267"/>
      <c r="M125" s="211"/>
      <c r="N125" s="211"/>
      <c r="O125" s="211"/>
      <c r="P125" s="211"/>
      <c r="Q125" s="211"/>
      <c r="R125" s="211"/>
    </row>
    <row r="128" spans="1:19" x14ac:dyDescent="0.45">
      <c r="A128" s="174"/>
      <c r="B128" s="174"/>
      <c r="C128" s="174"/>
      <c r="D128" s="165"/>
      <c r="F128" s="172"/>
      <c r="L128" s="165"/>
      <c r="N128" s="172"/>
    </row>
  </sheetData>
  <mergeCells count="8">
    <mergeCell ref="J1:K1"/>
    <mergeCell ref="R1:S1"/>
    <mergeCell ref="A3:S3"/>
    <mergeCell ref="A6:A7"/>
    <mergeCell ref="B6:C7"/>
    <mergeCell ref="D6:S6"/>
    <mergeCell ref="M7:N7"/>
    <mergeCell ref="O7:S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3" fitToHeight="0" orientation="portrait" r:id="rId1"/>
  <rowBreaks count="1" manualBreakCount="1">
    <brk id="84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EFE2-A20A-421A-957A-495C2FA51E98}">
  <sheetPr>
    <tabColor rgb="FF00B050"/>
    <pageSetUpPr fitToPage="1"/>
  </sheetPr>
  <dimension ref="A1:S98"/>
  <sheetViews>
    <sheetView view="pageBreakPreview" topLeftCell="A13" zoomScale="70" zoomScaleNormal="100" zoomScaleSheetLayoutView="70" workbookViewId="0">
      <selection activeCell="H27" sqref="H27"/>
    </sheetView>
  </sheetViews>
  <sheetFormatPr defaultColWidth="8.1640625" defaultRowHeight="19.5" x14ac:dyDescent="0.45"/>
  <cols>
    <col min="1" max="1" width="5.33203125" style="161" customWidth="1"/>
    <col min="2" max="2" width="11.58203125" style="162" customWidth="1"/>
    <col min="3" max="3" width="7.08203125" style="163" customWidth="1"/>
    <col min="4" max="4" width="8.9140625" style="164" customWidth="1"/>
    <col min="5" max="5" width="11.4140625" style="165" customWidth="1"/>
    <col min="6" max="6" width="5.83203125" style="165" customWidth="1"/>
    <col min="7" max="7" width="3.08203125" style="165" customWidth="1"/>
    <col min="8" max="8" width="8.4140625" style="165" customWidth="1"/>
    <col min="9" max="9" width="43.1640625" style="165" customWidth="1"/>
    <col min="10" max="10" width="10.33203125" style="165" customWidth="1"/>
    <col min="11" max="11" width="6.4140625" style="165" customWidth="1"/>
    <col min="12" max="12" width="8.6640625" style="164" customWidth="1"/>
    <col min="13" max="13" width="10.1640625" style="165" customWidth="1"/>
    <col min="14" max="14" width="5.83203125" style="165" customWidth="1"/>
    <col min="15" max="15" width="3" style="165" customWidth="1"/>
    <col min="16" max="16" width="7.08203125" style="165" customWidth="1"/>
    <col min="17" max="17" width="26.4140625" style="165" customWidth="1"/>
    <col min="18" max="18" width="11.4140625" style="165" customWidth="1"/>
    <col min="19" max="19" width="6.6640625" style="165" customWidth="1"/>
    <col min="20" max="20" width="4.5" style="165" customWidth="1"/>
    <col min="21" max="16384" width="8.1640625" style="165"/>
  </cols>
  <sheetData>
    <row r="1" spans="1:19" ht="18" customHeight="1" x14ac:dyDescent="0.45">
      <c r="J1" s="514"/>
      <c r="K1" s="514"/>
      <c r="R1" s="514"/>
      <c r="S1" s="514"/>
    </row>
    <row r="2" spans="1:19" ht="9.75" customHeight="1" x14ac:dyDescent="0.45">
      <c r="K2" s="166"/>
      <c r="S2" s="166"/>
    </row>
    <row r="3" spans="1:19" s="167" customFormat="1" ht="27" customHeight="1" x14ac:dyDescent="0.55000000000000004">
      <c r="A3" s="515" t="s">
        <v>119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</row>
    <row r="4" spans="1:19" s="167" customFormat="1" ht="12" customHeight="1" x14ac:dyDescent="0.5500000000000000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19" s="171" customFormat="1" ht="12" customHeight="1" thickBot="1" x14ac:dyDescent="0.6">
      <c r="A5" s="169"/>
      <c r="B5" s="169"/>
      <c r="C5" s="169"/>
      <c r="D5" s="170"/>
      <c r="E5" s="170"/>
      <c r="H5" s="172"/>
      <c r="I5" s="166"/>
      <c r="K5" s="173"/>
      <c r="L5" s="170"/>
      <c r="M5" s="170"/>
      <c r="P5" s="172"/>
      <c r="Q5" s="166"/>
      <c r="S5" s="173"/>
    </row>
    <row r="6" spans="1:19" s="174" customFormat="1" ht="30" customHeight="1" x14ac:dyDescent="0.45">
      <c r="A6" s="516"/>
      <c r="B6" s="518" t="s">
        <v>78</v>
      </c>
      <c r="C6" s="519"/>
      <c r="D6" s="522" t="s">
        <v>79</v>
      </c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1"/>
    </row>
    <row r="7" spans="1:19" s="174" customFormat="1" ht="30" customHeight="1" thickBot="1" x14ac:dyDescent="0.5">
      <c r="A7" s="517"/>
      <c r="B7" s="520"/>
      <c r="C7" s="521"/>
      <c r="D7" s="176" t="s">
        <v>80</v>
      </c>
      <c r="E7" s="177" t="s">
        <v>81</v>
      </c>
      <c r="F7" s="175"/>
      <c r="G7" s="532" t="s">
        <v>111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4"/>
    </row>
    <row r="8" spans="1:19" s="174" customFormat="1" ht="19.5" customHeight="1" x14ac:dyDescent="0.45">
      <c r="A8" s="178"/>
      <c r="B8" s="179"/>
      <c r="C8" s="180"/>
      <c r="D8" s="181"/>
      <c r="E8" s="182"/>
      <c r="F8" s="183"/>
      <c r="G8" s="179"/>
      <c r="H8" s="182"/>
      <c r="I8" s="182"/>
      <c r="J8" s="182"/>
      <c r="K8" s="182"/>
      <c r="L8" s="184"/>
      <c r="M8" s="184"/>
      <c r="N8" s="184"/>
      <c r="O8" s="184"/>
      <c r="P8" s="184"/>
      <c r="Q8" s="184"/>
      <c r="R8" s="184"/>
      <c r="S8" s="185"/>
    </row>
    <row r="9" spans="1:19" s="174" customFormat="1" ht="19.5" customHeight="1" x14ac:dyDescent="0.45">
      <c r="A9" s="186">
        <v>1</v>
      </c>
      <c r="B9" s="187">
        <v>45824</v>
      </c>
      <c r="C9" s="188">
        <f>WEEKDAY(B9)</f>
        <v>2</v>
      </c>
      <c r="D9" s="189">
        <v>0.60416666666666663</v>
      </c>
      <c r="E9" s="182"/>
      <c r="F9" s="183"/>
      <c r="G9" s="179"/>
      <c r="H9" s="190" t="s">
        <v>83</v>
      </c>
      <c r="I9" s="182"/>
      <c r="J9" s="182"/>
      <c r="K9" s="182"/>
      <c r="L9" s="184"/>
      <c r="M9" s="184"/>
      <c r="N9" s="184"/>
      <c r="O9" s="184"/>
      <c r="P9" s="184"/>
      <c r="Q9" s="184"/>
      <c r="R9" s="184"/>
      <c r="S9" s="185"/>
    </row>
    <row r="10" spans="1:19" s="174" customFormat="1" ht="19.5" customHeight="1" x14ac:dyDescent="0.45">
      <c r="A10" s="186"/>
      <c r="B10" s="187"/>
      <c r="C10" s="188"/>
      <c r="D10" s="189"/>
      <c r="E10" s="182"/>
      <c r="F10" s="183"/>
      <c r="G10" s="179"/>
      <c r="H10" s="190"/>
      <c r="I10" s="182"/>
      <c r="J10" s="182"/>
      <c r="K10" s="182"/>
      <c r="L10" s="184"/>
      <c r="M10" s="184"/>
      <c r="N10" s="184"/>
      <c r="O10" s="184"/>
      <c r="P10" s="184"/>
      <c r="Q10" s="184"/>
      <c r="R10" s="184"/>
      <c r="S10" s="185"/>
    </row>
    <row r="11" spans="1:19" s="174" customFormat="1" ht="19.5" customHeight="1" x14ac:dyDescent="0.45">
      <c r="A11" s="186"/>
      <c r="B11" s="187"/>
      <c r="C11" s="188"/>
      <c r="D11" s="189">
        <v>0.74652777777777779</v>
      </c>
      <c r="E11" s="192" t="s">
        <v>84</v>
      </c>
      <c r="F11" s="193" t="s">
        <v>85</v>
      </c>
      <c r="G11" s="194" t="s">
        <v>86</v>
      </c>
      <c r="H11" s="190"/>
      <c r="I11" s="182"/>
      <c r="J11" s="182"/>
      <c r="K11" s="182"/>
      <c r="L11" s="184"/>
      <c r="M11" s="184"/>
      <c r="N11" s="184"/>
      <c r="O11" s="184"/>
      <c r="P11" s="184"/>
      <c r="Q11" s="184"/>
      <c r="R11" s="184"/>
      <c r="S11" s="185"/>
    </row>
    <row r="12" spans="1:19" s="174" customFormat="1" ht="19.5" customHeight="1" x14ac:dyDescent="0.45">
      <c r="A12" s="186"/>
      <c r="B12" s="187"/>
      <c r="C12" s="188"/>
      <c r="D12" s="189">
        <v>0.94444444444444442</v>
      </c>
      <c r="E12" s="196" t="s">
        <v>87</v>
      </c>
      <c r="F12" s="193" t="s">
        <v>88</v>
      </c>
      <c r="G12" s="179"/>
      <c r="H12" s="190"/>
      <c r="I12" s="182"/>
      <c r="J12" s="182"/>
      <c r="K12" s="182"/>
      <c r="L12" s="184"/>
      <c r="M12" s="184"/>
      <c r="N12" s="184"/>
      <c r="O12" s="184"/>
      <c r="P12" s="184"/>
      <c r="Q12" s="184"/>
      <c r="R12" s="184"/>
      <c r="S12" s="185"/>
    </row>
    <row r="13" spans="1:19" s="174" customFormat="1" ht="19.5" customHeight="1" x14ac:dyDescent="0.45">
      <c r="A13" s="186"/>
      <c r="B13" s="187"/>
      <c r="C13" s="268"/>
      <c r="D13" s="189">
        <v>0.98958333333333337</v>
      </c>
      <c r="E13" s="197" t="s">
        <v>89</v>
      </c>
      <c r="F13" s="193" t="s">
        <v>85</v>
      </c>
      <c r="G13" s="194" t="s">
        <v>90</v>
      </c>
      <c r="H13" s="190"/>
      <c r="I13" s="182"/>
      <c r="J13" s="182"/>
      <c r="K13" s="182"/>
      <c r="L13" s="184"/>
      <c r="M13" s="184"/>
      <c r="N13" s="184"/>
      <c r="O13" s="184"/>
      <c r="P13" s="184"/>
      <c r="Q13" s="184"/>
      <c r="R13" s="184"/>
      <c r="S13" s="185"/>
    </row>
    <row r="14" spans="1:19" s="174" customFormat="1" ht="19.5" customHeight="1" x14ac:dyDescent="0.45">
      <c r="A14" s="198"/>
      <c r="B14" s="199"/>
      <c r="C14" s="200"/>
      <c r="D14" s="201"/>
      <c r="E14" s="202"/>
      <c r="F14" s="203"/>
      <c r="G14" s="199"/>
      <c r="H14" s="202"/>
      <c r="I14" s="202"/>
      <c r="J14" s="202"/>
      <c r="K14" s="202"/>
      <c r="L14" s="204"/>
      <c r="M14" s="204"/>
      <c r="N14" s="204"/>
      <c r="O14" s="204"/>
      <c r="P14" s="204"/>
      <c r="Q14" s="204"/>
      <c r="R14" s="205" t="s">
        <v>91</v>
      </c>
      <c r="S14" s="206" t="s">
        <v>92</v>
      </c>
    </row>
    <row r="15" spans="1:19" s="174" customFormat="1" ht="19.5" customHeight="1" x14ac:dyDescent="0.45">
      <c r="A15" s="178"/>
      <c r="B15" s="179"/>
      <c r="C15" s="207"/>
      <c r="D15" s="181"/>
      <c r="E15" s="182"/>
      <c r="F15" s="183"/>
      <c r="G15" s="179"/>
      <c r="H15" s="182"/>
      <c r="I15" s="182"/>
      <c r="J15" s="182"/>
      <c r="K15" s="182"/>
      <c r="L15" s="184"/>
      <c r="M15" s="184"/>
      <c r="N15" s="184"/>
      <c r="O15" s="184"/>
      <c r="P15" s="184"/>
      <c r="Q15" s="184"/>
      <c r="R15" s="184"/>
      <c r="S15" s="185"/>
    </row>
    <row r="16" spans="1:19" s="192" customFormat="1" ht="19.5" customHeight="1" x14ac:dyDescent="0.55000000000000004">
      <c r="A16" s="269"/>
      <c r="B16" s="238"/>
      <c r="C16" s="239"/>
      <c r="D16" s="189">
        <v>3.4722222222222224E-2</v>
      </c>
      <c r="E16" s="197" t="s">
        <v>91</v>
      </c>
      <c r="F16" s="193" t="s">
        <v>88</v>
      </c>
      <c r="G16" s="194"/>
      <c r="H16" s="277" t="s">
        <v>122</v>
      </c>
      <c r="I16" s="211"/>
      <c r="K16" s="171"/>
      <c r="L16" s="212"/>
      <c r="P16" s="182"/>
      <c r="Q16" s="211"/>
      <c r="S16" s="213"/>
    </row>
    <row r="17" spans="1:19" s="192" customFormat="1" ht="19.25" customHeight="1" x14ac:dyDescent="0.55000000000000004">
      <c r="A17" s="208">
        <f>MAX(A8:A16)+1</f>
        <v>2</v>
      </c>
      <c r="B17" s="209">
        <f>MAX($B$7:B16)+1</f>
        <v>45825</v>
      </c>
      <c r="C17" s="188">
        <f>WEEKDAY(B17)</f>
        <v>3</v>
      </c>
      <c r="D17" s="189"/>
      <c r="E17" s="196"/>
      <c r="F17" s="193"/>
      <c r="G17" s="194"/>
      <c r="H17" s="167"/>
      <c r="I17" s="211"/>
      <c r="K17" s="171"/>
      <c r="L17" s="212"/>
      <c r="M17" s="196"/>
      <c r="O17" s="172"/>
      <c r="P17" s="167"/>
      <c r="Q17" s="211"/>
      <c r="S17" s="213"/>
    </row>
    <row r="18" spans="1:19" s="192" customFormat="1" ht="19.5" customHeight="1" x14ac:dyDescent="0.55000000000000004">
      <c r="A18" s="208"/>
      <c r="B18" s="209"/>
      <c r="C18" s="191"/>
      <c r="D18" s="189">
        <v>0.58333333333333337</v>
      </c>
      <c r="E18" s="197"/>
      <c r="F18" s="193"/>
      <c r="G18" s="194"/>
      <c r="H18" s="210" t="s">
        <v>93</v>
      </c>
      <c r="I18" s="211"/>
      <c r="K18" s="171"/>
      <c r="L18" s="212"/>
      <c r="M18" s="196"/>
      <c r="O18" s="172"/>
      <c r="P18" s="167"/>
      <c r="Q18" s="211"/>
      <c r="S18" s="213"/>
    </row>
    <row r="19" spans="1:19" s="192" customFormat="1" ht="19.5" customHeight="1" x14ac:dyDescent="0.55000000000000004">
      <c r="A19" s="214"/>
      <c r="B19" s="215"/>
      <c r="C19" s="216"/>
      <c r="D19" s="217"/>
      <c r="E19" s="218"/>
      <c r="F19" s="219"/>
      <c r="G19" s="220"/>
      <c r="H19" s="202"/>
      <c r="I19" s="221"/>
      <c r="J19" s="218"/>
      <c r="K19" s="222"/>
      <c r="L19" s="223"/>
      <c r="M19" s="218"/>
      <c r="N19" s="218"/>
      <c r="O19" s="218"/>
      <c r="P19" s="202"/>
      <c r="Q19" s="221"/>
      <c r="R19" s="205" t="s">
        <v>91</v>
      </c>
      <c r="S19" s="206" t="s">
        <v>92</v>
      </c>
    </row>
    <row r="20" spans="1:19" s="171" customFormat="1" ht="19.5" customHeight="1" x14ac:dyDescent="0.55000000000000004">
      <c r="A20" s="224"/>
      <c r="B20" s="225"/>
      <c r="C20" s="191"/>
      <c r="D20" s="189"/>
      <c r="E20" s="172"/>
      <c r="F20" s="226"/>
      <c r="G20" s="227"/>
      <c r="I20" s="228"/>
      <c r="K20" s="229"/>
      <c r="L20" s="212"/>
      <c r="M20" s="230"/>
      <c r="N20" s="230"/>
      <c r="O20" s="192"/>
      <c r="Q20" s="228"/>
      <c r="S20" s="213"/>
    </row>
    <row r="21" spans="1:19" s="171" customFormat="1" ht="19.5" customHeight="1" x14ac:dyDescent="0.55000000000000004">
      <c r="A21" s="208">
        <f>MAX(A15:A20)+1</f>
        <v>3</v>
      </c>
      <c r="B21" s="209">
        <f>MAX($B$7:B20)+1</f>
        <v>45826</v>
      </c>
      <c r="C21" s="188">
        <f>WEEKDAY(B21)</f>
        <v>4</v>
      </c>
      <c r="D21" s="189">
        <v>0.58333333333333337</v>
      </c>
      <c r="E21" s="241"/>
      <c r="F21" s="193"/>
      <c r="G21" s="194"/>
      <c r="H21" s="231" t="s">
        <v>94</v>
      </c>
      <c r="I21" s="172"/>
      <c r="J21" s="167"/>
      <c r="L21" s="196"/>
      <c r="M21" s="196"/>
      <c r="N21" s="192"/>
      <c r="O21" s="172"/>
      <c r="P21" s="182"/>
      <c r="Q21" s="172"/>
      <c r="R21" s="167"/>
      <c r="S21" s="213"/>
    </row>
    <row r="22" spans="1:19" s="171" customFormat="1" ht="19.5" customHeight="1" x14ac:dyDescent="0.55000000000000004">
      <c r="A22" s="208"/>
      <c r="B22" s="225"/>
      <c r="C22" s="191"/>
      <c r="E22" s="232"/>
      <c r="F22" s="193"/>
      <c r="G22" s="227"/>
      <c r="H22" s="210" t="s">
        <v>95</v>
      </c>
      <c r="I22" s="172"/>
      <c r="J22" s="167"/>
      <c r="L22" s="196"/>
      <c r="M22" s="196"/>
      <c r="N22" s="192"/>
      <c r="O22" s="192"/>
      <c r="P22" s="182"/>
      <c r="Q22" s="172"/>
      <c r="R22" s="167"/>
      <c r="S22" s="213"/>
    </row>
    <row r="23" spans="1:19" s="171" customFormat="1" ht="19.5" customHeight="1" x14ac:dyDescent="0.55000000000000004">
      <c r="A23" s="208"/>
      <c r="B23" s="225"/>
      <c r="C23" s="191"/>
      <c r="D23" s="189"/>
      <c r="E23" s="196"/>
      <c r="F23" s="193"/>
      <c r="G23" s="227"/>
      <c r="H23" s="231" t="s">
        <v>96</v>
      </c>
      <c r="I23" s="172"/>
      <c r="J23" s="167"/>
      <c r="L23" s="196"/>
      <c r="M23" s="196"/>
      <c r="N23" s="192"/>
      <c r="O23" s="192"/>
      <c r="P23" s="182"/>
      <c r="Q23" s="172"/>
      <c r="R23" s="167"/>
      <c r="S23" s="213"/>
    </row>
    <row r="24" spans="1:19" s="171" customFormat="1" ht="19.5" customHeight="1" x14ac:dyDescent="0.55000000000000004">
      <c r="A24" s="208"/>
      <c r="B24" s="225"/>
      <c r="C24" s="191"/>
      <c r="D24" s="189"/>
      <c r="E24" s="196"/>
      <c r="F24" s="193"/>
      <c r="G24" s="227"/>
      <c r="H24" s="231" t="s">
        <v>27</v>
      </c>
      <c r="I24" s="172"/>
      <c r="J24" s="167"/>
      <c r="L24" s="196"/>
      <c r="M24" s="196"/>
      <c r="N24" s="192"/>
      <c r="O24" s="192"/>
      <c r="P24" s="182"/>
      <c r="Q24" s="172"/>
      <c r="R24" s="167"/>
      <c r="S24" s="213"/>
    </row>
    <row r="25" spans="1:19" s="171" customFormat="1" ht="19.5" customHeight="1" x14ac:dyDescent="0.55000000000000004">
      <c r="A25" s="208"/>
      <c r="B25" s="225"/>
      <c r="C25" s="191"/>
      <c r="D25" s="189"/>
      <c r="E25" s="196"/>
      <c r="F25" s="193"/>
      <c r="G25" s="227"/>
      <c r="H25" s="231" t="s">
        <v>112</v>
      </c>
      <c r="I25" s="172"/>
      <c r="J25" s="167"/>
      <c r="L25" s="196"/>
      <c r="M25" s="196"/>
      <c r="N25" s="192"/>
      <c r="O25" s="192"/>
      <c r="P25" s="182"/>
      <c r="Q25" s="172"/>
      <c r="R25" s="167"/>
      <c r="S25" s="213"/>
    </row>
    <row r="26" spans="1:19" s="171" customFormat="1" ht="19.5" customHeight="1" x14ac:dyDescent="0.55000000000000004">
      <c r="A26" s="208"/>
      <c r="B26" s="225"/>
      <c r="C26" s="191"/>
      <c r="D26" s="189"/>
      <c r="E26" s="196"/>
      <c r="F26" s="193"/>
      <c r="G26" s="227"/>
      <c r="H26" s="231"/>
      <c r="I26" s="231"/>
      <c r="J26" s="167"/>
      <c r="L26" s="197"/>
      <c r="M26" s="233"/>
      <c r="N26" s="192"/>
      <c r="P26" s="167"/>
      <c r="Q26" s="172"/>
      <c r="R26" s="167"/>
      <c r="S26" s="213"/>
    </row>
    <row r="27" spans="1:19" s="171" customFormat="1" ht="19.5" customHeight="1" x14ac:dyDescent="0.55000000000000004">
      <c r="A27" s="208"/>
      <c r="B27" s="225"/>
      <c r="C27" s="191"/>
      <c r="D27" s="189">
        <v>0.66666666666666663</v>
      </c>
      <c r="E27" s="196"/>
      <c r="F27" s="193"/>
      <c r="G27" s="227"/>
      <c r="H27" s="210" t="s">
        <v>201</v>
      </c>
      <c r="I27" s="231"/>
      <c r="J27" s="167"/>
      <c r="L27" s="197"/>
      <c r="M27" s="233"/>
      <c r="N27" s="192"/>
      <c r="P27" s="167"/>
      <c r="Q27" s="172"/>
      <c r="R27" s="167"/>
      <c r="S27" s="213"/>
    </row>
    <row r="28" spans="1:19" s="171" customFormat="1" ht="19.5" customHeight="1" x14ac:dyDescent="0.55000000000000004">
      <c r="A28" s="234"/>
      <c r="B28" s="215"/>
      <c r="C28" s="216"/>
      <c r="D28" s="217"/>
      <c r="E28" s="218"/>
      <c r="F28" s="219"/>
      <c r="G28" s="220"/>
      <c r="H28" s="222"/>
      <c r="I28" s="235"/>
      <c r="J28" s="218"/>
      <c r="K28" s="218"/>
      <c r="L28" s="223"/>
      <c r="M28" s="218"/>
      <c r="N28" s="218"/>
      <c r="O28" s="218"/>
      <c r="P28" s="222"/>
      <c r="Q28" s="236"/>
      <c r="R28" s="205" t="s">
        <v>99</v>
      </c>
      <c r="S28" s="206" t="s">
        <v>92</v>
      </c>
    </row>
    <row r="29" spans="1:19" s="171" customFormat="1" ht="19.5" customHeight="1" x14ac:dyDescent="0.55000000000000004">
      <c r="A29" s="237"/>
      <c r="B29" s="238"/>
      <c r="C29" s="239"/>
      <c r="D29" s="189"/>
      <c r="E29" s="192"/>
      <c r="F29" s="193"/>
      <c r="G29" s="227"/>
      <c r="I29" s="228"/>
      <c r="J29" s="192"/>
      <c r="K29" s="192"/>
      <c r="L29" s="212"/>
      <c r="M29" s="192"/>
      <c r="N29" s="192"/>
      <c r="O29" s="192"/>
      <c r="Q29" s="228"/>
      <c r="R29" s="192"/>
      <c r="S29" s="240"/>
    </row>
    <row r="30" spans="1:19" s="171" customFormat="1" ht="19.5" customHeight="1" x14ac:dyDescent="0.55000000000000004">
      <c r="A30" s="208">
        <f>MAX(A$20:A29)+1</f>
        <v>4</v>
      </c>
      <c r="B30" s="209">
        <f>MAX($B$7:B29)+1</f>
        <v>45827</v>
      </c>
      <c r="C30" s="188">
        <f>WEEKDAY(B30)</f>
        <v>5</v>
      </c>
      <c r="D30" s="189"/>
      <c r="E30" s="241" t="s">
        <v>99</v>
      </c>
      <c r="F30" s="193" t="s">
        <v>85</v>
      </c>
      <c r="G30" s="194" t="s">
        <v>100</v>
      </c>
      <c r="H30" s="167"/>
      <c r="I30" s="166"/>
      <c r="L30" s="212"/>
      <c r="M30" s="167"/>
      <c r="N30" s="167"/>
      <c r="O30" s="192"/>
      <c r="Q30" s="166"/>
      <c r="S30" s="213"/>
    </row>
    <row r="31" spans="1:19" s="171" customFormat="1" ht="19.5" customHeight="1" x14ac:dyDescent="0.55000000000000004">
      <c r="A31" s="208"/>
      <c r="B31" s="209"/>
      <c r="C31" s="191"/>
      <c r="D31" s="212"/>
      <c r="E31" s="232" t="s">
        <v>111</v>
      </c>
      <c r="F31" s="192" t="s">
        <v>88</v>
      </c>
      <c r="G31" s="194"/>
      <c r="H31" s="167"/>
      <c r="I31" s="172"/>
      <c r="J31" s="167"/>
      <c r="L31" s="212"/>
      <c r="M31" s="196"/>
      <c r="N31" s="192"/>
      <c r="O31" s="172"/>
      <c r="P31" s="167"/>
      <c r="Q31" s="172"/>
      <c r="R31" s="167"/>
      <c r="S31" s="213"/>
    </row>
    <row r="32" spans="1:19" s="171" customFormat="1" ht="19.5" customHeight="1" x14ac:dyDescent="0.55000000000000004">
      <c r="A32" s="208"/>
      <c r="B32" s="209"/>
      <c r="C32" s="191"/>
      <c r="D32" s="212"/>
      <c r="E32" s="232"/>
      <c r="F32" s="192"/>
      <c r="G32" s="194"/>
      <c r="H32" s="167"/>
      <c r="I32" s="231"/>
      <c r="J32" s="167"/>
      <c r="L32" s="212"/>
      <c r="M32" s="196"/>
      <c r="N32" s="192"/>
      <c r="O32" s="172"/>
      <c r="P32" s="167"/>
      <c r="Q32" s="231"/>
      <c r="R32" s="167"/>
      <c r="S32" s="213"/>
    </row>
    <row r="33" spans="1:19" s="171" customFormat="1" ht="19.5" customHeight="1" x14ac:dyDescent="0.55000000000000004">
      <c r="A33" s="208"/>
      <c r="B33" s="209"/>
      <c r="C33" s="191"/>
      <c r="D33" s="212">
        <v>0.58333333333333337</v>
      </c>
      <c r="E33" s="232"/>
      <c r="F33" s="192"/>
      <c r="G33" s="194"/>
      <c r="H33" s="167" t="s">
        <v>113</v>
      </c>
      <c r="I33" s="231"/>
      <c r="J33" s="167"/>
      <c r="L33" s="212"/>
      <c r="M33" s="196"/>
      <c r="N33" s="192"/>
      <c r="O33" s="172"/>
      <c r="P33" s="167"/>
      <c r="Q33" s="231"/>
      <c r="R33" s="167"/>
      <c r="S33" s="213"/>
    </row>
    <row r="34" spans="1:19" s="171" customFormat="1" ht="19.5" customHeight="1" x14ac:dyDescent="0.55000000000000004">
      <c r="A34" s="234"/>
      <c r="B34" s="215"/>
      <c r="C34" s="216"/>
      <c r="D34" s="223"/>
      <c r="E34" s="270"/>
      <c r="F34" s="218"/>
      <c r="G34" s="220"/>
      <c r="H34" s="222"/>
      <c r="I34" s="235"/>
      <c r="J34" s="218"/>
      <c r="K34" s="218"/>
      <c r="L34" s="223"/>
      <c r="M34" s="242"/>
      <c r="N34" s="218"/>
      <c r="O34" s="218"/>
      <c r="P34" s="222"/>
      <c r="Q34" s="236"/>
      <c r="R34" s="205" t="s">
        <v>114</v>
      </c>
      <c r="S34" s="206" t="s">
        <v>92</v>
      </c>
    </row>
    <row r="35" spans="1:19" s="171" customFormat="1" ht="19.5" customHeight="1" x14ac:dyDescent="0.55000000000000004">
      <c r="A35" s="243"/>
      <c r="B35" s="238"/>
      <c r="C35" s="239"/>
      <c r="D35" s="212"/>
      <c r="E35" s="271"/>
      <c r="F35" s="192"/>
      <c r="G35" s="227"/>
      <c r="I35" s="166"/>
      <c r="J35" s="192"/>
      <c r="K35" s="192"/>
      <c r="L35" s="212"/>
      <c r="M35" s="244"/>
      <c r="N35" s="192"/>
      <c r="O35" s="192"/>
      <c r="Q35" s="166"/>
      <c r="R35" s="192"/>
      <c r="S35" s="240"/>
    </row>
    <row r="36" spans="1:19" s="171" customFormat="1" ht="19.5" customHeight="1" x14ac:dyDescent="0.55000000000000004">
      <c r="A36" s="243"/>
      <c r="B36" s="238"/>
      <c r="C36" s="239"/>
      <c r="D36" s="212"/>
      <c r="E36" s="271"/>
      <c r="G36" s="227"/>
      <c r="H36" s="167" t="s">
        <v>103</v>
      </c>
      <c r="I36" s="166"/>
      <c r="J36" s="192"/>
      <c r="K36" s="192"/>
      <c r="L36" s="212"/>
      <c r="M36" s="244"/>
      <c r="O36" s="192"/>
      <c r="P36" s="167"/>
      <c r="Q36" s="166"/>
      <c r="R36" s="192"/>
      <c r="S36" s="240"/>
    </row>
    <row r="37" spans="1:19" s="171" customFormat="1" ht="19.5" customHeight="1" x14ac:dyDescent="0.55000000000000004">
      <c r="A37" s="243">
        <f>MAX(A$20:A36)+1</f>
        <v>5</v>
      </c>
      <c r="B37" s="245">
        <f>MAX($B$7:B36)+1</f>
        <v>45828</v>
      </c>
      <c r="C37" s="188">
        <f>WEEKDAY(B37)</f>
        <v>6</v>
      </c>
      <c r="D37" s="212"/>
      <c r="E37" s="271"/>
      <c r="G37" s="227"/>
      <c r="H37" s="167" t="s">
        <v>104</v>
      </c>
      <c r="I37" s="166"/>
      <c r="J37" s="192"/>
      <c r="K37" s="192"/>
      <c r="L37" s="212"/>
      <c r="M37" s="244"/>
      <c r="O37" s="192"/>
      <c r="P37" s="167"/>
      <c r="Q37" s="166"/>
      <c r="R37" s="192"/>
      <c r="S37" s="240"/>
    </row>
    <row r="38" spans="1:19" s="171" customFormat="1" ht="19.5" customHeight="1" x14ac:dyDescent="0.55000000000000004">
      <c r="A38" s="243"/>
      <c r="B38" s="238"/>
      <c r="C38" s="239"/>
      <c r="D38" s="212"/>
      <c r="E38" s="271"/>
      <c r="G38" s="227"/>
      <c r="H38" s="167" t="s">
        <v>105</v>
      </c>
      <c r="I38" s="166"/>
      <c r="J38" s="192"/>
      <c r="K38" s="192"/>
      <c r="L38" s="212"/>
      <c r="M38" s="244"/>
      <c r="O38" s="192"/>
      <c r="P38" s="167"/>
      <c r="Q38" s="166"/>
      <c r="R38" s="192"/>
      <c r="S38" s="240"/>
    </row>
    <row r="39" spans="1:19" s="171" customFormat="1" ht="19.5" customHeight="1" x14ac:dyDescent="0.55000000000000004">
      <c r="A39" s="246"/>
      <c r="B39" s="215"/>
      <c r="C39" s="216"/>
      <c r="D39" s="223"/>
      <c r="E39" s="270"/>
      <c r="F39" s="218"/>
      <c r="G39" s="220"/>
      <c r="H39" s="222"/>
      <c r="I39" s="235"/>
      <c r="J39" s="218"/>
      <c r="K39" s="218"/>
      <c r="L39" s="223"/>
      <c r="M39" s="242"/>
      <c r="N39" s="218"/>
      <c r="O39" s="218"/>
      <c r="P39" s="222"/>
      <c r="Q39" s="235"/>
      <c r="R39" s="205" t="s">
        <v>114</v>
      </c>
      <c r="S39" s="206" t="s">
        <v>92</v>
      </c>
    </row>
    <row r="40" spans="1:19" s="171" customFormat="1" ht="19.5" customHeight="1" x14ac:dyDescent="0.55000000000000004">
      <c r="A40" s="243"/>
      <c r="B40" s="238"/>
      <c r="C40" s="239"/>
      <c r="D40" s="212"/>
      <c r="E40" s="271"/>
      <c r="F40" s="192"/>
      <c r="G40" s="227"/>
      <c r="I40" s="166"/>
      <c r="J40" s="192"/>
      <c r="K40" s="192"/>
      <c r="L40" s="212"/>
      <c r="M40" s="244"/>
      <c r="N40" s="192"/>
      <c r="O40" s="192"/>
      <c r="Q40" s="166"/>
      <c r="R40" s="192"/>
      <c r="S40" s="240"/>
    </row>
    <row r="41" spans="1:19" s="171" customFormat="1" ht="19.5" customHeight="1" x14ac:dyDescent="0.55000000000000004">
      <c r="A41" s="208"/>
      <c r="B41" s="225"/>
      <c r="C41" s="191"/>
      <c r="D41" s="212"/>
      <c r="E41" s="272"/>
      <c r="G41" s="227"/>
      <c r="H41" s="167" t="s">
        <v>103</v>
      </c>
      <c r="I41" s="166"/>
      <c r="L41" s="212"/>
      <c r="M41" s="167"/>
      <c r="O41" s="192"/>
      <c r="P41" s="167"/>
      <c r="Q41" s="166"/>
      <c r="S41" s="213"/>
    </row>
    <row r="42" spans="1:19" s="171" customFormat="1" ht="19.5" customHeight="1" x14ac:dyDescent="0.55000000000000004">
      <c r="A42" s="208">
        <f>MAX(A$20:A41)+1</f>
        <v>6</v>
      </c>
      <c r="B42" s="209">
        <f>MAX($B$7:B41)+1</f>
        <v>45829</v>
      </c>
      <c r="C42" s="188">
        <f>WEEKDAY(B42)</f>
        <v>7</v>
      </c>
      <c r="D42" s="212"/>
      <c r="E42" s="272"/>
      <c r="G42" s="194"/>
      <c r="H42" s="167" t="s">
        <v>104</v>
      </c>
      <c r="I42" s="172"/>
      <c r="J42" s="167"/>
      <c r="L42" s="212"/>
      <c r="M42" s="167"/>
      <c r="O42" s="172"/>
      <c r="P42" s="167"/>
      <c r="Q42" s="172"/>
      <c r="R42" s="167"/>
      <c r="S42" s="213"/>
    </row>
    <row r="43" spans="1:19" s="171" customFormat="1" ht="19.5" customHeight="1" x14ac:dyDescent="0.55000000000000004">
      <c r="A43" s="208"/>
      <c r="B43" s="225"/>
      <c r="C43" s="191"/>
      <c r="D43" s="212"/>
      <c r="E43" s="272"/>
      <c r="G43" s="194"/>
      <c r="H43" s="167" t="s">
        <v>105</v>
      </c>
      <c r="I43" s="172"/>
      <c r="J43" s="167"/>
      <c r="L43" s="212"/>
      <c r="M43" s="167"/>
      <c r="O43" s="172"/>
      <c r="P43" s="167"/>
      <c r="Q43" s="172"/>
      <c r="R43" s="167"/>
      <c r="S43" s="213"/>
    </row>
    <row r="44" spans="1:19" s="171" customFormat="1" ht="19.5" customHeight="1" x14ac:dyDescent="0.55000000000000004">
      <c r="A44" s="234"/>
      <c r="B44" s="215"/>
      <c r="C44" s="216"/>
      <c r="D44" s="223"/>
      <c r="E44" s="273"/>
      <c r="F44" s="218"/>
      <c r="G44" s="220"/>
      <c r="H44" s="222"/>
      <c r="I44" s="235"/>
      <c r="J44" s="218"/>
      <c r="K44" s="218"/>
      <c r="L44" s="223"/>
      <c r="M44" s="218"/>
      <c r="N44" s="218"/>
      <c r="O44" s="218"/>
      <c r="P44" s="222"/>
      <c r="Q44" s="235"/>
      <c r="R44" s="205" t="s">
        <v>114</v>
      </c>
      <c r="S44" s="206" t="s">
        <v>92</v>
      </c>
    </row>
    <row r="45" spans="1:19" s="171" customFormat="1" ht="19.5" customHeight="1" x14ac:dyDescent="0.55000000000000004">
      <c r="A45" s="243"/>
      <c r="B45" s="238"/>
      <c r="C45" s="239"/>
      <c r="D45" s="212"/>
      <c r="E45" s="241"/>
      <c r="F45" s="192"/>
      <c r="G45" s="227"/>
      <c r="I45" s="166"/>
      <c r="J45" s="192"/>
      <c r="L45" s="212"/>
      <c r="M45" s="192"/>
      <c r="N45" s="192"/>
      <c r="O45" s="192"/>
      <c r="Q45" s="166"/>
      <c r="R45" s="192"/>
      <c r="S45" s="213"/>
    </row>
    <row r="46" spans="1:19" s="171" customFormat="1" ht="19.5" customHeight="1" x14ac:dyDescent="0.55000000000000004">
      <c r="A46" s="208"/>
      <c r="B46" s="209"/>
      <c r="C46" s="191"/>
      <c r="D46" s="212"/>
      <c r="E46" s="272"/>
      <c r="G46" s="194"/>
      <c r="H46" s="167" t="s">
        <v>103</v>
      </c>
      <c r="I46" s="172"/>
      <c r="J46" s="192"/>
      <c r="L46" s="212"/>
      <c r="M46" s="167"/>
      <c r="O46" s="172"/>
      <c r="P46" s="167"/>
      <c r="Q46" s="172"/>
      <c r="R46" s="167"/>
      <c r="S46" s="213"/>
    </row>
    <row r="47" spans="1:19" s="171" customFormat="1" ht="19.5" customHeight="1" x14ac:dyDescent="0.55000000000000004">
      <c r="A47" s="208">
        <f>MAX(A$20:A45)+1</f>
        <v>7</v>
      </c>
      <c r="B47" s="209">
        <f>MAX($B$7:B46)+1</f>
        <v>45830</v>
      </c>
      <c r="C47" s="188">
        <f>WEEKDAY(B47)</f>
        <v>1</v>
      </c>
      <c r="D47" s="212"/>
      <c r="E47" s="272"/>
      <c r="G47" s="194"/>
      <c r="H47" s="167" t="s">
        <v>104</v>
      </c>
      <c r="I47" s="172"/>
      <c r="J47" s="192"/>
      <c r="L47" s="212"/>
      <c r="M47" s="167"/>
      <c r="O47" s="172"/>
      <c r="P47" s="167"/>
      <c r="Q47" s="172"/>
      <c r="R47" s="167"/>
      <c r="S47" s="213"/>
    </row>
    <row r="48" spans="1:19" s="171" customFormat="1" ht="19.5" customHeight="1" x14ac:dyDescent="0.55000000000000004">
      <c r="A48" s="208"/>
      <c r="B48" s="209"/>
      <c r="C48" s="191"/>
      <c r="D48" s="212"/>
      <c r="E48" s="272"/>
      <c r="G48" s="194"/>
      <c r="H48" s="167" t="s">
        <v>105</v>
      </c>
      <c r="I48" s="172"/>
      <c r="J48" s="192"/>
      <c r="L48" s="212"/>
      <c r="M48" s="167"/>
      <c r="O48" s="172"/>
      <c r="P48" s="167"/>
      <c r="Q48" s="172"/>
      <c r="R48" s="167"/>
      <c r="S48" s="213"/>
    </row>
    <row r="49" spans="1:19" s="171" customFormat="1" ht="19.5" customHeight="1" x14ac:dyDescent="0.55000000000000004">
      <c r="A49" s="246"/>
      <c r="B49" s="215"/>
      <c r="C49" s="216"/>
      <c r="D49" s="223"/>
      <c r="E49" s="273"/>
      <c r="F49" s="218"/>
      <c r="G49" s="220"/>
      <c r="H49" s="222"/>
      <c r="I49" s="235"/>
      <c r="J49" s="218"/>
      <c r="K49" s="218"/>
      <c r="L49" s="223"/>
      <c r="M49" s="218"/>
      <c r="N49" s="218"/>
      <c r="O49" s="218"/>
      <c r="P49" s="222"/>
      <c r="Q49" s="235"/>
      <c r="R49" s="205" t="s">
        <v>114</v>
      </c>
      <c r="S49" s="206" t="s">
        <v>92</v>
      </c>
    </row>
    <row r="50" spans="1:19" s="171" customFormat="1" ht="19.5" customHeight="1" x14ac:dyDescent="0.55000000000000004">
      <c r="A50" s="243"/>
      <c r="B50" s="238"/>
      <c r="C50" s="239"/>
      <c r="D50" s="212"/>
      <c r="E50" s="241"/>
      <c r="F50" s="192"/>
      <c r="G50" s="227"/>
      <c r="I50" s="166"/>
      <c r="J50" s="192"/>
      <c r="K50" s="192"/>
      <c r="L50" s="212"/>
      <c r="M50" s="192"/>
      <c r="N50" s="192"/>
      <c r="O50" s="192"/>
      <c r="Q50" s="166"/>
      <c r="R50" s="192"/>
      <c r="S50" s="240"/>
    </row>
    <row r="51" spans="1:19" s="171" customFormat="1" ht="19.5" customHeight="1" x14ac:dyDescent="0.55000000000000004">
      <c r="A51" s="243"/>
      <c r="B51" s="238"/>
      <c r="C51" s="239"/>
      <c r="D51" s="212"/>
      <c r="E51" s="272"/>
      <c r="G51" s="227"/>
      <c r="H51" s="167" t="s">
        <v>103</v>
      </c>
      <c r="I51" s="166"/>
      <c r="J51" s="192"/>
      <c r="K51" s="192"/>
      <c r="L51" s="212"/>
      <c r="M51" s="167"/>
      <c r="O51" s="192"/>
      <c r="P51" s="167"/>
      <c r="Q51" s="166"/>
      <c r="R51" s="192"/>
      <c r="S51" s="240"/>
    </row>
    <row r="52" spans="1:19" s="171" customFormat="1" ht="19.5" customHeight="1" x14ac:dyDescent="0.55000000000000004">
      <c r="A52" s="243">
        <f>MAX(A$20:A49)+1</f>
        <v>8</v>
      </c>
      <c r="B52" s="245">
        <f>MAX($B$7:B50)+1</f>
        <v>45831</v>
      </c>
      <c r="C52" s="188">
        <f>WEEKDAY(B52)</f>
        <v>2</v>
      </c>
      <c r="D52" s="212"/>
      <c r="E52" s="274"/>
      <c r="G52" s="227"/>
      <c r="H52" s="231" t="s">
        <v>104</v>
      </c>
      <c r="I52" s="166"/>
      <c r="J52" s="192"/>
      <c r="K52" s="192"/>
      <c r="L52" s="212"/>
      <c r="M52" s="231"/>
      <c r="O52" s="192"/>
      <c r="P52" s="231"/>
      <c r="Q52" s="166"/>
      <c r="R52" s="192"/>
      <c r="S52" s="240"/>
    </row>
    <row r="53" spans="1:19" s="171" customFormat="1" ht="19.5" customHeight="1" x14ac:dyDescent="0.55000000000000004">
      <c r="A53" s="243"/>
      <c r="B53" s="238"/>
      <c r="C53" s="239"/>
      <c r="D53" s="212"/>
      <c r="E53" s="272"/>
      <c r="G53" s="227"/>
      <c r="H53" s="167" t="s">
        <v>115</v>
      </c>
      <c r="I53" s="166"/>
      <c r="J53" s="192"/>
      <c r="K53" s="192"/>
      <c r="L53" s="212"/>
      <c r="M53" s="167"/>
      <c r="O53" s="192"/>
      <c r="P53" s="167"/>
      <c r="Q53" s="166"/>
      <c r="R53" s="192"/>
      <c r="S53" s="240"/>
    </row>
    <row r="54" spans="1:19" s="171" customFormat="1" ht="19.5" customHeight="1" x14ac:dyDescent="0.55000000000000004">
      <c r="A54" s="246"/>
      <c r="B54" s="215"/>
      <c r="C54" s="216"/>
      <c r="D54" s="223"/>
      <c r="E54" s="273"/>
      <c r="F54" s="218"/>
      <c r="G54" s="220"/>
      <c r="H54" s="222"/>
      <c r="I54" s="235"/>
      <c r="J54" s="218"/>
      <c r="K54" s="218"/>
      <c r="L54" s="223"/>
      <c r="M54" s="218"/>
      <c r="N54" s="218"/>
      <c r="O54" s="218"/>
      <c r="P54" s="222"/>
      <c r="Q54" s="235"/>
      <c r="R54" s="205" t="s">
        <v>114</v>
      </c>
      <c r="S54" s="206" t="s">
        <v>92</v>
      </c>
    </row>
    <row r="55" spans="1:19" s="171" customFormat="1" ht="19.5" customHeight="1" x14ac:dyDescent="0.55000000000000004">
      <c r="A55" s="243"/>
      <c r="B55" s="238"/>
      <c r="C55" s="239"/>
      <c r="D55" s="212"/>
      <c r="E55" s="241"/>
      <c r="F55" s="192"/>
      <c r="G55" s="227"/>
      <c r="I55" s="166"/>
      <c r="J55" s="192"/>
      <c r="K55" s="192"/>
      <c r="L55" s="212"/>
      <c r="M55" s="192"/>
      <c r="N55" s="192"/>
      <c r="O55" s="192"/>
      <c r="Q55" s="166"/>
      <c r="R55" s="192"/>
      <c r="S55" s="240"/>
    </row>
    <row r="56" spans="1:19" s="171" customFormat="1" ht="19.5" customHeight="1" x14ac:dyDescent="0.55000000000000004">
      <c r="A56" s="243"/>
      <c r="B56" s="238"/>
      <c r="C56" s="239"/>
      <c r="D56" s="212"/>
      <c r="E56" s="272"/>
      <c r="G56" s="227"/>
      <c r="H56" s="167" t="s">
        <v>103</v>
      </c>
      <c r="I56" s="166"/>
      <c r="J56" s="192"/>
      <c r="K56" s="192"/>
      <c r="L56" s="212"/>
      <c r="M56" s="167"/>
      <c r="O56" s="192"/>
      <c r="P56" s="167"/>
      <c r="Q56" s="166"/>
      <c r="R56" s="192"/>
      <c r="S56" s="240"/>
    </row>
    <row r="57" spans="1:19" s="171" customFormat="1" ht="19.5" customHeight="1" x14ac:dyDescent="0.55000000000000004">
      <c r="A57" s="243">
        <f>MAX(A$20:A54)+1</f>
        <v>9</v>
      </c>
      <c r="B57" s="245">
        <f>MAX($B$7:B55)+1</f>
        <v>45832</v>
      </c>
      <c r="C57" s="188">
        <f>WEEKDAY(B57)</f>
        <v>3</v>
      </c>
      <c r="D57" s="212"/>
      <c r="E57" s="274"/>
      <c r="G57" s="227"/>
      <c r="H57" s="231" t="s">
        <v>104</v>
      </c>
      <c r="I57" s="166"/>
      <c r="J57" s="192"/>
      <c r="K57" s="192"/>
      <c r="L57" s="212"/>
      <c r="M57" s="231"/>
      <c r="O57" s="192"/>
      <c r="P57" s="231"/>
      <c r="Q57" s="166"/>
      <c r="R57" s="192"/>
      <c r="S57" s="240"/>
    </row>
    <row r="58" spans="1:19" s="171" customFormat="1" ht="19.5" customHeight="1" x14ac:dyDescent="0.55000000000000004">
      <c r="A58" s="243"/>
      <c r="B58" s="238"/>
      <c r="C58" s="239"/>
      <c r="D58" s="212"/>
      <c r="E58" s="272"/>
      <c r="G58" s="227"/>
      <c r="H58" s="167" t="s">
        <v>115</v>
      </c>
      <c r="I58" s="166"/>
      <c r="J58" s="192"/>
      <c r="K58" s="192"/>
      <c r="L58" s="212"/>
      <c r="M58" s="167"/>
      <c r="O58" s="192"/>
      <c r="P58" s="167"/>
      <c r="Q58" s="166"/>
      <c r="R58" s="192"/>
      <c r="S58" s="240"/>
    </row>
    <row r="59" spans="1:19" s="171" customFormat="1" ht="19.5" customHeight="1" x14ac:dyDescent="0.55000000000000004">
      <c r="A59" s="246"/>
      <c r="B59" s="215"/>
      <c r="C59" s="216"/>
      <c r="D59" s="223"/>
      <c r="E59" s="273"/>
      <c r="F59" s="218"/>
      <c r="G59" s="220"/>
      <c r="H59" s="222"/>
      <c r="I59" s="235"/>
      <c r="J59" s="218"/>
      <c r="K59" s="218"/>
      <c r="L59" s="223"/>
      <c r="M59" s="218"/>
      <c r="N59" s="218"/>
      <c r="O59" s="218"/>
      <c r="P59" s="222"/>
      <c r="Q59" s="235"/>
      <c r="R59" s="205" t="s">
        <v>114</v>
      </c>
      <c r="S59" s="206" t="s">
        <v>92</v>
      </c>
    </row>
    <row r="60" spans="1:19" s="171" customFormat="1" ht="19.5" customHeight="1" x14ac:dyDescent="0.55000000000000004">
      <c r="A60" s="243"/>
      <c r="B60" s="238"/>
      <c r="C60" s="239"/>
      <c r="D60" s="212"/>
      <c r="E60" s="241"/>
      <c r="F60" s="192"/>
      <c r="G60" s="227"/>
      <c r="I60" s="166"/>
      <c r="J60" s="192"/>
      <c r="K60" s="192"/>
      <c r="L60" s="212"/>
      <c r="M60" s="192"/>
      <c r="N60" s="192"/>
      <c r="O60" s="192"/>
      <c r="Q60" s="166"/>
      <c r="R60" s="192"/>
      <c r="S60" s="240"/>
    </row>
    <row r="61" spans="1:19" s="171" customFormat="1" ht="19.5" customHeight="1" x14ac:dyDescent="0.55000000000000004">
      <c r="A61" s="243"/>
      <c r="B61" s="238"/>
      <c r="C61" s="239"/>
      <c r="D61" s="212"/>
      <c r="E61" s="272"/>
      <c r="G61" s="227"/>
      <c r="H61" s="167" t="s">
        <v>103</v>
      </c>
      <c r="I61" s="166"/>
      <c r="J61" s="192"/>
      <c r="K61" s="192"/>
      <c r="L61" s="212"/>
      <c r="M61" s="167"/>
      <c r="O61" s="192"/>
      <c r="P61" s="167"/>
      <c r="Q61" s="166"/>
      <c r="R61" s="192"/>
      <c r="S61" s="240"/>
    </row>
    <row r="62" spans="1:19" s="171" customFormat="1" ht="19.5" customHeight="1" x14ac:dyDescent="0.55000000000000004">
      <c r="A62" s="243">
        <f>MAX(A$20:A59)+1</f>
        <v>10</v>
      </c>
      <c r="B62" s="245">
        <f>MAX($B$7:B60)+1</f>
        <v>45833</v>
      </c>
      <c r="C62" s="188">
        <f>WEEKDAY(B62)</f>
        <v>4</v>
      </c>
      <c r="D62" s="212"/>
      <c r="E62" s="274"/>
      <c r="G62" s="227"/>
      <c r="H62" s="231" t="s">
        <v>104</v>
      </c>
      <c r="I62" s="166"/>
      <c r="J62" s="192"/>
      <c r="K62" s="192"/>
      <c r="L62" s="212"/>
      <c r="M62" s="231"/>
      <c r="O62" s="192"/>
      <c r="P62" s="231"/>
      <c r="Q62" s="166"/>
      <c r="R62" s="192"/>
      <c r="S62" s="240"/>
    </row>
    <row r="63" spans="1:19" s="171" customFormat="1" ht="19.5" customHeight="1" x14ac:dyDescent="0.55000000000000004">
      <c r="A63" s="243"/>
      <c r="B63" s="238"/>
      <c r="C63" s="239"/>
      <c r="D63" s="212"/>
      <c r="E63" s="272"/>
      <c r="G63" s="227"/>
      <c r="H63" s="167" t="s">
        <v>115</v>
      </c>
      <c r="I63" s="166"/>
      <c r="J63" s="192"/>
      <c r="K63" s="192"/>
      <c r="L63" s="212"/>
      <c r="M63" s="167"/>
      <c r="O63" s="192"/>
      <c r="P63" s="167"/>
      <c r="Q63" s="166"/>
      <c r="R63" s="192"/>
      <c r="S63" s="240"/>
    </row>
    <row r="64" spans="1:19" s="171" customFormat="1" ht="19.5" customHeight="1" x14ac:dyDescent="0.55000000000000004">
      <c r="A64" s="246"/>
      <c r="B64" s="215"/>
      <c r="C64" s="216"/>
      <c r="D64" s="223"/>
      <c r="E64" s="273"/>
      <c r="F64" s="218"/>
      <c r="G64" s="220"/>
      <c r="H64" s="222"/>
      <c r="I64" s="235"/>
      <c r="J64" s="218"/>
      <c r="K64" s="218"/>
      <c r="L64" s="223"/>
      <c r="M64" s="218"/>
      <c r="N64" s="218"/>
      <c r="O64" s="218"/>
      <c r="P64" s="222"/>
      <c r="Q64" s="235"/>
      <c r="R64" s="205" t="s">
        <v>114</v>
      </c>
      <c r="S64" s="206" t="s">
        <v>92</v>
      </c>
    </row>
    <row r="65" spans="1:19" s="171" customFormat="1" ht="19.5" customHeight="1" x14ac:dyDescent="0.55000000000000004">
      <c r="A65" s="243"/>
      <c r="B65" s="238"/>
      <c r="C65" s="239"/>
      <c r="D65" s="212"/>
      <c r="E65" s="241"/>
      <c r="F65" s="192"/>
      <c r="G65" s="227"/>
      <c r="I65" s="166"/>
      <c r="J65" s="192"/>
      <c r="K65" s="192"/>
      <c r="L65" s="212"/>
      <c r="M65" s="192"/>
      <c r="N65" s="192"/>
      <c r="O65" s="192"/>
      <c r="Q65" s="166"/>
      <c r="R65" s="192"/>
      <c r="S65" s="240"/>
    </row>
    <row r="66" spans="1:19" s="171" customFormat="1" ht="19.5" customHeight="1" x14ac:dyDescent="0.55000000000000004">
      <c r="A66" s="243"/>
      <c r="B66" s="238"/>
      <c r="C66" s="239"/>
      <c r="D66" s="212"/>
      <c r="E66" s="272"/>
      <c r="G66" s="227"/>
      <c r="H66" s="167" t="s">
        <v>103</v>
      </c>
      <c r="I66" s="166"/>
      <c r="J66" s="192"/>
      <c r="K66" s="192"/>
      <c r="L66" s="212"/>
      <c r="M66" s="167"/>
      <c r="O66" s="192"/>
      <c r="P66" s="167"/>
      <c r="Q66" s="166"/>
      <c r="R66" s="192"/>
      <c r="S66" s="240"/>
    </row>
    <row r="67" spans="1:19" s="171" customFormat="1" ht="19.5" customHeight="1" x14ac:dyDescent="0.55000000000000004">
      <c r="A67" s="243">
        <f>MAX(A$20:A64)+1</f>
        <v>11</v>
      </c>
      <c r="B67" s="245">
        <f>MAX($B$7:B65)+1</f>
        <v>45834</v>
      </c>
      <c r="C67" s="188">
        <f>WEEKDAY(B67)</f>
        <v>5</v>
      </c>
      <c r="D67" s="212"/>
      <c r="E67" s="274"/>
      <c r="G67" s="227"/>
      <c r="H67" s="231" t="s">
        <v>104</v>
      </c>
      <c r="I67" s="166"/>
      <c r="J67" s="192"/>
      <c r="K67" s="192"/>
      <c r="L67" s="212"/>
      <c r="M67" s="231"/>
      <c r="O67" s="192"/>
      <c r="P67" s="231"/>
      <c r="Q67" s="166"/>
      <c r="R67" s="192"/>
      <c r="S67" s="240"/>
    </row>
    <row r="68" spans="1:19" s="171" customFormat="1" ht="19.5" customHeight="1" x14ac:dyDescent="0.55000000000000004">
      <c r="A68" s="243"/>
      <c r="B68" s="238"/>
      <c r="C68" s="239"/>
      <c r="D68" s="212"/>
      <c r="E68" s="272"/>
      <c r="G68" s="227"/>
      <c r="H68" s="167" t="s">
        <v>115</v>
      </c>
      <c r="I68" s="166"/>
      <c r="J68" s="192"/>
      <c r="K68" s="192"/>
      <c r="L68" s="212"/>
      <c r="M68" s="167"/>
      <c r="O68" s="192"/>
      <c r="P68" s="167"/>
      <c r="Q68" s="166"/>
      <c r="R68" s="192"/>
      <c r="S68" s="240"/>
    </row>
    <row r="69" spans="1:19" s="171" customFormat="1" ht="19.5" customHeight="1" x14ac:dyDescent="0.55000000000000004">
      <c r="A69" s="246"/>
      <c r="B69" s="215"/>
      <c r="C69" s="216"/>
      <c r="D69" s="223"/>
      <c r="E69" s="273"/>
      <c r="F69" s="218"/>
      <c r="G69" s="220"/>
      <c r="H69" s="222"/>
      <c r="I69" s="235"/>
      <c r="J69" s="218"/>
      <c r="K69" s="218"/>
      <c r="L69" s="223"/>
      <c r="M69" s="218"/>
      <c r="N69" s="218"/>
      <c r="O69" s="218"/>
      <c r="P69" s="222"/>
      <c r="Q69" s="235"/>
      <c r="R69" s="205" t="s">
        <v>114</v>
      </c>
      <c r="S69" s="206" t="s">
        <v>92</v>
      </c>
    </row>
    <row r="70" spans="1:19" s="171" customFormat="1" ht="19.5" customHeight="1" x14ac:dyDescent="0.55000000000000004">
      <c r="A70" s="243"/>
      <c r="B70" s="238"/>
      <c r="C70" s="239"/>
      <c r="D70" s="212"/>
      <c r="E70" s="241"/>
      <c r="F70" s="167"/>
      <c r="G70" s="275"/>
      <c r="I70" s="166"/>
      <c r="J70" s="192"/>
      <c r="L70" s="212"/>
      <c r="M70" s="192"/>
      <c r="N70" s="167"/>
      <c r="O70" s="166"/>
      <c r="Q70" s="166"/>
      <c r="R70" s="192"/>
      <c r="S70" s="213"/>
    </row>
    <row r="71" spans="1:19" s="171" customFormat="1" ht="19.5" customHeight="1" x14ac:dyDescent="0.55000000000000004">
      <c r="A71" s="243"/>
      <c r="B71" s="238"/>
      <c r="C71" s="239"/>
      <c r="D71" s="212"/>
      <c r="E71" s="241"/>
      <c r="G71" s="275"/>
      <c r="H71" s="167" t="s">
        <v>103</v>
      </c>
      <c r="I71" s="166"/>
      <c r="J71" s="192"/>
      <c r="L71" s="212"/>
      <c r="M71" s="192"/>
      <c r="O71" s="166"/>
      <c r="P71" s="167"/>
      <c r="Q71" s="166"/>
      <c r="R71" s="192"/>
      <c r="S71" s="213"/>
    </row>
    <row r="72" spans="1:19" s="171" customFormat="1" ht="19.5" customHeight="1" x14ac:dyDescent="0.55000000000000004">
      <c r="A72" s="243">
        <f>MAX(A$20:A68)+1</f>
        <v>12</v>
      </c>
      <c r="B72" s="245">
        <f>MAX($B$7:B69)+1</f>
        <v>45835</v>
      </c>
      <c r="C72" s="188">
        <f>WEEKDAY(B72)</f>
        <v>6</v>
      </c>
      <c r="D72" s="212"/>
      <c r="E72" s="272"/>
      <c r="G72" s="275"/>
      <c r="H72" s="167" t="s">
        <v>104</v>
      </c>
      <c r="I72" s="166"/>
      <c r="J72" s="192"/>
      <c r="L72" s="212"/>
      <c r="M72" s="167"/>
      <c r="O72" s="166"/>
      <c r="P72" s="167"/>
      <c r="Q72" s="166"/>
      <c r="R72" s="192"/>
      <c r="S72" s="213"/>
    </row>
    <row r="73" spans="1:19" s="171" customFormat="1" ht="19.5" customHeight="1" x14ac:dyDescent="0.55000000000000004">
      <c r="A73" s="208"/>
      <c r="B73" s="225"/>
      <c r="C73" s="191"/>
      <c r="D73" s="212"/>
      <c r="E73" s="272"/>
      <c r="G73" s="275"/>
      <c r="H73" s="167" t="s">
        <v>105</v>
      </c>
      <c r="I73" s="172"/>
      <c r="J73" s="192"/>
      <c r="L73" s="212"/>
      <c r="M73" s="167"/>
      <c r="O73" s="166"/>
      <c r="P73" s="167"/>
      <c r="Q73" s="172"/>
      <c r="R73" s="167"/>
      <c r="S73" s="213"/>
    </row>
    <row r="74" spans="1:19" s="171" customFormat="1" ht="19.5" customHeight="1" x14ac:dyDescent="0.55000000000000004">
      <c r="A74" s="246"/>
      <c r="B74" s="215"/>
      <c r="C74" s="216"/>
      <c r="D74" s="223"/>
      <c r="E74" s="273"/>
      <c r="F74" s="218"/>
      <c r="G74" s="220"/>
      <c r="H74" s="222"/>
      <c r="I74" s="235"/>
      <c r="J74" s="218"/>
      <c r="K74" s="218"/>
      <c r="L74" s="223"/>
      <c r="M74" s="218"/>
      <c r="N74" s="218"/>
      <c r="O74" s="218"/>
      <c r="P74" s="222"/>
      <c r="Q74" s="235"/>
      <c r="R74" s="205" t="s">
        <v>114</v>
      </c>
      <c r="S74" s="206" t="s">
        <v>92</v>
      </c>
    </row>
    <row r="75" spans="1:19" s="171" customFormat="1" ht="19.5" customHeight="1" x14ac:dyDescent="0.55000000000000004">
      <c r="A75" s="243"/>
      <c r="B75" s="238"/>
      <c r="C75" s="239"/>
      <c r="D75" s="212"/>
      <c r="E75" s="241"/>
      <c r="F75" s="192"/>
      <c r="G75" s="227"/>
      <c r="I75" s="166"/>
      <c r="J75" s="192"/>
      <c r="K75" s="192"/>
      <c r="L75" s="212"/>
      <c r="M75" s="192"/>
      <c r="N75" s="192"/>
      <c r="O75" s="192"/>
      <c r="Q75" s="166"/>
      <c r="R75" s="192"/>
      <c r="S75" s="240"/>
    </row>
    <row r="76" spans="1:19" s="171" customFormat="1" ht="19.5" customHeight="1" x14ac:dyDescent="0.55000000000000004">
      <c r="A76" s="243"/>
      <c r="B76" s="238"/>
      <c r="C76" s="239"/>
      <c r="D76" s="212"/>
      <c r="E76" s="241"/>
      <c r="F76" s="192"/>
      <c r="G76" s="227"/>
      <c r="H76" s="167" t="s">
        <v>103</v>
      </c>
      <c r="I76" s="166"/>
      <c r="J76" s="192"/>
      <c r="K76" s="192"/>
      <c r="L76" s="212"/>
      <c r="M76" s="192"/>
      <c r="N76" s="192"/>
      <c r="O76" s="192"/>
      <c r="P76" s="167"/>
      <c r="Q76" s="166"/>
      <c r="R76" s="192"/>
      <c r="S76" s="240"/>
    </row>
    <row r="77" spans="1:19" s="171" customFormat="1" ht="19.5" customHeight="1" x14ac:dyDescent="0.55000000000000004">
      <c r="A77" s="243">
        <f>MAX(A$20:A73)+1</f>
        <v>13</v>
      </c>
      <c r="B77" s="245">
        <f>MAX($B$7:B74)+1</f>
        <v>45836</v>
      </c>
      <c r="C77" s="188">
        <f>WEEKDAY(B77)</f>
        <v>7</v>
      </c>
      <c r="D77" s="212"/>
      <c r="E77" s="241"/>
      <c r="F77" s="192"/>
      <c r="G77" s="227"/>
      <c r="H77" s="167" t="s">
        <v>104</v>
      </c>
      <c r="I77" s="166"/>
      <c r="J77" s="192"/>
      <c r="K77" s="192"/>
      <c r="L77" s="212"/>
      <c r="M77" s="192"/>
      <c r="N77" s="192"/>
      <c r="O77" s="192"/>
      <c r="P77" s="167"/>
      <c r="Q77" s="166"/>
      <c r="R77" s="192"/>
      <c r="S77" s="240"/>
    </row>
    <row r="78" spans="1:19" s="171" customFormat="1" ht="19.5" customHeight="1" x14ac:dyDescent="0.55000000000000004">
      <c r="A78" s="243"/>
      <c r="B78" s="238"/>
      <c r="C78" s="239"/>
      <c r="D78" s="212"/>
      <c r="E78" s="241"/>
      <c r="F78" s="192"/>
      <c r="G78" s="227"/>
      <c r="H78" s="167" t="s">
        <v>105</v>
      </c>
      <c r="I78" s="166"/>
      <c r="J78" s="192"/>
      <c r="K78" s="192"/>
      <c r="L78" s="212"/>
      <c r="M78" s="192"/>
      <c r="N78" s="192"/>
      <c r="O78" s="192"/>
      <c r="P78" s="167"/>
      <c r="Q78" s="166"/>
      <c r="R78" s="192"/>
      <c r="S78" s="240"/>
    </row>
    <row r="79" spans="1:19" s="171" customFormat="1" ht="19.5" customHeight="1" x14ac:dyDescent="0.55000000000000004">
      <c r="A79" s="246"/>
      <c r="B79" s="215"/>
      <c r="C79" s="216"/>
      <c r="D79" s="223"/>
      <c r="E79" s="273"/>
      <c r="F79" s="218"/>
      <c r="G79" s="220"/>
      <c r="H79" s="222"/>
      <c r="I79" s="235"/>
      <c r="J79" s="218"/>
      <c r="K79" s="218"/>
      <c r="L79" s="223"/>
      <c r="M79" s="218"/>
      <c r="N79" s="218"/>
      <c r="O79" s="218"/>
      <c r="P79" s="222"/>
      <c r="Q79" s="235"/>
      <c r="R79" s="205" t="s">
        <v>114</v>
      </c>
      <c r="S79" s="206" t="s">
        <v>92</v>
      </c>
    </row>
    <row r="80" spans="1:19" s="171" customFormat="1" ht="19.5" customHeight="1" x14ac:dyDescent="0.55000000000000004">
      <c r="A80" s="247"/>
      <c r="B80" s="238"/>
      <c r="C80" s="239"/>
      <c r="D80" s="212"/>
      <c r="E80" s="241"/>
      <c r="F80" s="192"/>
      <c r="G80" s="227"/>
      <c r="I80" s="166"/>
      <c r="J80" s="192"/>
      <c r="K80" s="192"/>
      <c r="L80" s="212"/>
      <c r="M80" s="192"/>
      <c r="N80" s="192"/>
      <c r="O80" s="192"/>
      <c r="Q80" s="166"/>
      <c r="R80" s="192"/>
      <c r="S80" s="240"/>
    </row>
    <row r="81" spans="1:19" s="171" customFormat="1" ht="19.5" customHeight="1" x14ac:dyDescent="0.55000000000000004">
      <c r="A81" s="243">
        <f>MAX(A$20:A77)+1</f>
        <v>14</v>
      </c>
      <c r="B81" s="245">
        <f>MAX($B$7:B77)+1</f>
        <v>45837</v>
      </c>
      <c r="C81" s="188">
        <f>WEEKDAY(B81)</f>
        <v>1</v>
      </c>
      <c r="D81" s="212"/>
      <c r="E81" s="241" t="s">
        <v>111</v>
      </c>
      <c r="F81" s="192" t="s">
        <v>108</v>
      </c>
      <c r="G81" s="194" t="s">
        <v>116</v>
      </c>
      <c r="I81" s="166"/>
      <c r="J81" s="192"/>
      <c r="K81" s="192"/>
      <c r="L81" s="212"/>
      <c r="M81" s="192"/>
      <c r="N81" s="192"/>
      <c r="O81" s="172"/>
      <c r="Q81" s="166"/>
      <c r="R81" s="192"/>
      <c r="S81" s="240"/>
    </row>
    <row r="82" spans="1:19" s="171" customFormat="1" ht="19.5" customHeight="1" x14ac:dyDescent="0.55000000000000004">
      <c r="A82" s="247"/>
      <c r="B82" s="238"/>
      <c r="C82" s="239"/>
      <c r="D82" s="189"/>
      <c r="E82" s="232" t="s">
        <v>99</v>
      </c>
      <c r="F82" s="192" t="s">
        <v>88</v>
      </c>
      <c r="G82" s="227"/>
      <c r="H82" s="167"/>
      <c r="I82" s="166"/>
      <c r="J82" s="192"/>
      <c r="K82" s="192"/>
      <c r="L82" s="212"/>
      <c r="M82" s="192"/>
      <c r="O82" s="192"/>
      <c r="P82" s="167"/>
      <c r="Q82" s="166"/>
      <c r="R82" s="192"/>
      <c r="S82" s="240"/>
    </row>
    <row r="83" spans="1:19" s="171" customFormat="1" ht="19.5" customHeight="1" x14ac:dyDescent="0.55000000000000004">
      <c r="A83" s="234"/>
      <c r="B83" s="215"/>
      <c r="C83" s="216"/>
      <c r="D83" s="217"/>
      <c r="E83" s="218"/>
      <c r="F83" s="218"/>
      <c r="G83" s="220"/>
      <c r="H83" s="222"/>
      <c r="I83" s="235"/>
      <c r="J83" s="218"/>
      <c r="K83" s="218"/>
      <c r="L83" s="223"/>
      <c r="M83" s="218"/>
      <c r="N83" s="218"/>
      <c r="O83" s="218"/>
      <c r="P83" s="222"/>
      <c r="Q83" s="235"/>
      <c r="R83" s="205" t="s">
        <v>99</v>
      </c>
      <c r="S83" s="206" t="s">
        <v>92</v>
      </c>
    </row>
    <row r="84" spans="1:19" s="171" customFormat="1" ht="19.5" customHeight="1" x14ac:dyDescent="0.55000000000000004">
      <c r="A84" s="243"/>
      <c r="B84" s="238"/>
      <c r="C84" s="239"/>
      <c r="D84" s="189"/>
      <c r="E84" s="192"/>
      <c r="F84" s="193"/>
      <c r="G84" s="227"/>
      <c r="I84" s="166"/>
      <c r="J84" s="192"/>
      <c r="K84" s="192"/>
      <c r="L84" s="248" t="s">
        <v>106</v>
      </c>
      <c r="M84" s="192"/>
      <c r="N84" s="192"/>
      <c r="O84" s="192"/>
      <c r="Q84" s="166"/>
      <c r="R84" s="192"/>
      <c r="S84" s="240"/>
    </row>
    <row r="85" spans="1:19" s="171" customFormat="1" ht="19.5" customHeight="1" x14ac:dyDescent="0.55000000000000004">
      <c r="A85" s="208">
        <f>MAX(A$20:A83)+1</f>
        <v>15</v>
      </c>
      <c r="B85" s="209">
        <f>MAX($B$7:B84)+1</f>
        <v>45838</v>
      </c>
      <c r="C85" s="188">
        <f>WEEKDAY(B85)</f>
        <v>2</v>
      </c>
      <c r="D85" s="189">
        <v>0.625</v>
      </c>
      <c r="E85" s="196"/>
      <c r="F85" s="193"/>
      <c r="G85" s="194"/>
      <c r="H85" s="167" t="s">
        <v>107</v>
      </c>
      <c r="I85" s="166"/>
      <c r="J85" s="192"/>
      <c r="L85" s="212"/>
      <c r="M85" s="196"/>
      <c r="N85" s="192"/>
      <c r="O85" s="172"/>
      <c r="P85" s="167"/>
      <c r="Q85" s="166"/>
      <c r="R85" s="192"/>
      <c r="S85" s="213"/>
    </row>
    <row r="86" spans="1:19" s="171" customFormat="1" ht="19.5" customHeight="1" x14ac:dyDescent="0.55000000000000004">
      <c r="A86" s="208"/>
      <c r="B86" s="225"/>
      <c r="C86" s="191"/>
      <c r="D86" s="189"/>
      <c r="E86" s="232"/>
      <c r="F86" s="193"/>
      <c r="G86" s="227"/>
      <c r="H86" s="167"/>
      <c r="I86" s="166"/>
      <c r="J86" s="192"/>
      <c r="L86" s="212"/>
      <c r="M86" s="196"/>
      <c r="N86" s="192"/>
      <c r="O86" s="172"/>
      <c r="P86" s="167"/>
      <c r="Q86" s="166"/>
      <c r="R86" s="192"/>
      <c r="S86" s="213"/>
    </row>
    <row r="87" spans="1:19" s="171" customFormat="1" ht="19.5" customHeight="1" x14ac:dyDescent="0.55000000000000004">
      <c r="A87" s="246"/>
      <c r="B87" s="215"/>
      <c r="C87" s="216"/>
      <c r="D87" s="217"/>
      <c r="E87" s="218"/>
      <c r="F87" s="219"/>
      <c r="G87" s="220"/>
      <c r="H87" s="249"/>
      <c r="I87" s="250"/>
      <c r="J87" s="202"/>
      <c r="K87" s="249"/>
      <c r="L87" s="204"/>
      <c r="M87" s="202"/>
      <c r="N87" s="218"/>
      <c r="O87" s="218"/>
      <c r="P87" s="222"/>
      <c r="Q87" s="235"/>
      <c r="R87" s="205" t="s">
        <v>99</v>
      </c>
      <c r="S87" s="206" t="s">
        <v>92</v>
      </c>
    </row>
    <row r="88" spans="1:19" s="171" customFormat="1" ht="19.5" customHeight="1" x14ac:dyDescent="0.55000000000000004">
      <c r="A88" s="243"/>
      <c r="B88" s="238"/>
      <c r="C88" s="239"/>
      <c r="D88" s="189"/>
      <c r="E88" s="192"/>
      <c r="F88" s="193"/>
      <c r="G88" s="227"/>
      <c r="I88" s="166"/>
      <c r="J88" s="192"/>
      <c r="L88" s="212"/>
      <c r="M88" s="192"/>
      <c r="N88" s="192"/>
      <c r="O88" s="192"/>
      <c r="Q88" s="166"/>
      <c r="R88" s="192"/>
      <c r="S88" s="240"/>
    </row>
    <row r="89" spans="1:19" s="171" customFormat="1" ht="19.5" customHeight="1" x14ac:dyDescent="0.55000000000000004">
      <c r="A89" s="243"/>
      <c r="B89" s="238"/>
      <c r="C89" s="239"/>
      <c r="D89" s="251">
        <v>8.6805555555555566E-2</v>
      </c>
      <c r="E89" s="192" t="s">
        <v>91</v>
      </c>
      <c r="F89" s="193" t="s">
        <v>108</v>
      </c>
      <c r="G89" s="252" t="s">
        <v>34</v>
      </c>
      <c r="I89" s="166"/>
      <c r="J89" s="192"/>
      <c r="L89" s="212"/>
      <c r="M89" s="192"/>
      <c r="N89" s="192"/>
      <c r="O89" s="192"/>
      <c r="Q89" s="166"/>
      <c r="R89" s="192"/>
      <c r="S89" s="240"/>
    </row>
    <row r="90" spans="1:19" s="171" customFormat="1" ht="19.5" customHeight="1" x14ac:dyDescent="0.55000000000000004">
      <c r="A90" s="243">
        <f>MAX(A$20:A86)+1</f>
        <v>16</v>
      </c>
      <c r="B90" s="245">
        <f>MAX($B$7:B88)+1</f>
        <v>45839</v>
      </c>
      <c r="C90" s="188">
        <f>WEEKDAY(B90)</f>
        <v>3</v>
      </c>
      <c r="D90" s="251">
        <v>0.21527777777777779</v>
      </c>
      <c r="E90" s="232" t="s">
        <v>109</v>
      </c>
      <c r="F90" s="193" t="s">
        <v>110</v>
      </c>
      <c r="G90" s="252"/>
      <c r="I90" s="166"/>
      <c r="J90" s="192"/>
      <c r="L90" s="212"/>
      <c r="M90" s="192"/>
      <c r="N90" s="192"/>
      <c r="O90" s="192"/>
      <c r="Q90" s="166"/>
      <c r="R90" s="192"/>
      <c r="S90" s="240"/>
    </row>
    <row r="91" spans="1:19" s="171" customFormat="1" ht="19.5" customHeight="1" x14ac:dyDescent="0.55000000000000004">
      <c r="A91" s="243"/>
      <c r="B91" s="238"/>
      <c r="C91" s="239"/>
      <c r="D91" s="251">
        <v>0.52083333333333337</v>
      </c>
      <c r="E91" s="232" t="s">
        <v>109</v>
      </c>
      <c r="F91" s="193" t="s">
        <v>108</v>
      </c>
      <c r="G91" s="252" t="s">
        <v>159</v>
      </c>
      <c r="I91" s="166"/>
      <c r="J91" s="192"/>
      <c r="L91" s="212"/>
      <c r="M91" s="192"/>
      <c r="N91" s="192"/>
      <c r="O91" s="192"/>
      <c r="Q91" s="166"/>
      <c r="R91" s="192"/>
      <c r="S91" s="240"/>
    </row>
    <row r="92" spans="1:19" s="171" customFormat="1" ht="19.5" customHeight="1" x14ac:dyDescent="0.55000000000000004">
      <c r="A92" s="243"/>
      <c r="B92" s="238"/>
      <c r="C92" s="239"/>
      <c r="D92" s="251">
        <v>0.64236111111111116</v>
      </c>
      <c r="E92" s="232" t="s">
        <v>84</v>
      </c>
      <c r="F92" s="193" t="s">
        <v>88</v>
      </c>
      <c r="G92" s="227"/>
      <c r="I92" s="166"/>
      <c r="J92" s="192"/>
      <c r="L92" s="212"/>
      <c r="M92" s="192"/>
      <c r="N92" s="192"/>
      <c r="O92" s="192"/>
      <c r="Q92" s="166"/>
      <c r="R92" s="192"/>
      <c r="S92" s="240"/>
    </row>
    <row r="93" spans="1:19" s="171" customFormat="1" ht="19.5" customHeight="1" x14ac:dyDescent="0.55000000000000004">
      <c r="A93" s="243"/>
      <c r="B93" s="238"/>
      <c r="C93" s="239"/>
      <c r="D93" s="251"/>
      <c r="E93" s="196"/>
      <c r="F93" s="193"/>
      <c r="G93" s="227"/>
      <c r="H93" s="167" t="s">
        <v>202</v>
      </c>
      <c r="I93" s="166"/>
      <c r="J93" s="192"/>
      <c r="L93" s="212"/>
      <c r="M93" s="192"/>
      <c r="N93" s="192"/>
      <c r="O93" s="192"/>
      <c r="Q93" s="166"/>
      <c r="R93" s="192"/>
      <c r="S93" s="240"/>
    </row>
    <row r="94" spans="1:19" s="171" customFormat="1" ht="19.5" customHeight="1" thickBot="1" x14ac:dyDescent="0.6">
      <c r="A94" s="253"/>
      <c r="B94" s="254"/>
      <c r="C94" s="255"/>
      <c r="D94" s="256"/>
      <c r="E94" s="257"/>
      <c r="F94" s="258"/>
      <c r="G94" s="259"/>
      <c r="H94" s="260"/>
      <c r="I94" s="261"/>
      <c r="J94" s="257"/>
      <c r="K94" s="260"/>
      <c r="L94" s="262"/>
      <c r="M94" s="257"/>
      <c r="N94" s="257"/>
      <c r="O94" s="257"/>
      <c r="P94" s="260"/>
      <c r="Q94" s="261"/>
      <c r="R94" s="257"/>
      <c r="S94" s="263"/>
    </row>
    <row r="95" spans="1:19" s="171" customFormat="1" ht="15.75" customHeight="1" x14ac:dyDescent="0.55000000000000004">
      <c r="A95" s="264"/>
      <c r="B95" s="265"/>
      <c r="C95" s="266"/>
      <c r="D95" s="267"/>
      <c r="E95" s="211"/>
      <c r="F95" s="211"/>
      <c r="G95" s="211"/>
      <c r="H95" s="211"/>
      <c r="I95" s="211"/>
      <c r="J95" s="211"/>
      <c r="L95" s="267"/>
      <c r="M95" s="211"/>
      <c r="N95" s="211"/>
      <c r="O95" s="211"/>
      <c r="P95" s="211"/>
      <c r="Q95" s="211"/>
      <c r="R95" s="211"/>
    </row>
    <row r="98" spans="1:14" x14ac:dyDescent="0.45">
      <c r="A98" s="174"/>
      <c r="B98" s="174"/>
      <c r="C98" s="174"/>
      <c r="D98" s="165"/>
      <c r="F98" s="172"/>
      <c r="L98" s="165"/>
      <c r="N98" s="172"/>
    </row>
  </sheetData>
  <mergeCells count="7">
    <mergeCell ref="J1:K1"/>
    <mergeCell ref="R1:S1"/>
    <mergeCell ref="A3:S3"/>
    <mergeCell ref="A6:A7"/>
    <mergeCell ref="B6:C7"/>
    <mergeCell ref="D6:S6"/>
    <mergeCell ref="G7:S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D361-1E66-431D-9A5B-11B9007B98D4}">
  <sheetPr>
    <tabColor rgb="FF00B050"/>
    <pageSetUpPr fitToPage="1"/>
  </sheetPr>
  <dimension ref="A1:S88"/>
  <sheetViews>
    <sheetView view="pageBreakPreview" topLeftCell="A13" zoomScale="80" zoomScaleNormal="100" zoomScaleSheetLayoutView="80" workbookViewId="0">
      <selection activeCell="H84" sqref="H84"/>
    </sheetView>
  </sheetViews>
  <sheetFormatPr defaultColWidth="8.1640625" defaultRowHeight="19.5" x14ac:dyDescent="0.45"/>
  <cols>
    <col min="1" max="1" width="5.33203125" style="161" customWidth="1"/>
    <col min="2" max="2" width="11.58203125" style="162" customWidth="1"/>
    <col min="3" max="3" width="7.08203125" style="163" customWidth="1"/>
    <col min="4" max="4" width="8.9140625" style="164" customWidth="1"/>
    <col min="5" max="5" width="11.4140625" style="165" customWidth="1"/>
    <col min="6" max="6" width="5.83203125" style="165" customWidth="1"/>
    <col min="7" max="7" width="3.08203125" style="165" customWidth="1"/>
    <col min="8" max="8" width="8.4140625" style="165" customWidth="1"/>
    <col min="9" max="9" width="29.6640625" style="165" customWidth="1"/>
    <col min="10" max="10" width="10.33203125" style="165" customWidth="1"/>
    <col min="11" max="11" width="6.4140625" style="165" customWidth="1"/>
    <col min="12" max="12" width="8.6640625" style="164" customWidth="1"/>
    <col min="13" max="13" width="10.1640625" style="165" customWidth="1"/>
    <col min="14" max="14" width="5.83203125" style="165" customWidth="1"/>
    <col min="15" max="15" width="3" style="165" customWidth="1"/>
    <col min="16" max="16" width="7.08203125" style="165" customWidth="1"/>
    <col min="17" max="17" width="26.4140625" style="165" customWidth="1"/>
    <col min="18" max="18" width="11.4140625" style="165" customWidth="1"/>
    <col min="19" max="19" width="6.6640625" style="165" customWidth="1"/>
    <col min="20" max="20" width="4.5" style="165" customWidth="1"/>
    <col min="21" max="16384" width="8.1640625" style="165"/>
  </cols>
  <sheetData>
    <row r="1" spans="1:19" ht="18" customHeight="1" x14ac:dyDescent="0.45">
      <c r="J1" s="514"/>
      <c r="K1" s="514"/>
      <c r="R1" s="514"/>
      <c r="S1" s="514"/>
    </row>
    <row r="2" spans="1:19" ht="9.75" customHeight="1" x14ac:dyDescent="0.45">
      <c r="K2" s="166"/>
      <c r="S2" s="166"/>
    </row>
    <row r="3" spans="1:19" s="167" customFormat="1" ht="27" customHeight="1" x14ac:dyDescent="0.55000000000000004">
      <c r="A3" s="515" t="s">
        <v>117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</row>
    <row r="4" spans="1:19" s="167" customFormat="1" ht="12" customHeight="1" x14ac:dyDescent="0.5500000000000000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19" s="171" customFormat="1" ht="12" customHeight="1" thickBot="1" x14ac:dyDescent="0.6">
      <c r="A5" s="169"/>
      <c r="B5" s="169"/>
      <c r="C5" s="169"/>
      <c r="D5" s="170"/>
      <c r="E5" s="170"/>
      <c r="H5" s="172"/>
      <c r="I5" s="166"/>
      <c r="K5" s="173"/>
      <c r="L5" s="170"/>
      <c r="M5" s="170"/>
      <c r="P5" s="172"/>
      <c r="Q5" s="166"/>
      <c r="S5" s="173"/>
    </row>
    <row r="6" spans="1:19" s="174" customFormat="1" ht="30" customHeight="1" x14ac:dyDescent="0.45">
      <c r="A6" s="516"/>
      <c r="B6" s="518" t="s">
        <v>78</v>
      </c>
      <c r="C6" s="519"/>
      <c r="D6" s="522" t="s">
        <v>79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4"/>
    </row>
    <row r="7" spans="1:19" s="174" customFormat="1" ht="30" customHeight="1" thickBot="1" x14ac:dyDescent="0.5">
      <c r="A7" s="517"/>
      <c r="B7" s="520"/>
      <c r="C7" s="521"/>
      <c r="D7" s="176" t="s">
        <v>80</v>
      </c>
      <c r="E7" s="177" t="s">
        <v>81</v>
      </c>
      <c r="F7" s="175"/>
      <c r="G7" s="532" t="s">
        <v>82</v>
      </c>
      <c r="H7" s="535"/>
      <c r="I7" s="535"/>
      <c r="J7" s="535"/>
      <c r="K7" s="535"/>
      <c r="L7" s="536"/>
      <c r="M7" s="536"/>
      <c r="N7" s="536"/>
      <c r="O7" s="536"/>
      <c r="P7" s="536"/>
      <c r="Q7" s="536"/>
      <c r="R7" s="536"/>
      <c r="S7" s="537"/>
    </row>
    <row r="8" spans="1:19" s="174" customFormat="1" ht="19.5" customHeight="1" x14ac:dyDescent="0.45">
      <c r="A8" s="178"/>
      <c r="B8" s="179"/>
      <c r="C8" s="180"/>
      <c r="D8" s="181"/>
      <c r="E8" s="182"/>
      <c r="F8" s="183"/>
      <c r="G8" s="179"/>
      <c r="H8" s="276" t="s">
        <v>155</v>
      </c>
      <c r="I8" s="182"/>
      <c r="J8" s="182"/>
      <c r="K8" s="182"/>
      <c r="L8" s="184"/>
      <c r="M8" s="184"/>
      <c r="N8" s="184"/>
      <c r="O8" s="184"/>
      <c r="P8" s="184"/>
      <c r="Q8" s="184"/>
      <c r="R8" s="184"/>
      <c r="S8" s="185"/>
    </row>
    <row r="9" spans="1:19" s="174" customFormat="1" ht="19.5" customHeight="1" x14ac:dyDescent="0.45">
      <c r="A9" s="186">
        <v>1</v>
      </c>
      <c r="B9" s="187">
        <v>45847</v>
      </c>
      <c r="C9" s="188">
        <f>WEEKDAY(B9)</f>
        <v>4</v>
      </c>
      <c r="D9" s="189">
        <v>0.60416666666666663</v>
      </c>
      <c r="E9" s="182"/>
      <c r="F9" s="183"/>
      <c r="G9" s="179"/>
      <c r="H9" s="190" t="s">
        <v>83</v>
      </c>
      <c r="I9" s="182"/>
      <c r="J9" s="182"/>
      <c r="K9" s="182"/>
      <c r="L9" s="184"/>
      <c r="M9" s="184"/>
      <c r="N9" s="184"/>
      <c r="O9" s="184"/>
      <c r="P9" s="184"/>
      <c r="Q9" s="184"/>
      <c r="R9" s="184"/>
      <c r="S9" s="185"/>
    </row>
    <row r="10" spans="1:19" s="174" customFormat="1" ht="19.5" customHeight="1" x14ac:dyDescent="0.45">
      <c r="A10" s="186"/>
      <c r="B10" s="187"/>
      <c r="C10" s="191"/>
      <c r="D10" s="189"/>
      <c r="E10" s="182"/>
      <c r="F10" s="183"/>
      <c r="G10" s="179"/>
      <c r="H10" s="190"/>
      <c r="I10" s="182"/>
      <c r="J10" s="182"/>
      <c r="K10" s="182"/>
      <c r="L10" s="184"/>
      <c r="M10" s="184"/>
      <c r="N10" s="184"/>
      <c r="O10" s="184"/>
      <c r="P10" s="184"/>
      <c r="Q10" s="184"/>
      <c r="R10" s="184"/>
      <c r="S10" s="185"/>
    </row>
    <row r="11" spans="1:19" s="174" customFormat="1" ht="19.5" customHeight="1" x14ac:dyDescent="0.45">
      <c r="A11" s="186"/>
      <c r="B11" s="187"/>
      <c r="C11" s="191"/>
      <c r="D11" s="189">
        <v>0.74652777777777779</v>
      </c>
      <c r="E11" s="192" t="s">
        <v>84</v>
      </c>
      <c r="F11" s="193" t="s">
        <v>85</v>
      </c>
      <c r="G11" s="194" t="s">
        <v>86</v>
      </c>
      <c r="H11" s="195"/>
      <c r="I11" s="182"/>
      <c r="J11" s="182"/>
      <c r="K11" s="182"/>
      <c r="L11" s="184"/>
      <c r="M11" s="184"/>
      <c r="N11" s="184"/>
      <c r="O11" s="184"/>
      <c r="P11" s="184"/>
      <c r="Q11" s="184"/>
      <c r="R11" s="184"/>
      <c r="S11" s="185"/>
    </row>
    <row r="12" spans="1:19" s="174" customFormat="1" ht="19.5" customHeight="1" x14ac:dyDescent="0.45">
      <c r="A12" s="186"/>
      <c r="B12" s="187"/>
      <c r="C12" s="191"/>
      <c r="D12" s="189">
        <v>0.94444444444444442</v>
      </c>
      <c r="E12" s="196" t="s">
        <v>87</v>
      </c>
      <c r="F12" s="193" t="s">
        <v>88</v>
      </c>
      <c r="G12" s="194"/>
      <c r="H12" s="190"/>
      <c r="I12" s="182"/>
      <c r="J12" s="182"/>
      <c r="K12" s="182"/>
      <c r="L12" s="184"/>
      <c r="M12" s="184"/>
      <c r="N12" s="184"/>
      <c r="O12" s="184"/>
      <c r="P12" s="184"/>
      <c r="Q12" s="184"/>
      <c r="R12" s="184"/>
      <c r="S12" s="185"/>
    </row>
    <row r="13" spans="1:19" s="174" customFormat="1" ht="19.5" customHeight="1" x14ac:dyDescent="0.45">
      <c r="A13" s="186"/>
      <c r="B13" s="187"/>
      <c r="C13" s="191"/>
      <c r="D13" s="189">
        <v>0.98958333333333337</v>
      </c>
      <c r="E13" s="197" t="s">
        <v>89</v>
      </c>
      <c r="F13" s="193" t="s">
        <v>85</v>
      </c>
      <c r="G13" s="194" t="s">
        <v>90</v>
      </c>
      <c r="H13" s="190"/>
      <c r="I13" s="182"/>
      <c r="J13" s="182"/>
      <c r="K13" s="182"/>
      <c r="L13" s="184"/>
      <c r="M13" s="184"/>
      <c r="N13" s="184"/>
      <c r="O13" s="184"/>
      <c r="P13" s="184"/>
      <c r="Q13" s="184"/>
      <c r="R13" s="184"/>
      <c r="S13" s="185"/>
    </row>
    <row r="14" spans="1:19" s="174" customFormat="1" ht="19.5" customHeight="1" x14ac:dyDescent="0.45">
      <c r="A14" s="198"/>
      <c r="B14" s="199"/>
      <c r="C14" s="200"/>
      <c r="D14" s="201"/>
      <c r="E14" s="202"/>
      <c r="F14" s="203"/>
      <c r="G14" s="199"/>
      <c r="H14" s="202"/>
      <c r="I14" s="202"/>
      <c r="J14" s="202"/>
      <c r="K14" s="202"/>
      <c r="L14" s="204"/>
      <c r="M14" s="204"/>
      <c r="N14" s="204"/>
      <c r="O14" s="204"/>
      <c r="P14" s="204"/>
      <c r="Q14" s="204"/>
      <c r="R14" s="205" t="s">
        <v>91</v>
      </c>
      <c r="S14" s="206" t="s">
        <v>92</v>
      </c>
    </row>
    <row r="15" spans="1:19" s="174" customFormat="1" ht="19.5" customHeight="1" x14ac:dyDescent="0.45">
      <c r="A15" s="178"/>
      <c r="B15" s="179"/>
      <c r="C15" s="207"/>
      <c r="D15" s="181"/>
      <c r="E15" s="182"/>
      <c r="F15" s="183"/>
      <c r="G15" s="179"/>
      <c r="H15" s="182"/>
      <c r="I15" s="182"/>
      <c r="J15" s="182"/>
      <c r="K15" s="182"/>
      <c r="L15" s="184"/>
      <c r="M15" s="184"/>
      <c r="N15" s="184"/>
      <c r="O15" s="184"/>
      <c r="P15" s="184"/>
      <c r="Q15" s="184"/>
      <c r="R15" s="184"/>
      <c r="S15" s="185"/>
    </row>
    <row r="16" spans="1:19" s="192" customFormat="1" ht="19.5" customHeight="1" x14ac:dyDescent="0.55000000000000004">
      <c r="A16" s="208">
        <f>MAX(A8:A15)+1</f>
        <v>2</v>
      </c>
      <c r="B16" s="209">
        <f>MAX($B$7:B15)+1</f>
        <v>45848</v>
      </c>
      <c r="C16" s="188">
        <f>WEEKDAY(B16)</f>
        <v>5</v>
      </c>
      <c r="D16" s="189">
        <v>3.4722222222222224E-2</v>
      </c>
      <c r="E16" s="197" t="s">
        <v>91</v>
      </c>
      <c r="F16" s="193" t="s">
        <v>88</v>
      </c>
      <c r="G16" s="194"/>
      <c r="H16" s="277" t="s">
        <v>122</v>
      </c>
      <c r="I16" s="211"/>
      <c r="K16" s="171"/>
      <c r="L16" s="212"/>
      <c r="M16" s="196"/>
      <c r="O16" s="172"/>
      <c r="P16" s="167"/>
      <c r="Q16" s="211"/>
      <c r="S16" s="213"/>
    </row>
    <row r="17" spans="1:19" s="192" customFormat="1" ht="19.5" customHeight="1" x14ac:dyDescent="0.55000000000000004">
      <c r="A17" s="208"/>
      <c r="B17" s="209"/>
      <c r="C17" s="188"/>
      <c r="D17" s="189"/>
      <c r="E17" s="196"/>
      <c r="F17" s="193"/>
      <c r="G17" s="194"/>
      <c r="H17" s="210"/>
      <c r="I17" s="211"/>
      <c r="K17" s="171"/>
      <c r="L17" s="212"/>
      <c r="M17" s="196"/>
      <c r="O17" s="172"/>
      <c r="P17" s="167"/>
      <c r="Q17" s="211"/>
      <c r="S17" s="213"/>
    </row>
    <row r="18" spans="1:19" s="192" customFormat="1" ht="19.5" customHeight="1" x14ac:dyDescent="0.55000000000000004">
      <c r="A18" s="208"/>
      <c r="B18" s="209"/>
      <c r="C18" s="191"/>
      <c r="D18" s="189">
        <v>0.58333333333333337</v>
      </c>
      <c r="E18" s="197"/>
      <c r="F18" s="193"/>
      <c r="G18" s="194"/>
      <c r="H18" s="210" t="s">
        <v>93</v>
      </c>
      <c r="I18" s="211"/>
      <c r="K18" s="171"/>
      <c r="L18" s="212"/>
      <c r="M18" s="196"/>
      <c r="O18" s="172"/>
      <c r="P18" s="167"/>
      <c r="Q18" s="211"/>
      <c r="S18" s="213"/>
    </row>
    <row r="19" spans="1:19" s="192" customFormat="1" ht="19.5" customHeight="1" x14ac:dyDescent="0.55000000000000004">
      <c r="A19" s="214"/>
      <c r="B19" s="215"/>
      <c r="C19" s="216"/>
      <c r="D19" s="217"/>
      <c r="E19" s="218"/>
      <c r="F19" s="219"/>
      <c r="G19" s="220"/>
      <c r="H19" s="202"/>
      <c r="I19" s="221"/>
      <c r="J19" s="218"/>
      <c r="K19" s="222"/>
      <c r="L19" s="223"/>
      <c r="M19" s="218"/>
      <c r="N19" s="218"/>
      <c r="O19" s="218"/>
      <c r="P19" s="202"/>
      <c r="Q19" s="221"/>
      <c r="R19" s="205" t="s">
        <v>91</v>
      </c>
      <c r="S19" s="206" t="s">
        <v>92</v>
      </c>
    </row>
    <row r="20" spans="1:19" s="171" customFormat="1" ht="19.5" customHeight="1" x14ac:dyDescent="0.55000000000000004">
      <c r="A20" s="224"/>
      <c r="B20" s="225"/>
      <c r="C20" s="191"/>
      <c r="D20" s="189"/>
      <c r="E20" s="172"/>
      <c r="F20" s="226"/>
      <c r="G20" s="227"/>
      <c r="I20" s="228"/>
      <c r="K20" s="229"/>
      <c r="L20" s="212"/>
      <c r="M20" s="230"/>
      <c r="N20" s="230"/>
      <c r="O20" s="192"/>
      <c r="Q20" s="228"/>
      <c r="S20" s="213"/>
    </row>
    <row r="21" spans="1:19" s="171" customFormat="1" ht="19.5" customHeight="1" x14ac:dyDescent="0.55000000000000004">
      <c r="A21" s="208">
        <v>3</v>
      </c>
      <c r="B21" s="209">
        <f>MAX($B$7:B20)+1</f>
        <v>45849</v>
      </c>
      <c r="C21" s="188">
        <f>WEEKDAY(B21)</f>
        <v>6</v>
      </c>
      <c r="D21" s="189">
        <v>0.58333333333333337</v>
      </c>
      <c r="E21" s="196"/>
      <c r="F21" s="193"/>
      <c r="G21" s="227"/>
      <c r="H21" s="231" t="s">
        <v>94</v>
      </c>
      <c r="I21" s="172"/>
      <c r="J21" s="167"/>
      <c r="L21" s="196"/>
      <c r="M21" s="196"/>
      <c r="N21" s="192"/>
      <c r="O21" s="192"/>
      <c r="P21" s="182"/>
      <c r="Q21" s="172"/>
      <c r="R21" s="167"/>
      <c r="S21" s="213"/>
    </row>
    <row r="22" spans="1:19" s="171" customFormat="1" ht="19.5" customHeight="1" x14ac:dyDescent="0.55000000000000004">
      <c r="A22" s="208"/>
      <c r="B22" s="225"/>
      <c r="C22" s="191"/>
      <c r="E22" s="232"/>
      <c r="F22" s="193"/>
      <c r="G22" s="227"/>
      <c r="H22" s="210" t="s">
        <v>95</v>
      </c>
      <c r="I22" s="172"/>
      <c r="J22" s="167"/>
      <c r="L22" s="196"/>
      <c r="M22" s="196"/>
      <c r="N22" s="192"/>
      <c r="O22" s="192"/>
      <c r="P22" s="182"/>
      <c r="Q22" s="172"/>
      <c r="R22" s="167"/>
      <c r="S22" s="213"/>
    </row>
    <row r="23" spans="1:19" s="171" customFormat="1" ht="19.5" customHeight="1" x14ac:dyDescent="0.55000000000000004">
      <c r="A23" s="208"/>
      <c r="B23" s="225"/>
      <c r="C23" s="191"/>
      <c r="D23" s="189"/>
      <c r="E23" s="196"/>
      <c r="F23" s="193"/>
      <c r="G23" s="227"/>
      <c r="H23" s="231" t="s">
        <v>96</v>
      </c>
      <c r="I23" s="172"/>
      <c r="J23" s="167"/>
      <c r="L23" s="196"/>
      <c r="M23" s="196"/>
      <c r="N23" s="192"/>
      <c r="O23" s="192"/>
      <c r="P23" s="182"/>
      <c r="Q23" s="172"/>
      <c r="R23" s="167"/>
      <c r="S23" s="213"/>
    </row>
    <row r="24" spans="1:19" s="171" customFormat="1" ht="19.5" customHeight="1" x14ac:dyDescent="0.55000000000000004">
      <c r="A24" s="208"/>
      <c r="B24" s="225"/>
      <c r="C24" s="191"/>
      <c r="D24" s="189"/>
      <c r="E24" s="196"/>
      <c r="F24" s="193"/>
      <c r="G24" s="227"/>
      <c r="H24" s="231" t="s">
        <v>27</v>
      </c>
      <c r="I24" s="172"/>
      <c r="J24" s="167"/>
      <c r="L24" s="196"/>
      <c r="M24" s="196"/>
      <c r="N24" s="192"/>
      <c r="O24" s="192"/>
      <c r="P24" s="182"/>
      <c r="Q24" s="172"/>
      <c r="R24" s="167"/>
      <c r="S24" s="213"/>
    </row>
    <row r="25" spans="1:19" s="171" customFormat="1" ht="19.5" customHeight="1" x14ac:dyDescent="0.55000000000000004">
      <c r="A25" s="208"/>
      <c r="B25" s="225"/>
      <c r="C25" s="191"/>
      <c r="D25" s="189"/>
      <c r="E25" s="196"/>
      <c r="F25" s="193"/>
      <c r="G25" s="227"/>
      <c r="H25" s="231" t="s">
        <v>97</v>
      </c>
      <c r="I25" s="172"/>
      <c r="J25" s="167"/>
      <c r="L25" s="196"/>
      <c r="M25" s="196"/>
      <c r="N25" s="192"/>
      <c r="O25" s="192"/>
      <c r="P25" s="182"/>
      <c r="Q25" s="172"/>
      <c r="R25" s="167"/>
      <c r="S25" s="213"/>
    </row>
    <row r="26" spans="1:19" s="171" customFormat="1" ht="19.5" customHeight="1" x14ac:dyDescent="0.55000000000000004">
      <c r="A26" s="208"/>
      <c r="B26" s="225"/>
      <c r="C26" s="191"/>
      <c r="D26" s="189"/>
      <c r="E26" s="196"/>
      <c r="F26" s="193"/>
      <c r="G26" s="227"/>
      <c r="H26" s="231"/>
      <c r="I26" s="231"/>
      <c r="J26" s="167"/>
      <c r="L26" s="197"/>
      <c r="M26" s="233"/>
      <c r="N26" s="192"/>
      <c r="P26" s="167"/>
      <c r="Q26" s="172"/>
      <c r="R26" s="167"/>
      <c r="S26" s="213"/>
    </row>
    <row r="27" spans="1:19" s="171" customFormat="1" ht="19.5" customHeight="1" x14ac:dyDescent="0.55000000000000004">
      <c r="A27" s="208"/>
      <c r="B27" s="225"/>
      <c r="C27" s="191"/>
      <c r="D27" s="189">
        <v>0.66666666666666663</v>
      </c>
      <c r="E27" s="196"/>
      <c r="F27" s="193"/>
      <c r="G27" s="227"/>
      <c r="H27" s="210" t="s">
        <v>98</v>
      </c>
      <c r="I27" s="231"/>
      <c r="J27" s="167"/>
      <c r="L27" s="197"/>
      <c r="M27" s="233"/>
      <c r="N27" s="192"/>
      <c r="P27" s="167"/>
      <c r="Q27" s="172"/>
      <c r="R27" s="167"/>
      <c r="S27" s="213"/>
    </row>
    <row r="28" spans="1:19" s="171" customFormat="1" ht="19.5" customHeight="1" x14ac:dyDescent="0.55000000000000004">
      <c r="A28" s="234"/>
      <c r="B28" s="215"/>
      <c r="C28" s="216"/>
      <c r="D28" s="217"/>
      <c r="E28" s="218"/>
      <c r="F28" s="219"/>
      <c r="G28" s="220"/>
      <c r="H28" s="222"/>
      <c r="I28" s="235"/>
      <c r="J28" s="218"/>
      <c r="K28" s="218"/>
      <c r="L28" s="223"/>
      <c r="M28" s="218"/>
      <c r="N28" s="218"/>
      <c r="O28" s="218"/>
      <c r="P28" s="222"/>
      <c r="Q28" s="236"/>
      <c r="R28" s="205" t="s">
        <v>99</v>
      </c>
      <c r="S28" s="206" t="s">
        <v>92</v>
      </c>
    </row>
    <row r="29" spans="1:19" s="171" customFormat="1" ht="19.5" customHeight="1" x14ac:dyDescent="0.55000000000000004">
      <c r="A29" s="237"/>
      <c r="B29" s="238"/>
      <c r="C29" s="239"/>
      <c r="D29" s="189"/>
      <c r="E29" s="192"/>
      <c r="F29" s="193"/>
      <c r="G29" s="227"/>
      <c r="I29" s="228"/>
      <c r="J29" s="192"/>
      <c r="K29" s="192"/>
      <c r="L29" s="212"/>
      <c r="M29" s="192"/>
      <c r="N29" s="192"/>
      <c r="O29" s="192"/>
      <c r="Q29" s="228"/>
      <c r="R29" s="192"/>
      <c r="S29" s="240"/>
    </row>
    <row r="30" spans="1:19" s="171" customFormat="1" ht="19.5" customHeight="1" x14ac:dyDescent="0.55000000000000004">
      <c r="A30" s="208"/>
      <c r="B30" s="225"/>
      <c r="C30" s="191"/>
      <c r="D30" s="189"/>
      <c r="E30" s="241" t="s">
        <v>99</v>
      </c>
      <c r="F30" s="193" t="s">
        <v>85</v>
      </c>
      <c r="G30" s="194" t="s">
        <v>100</v>
      </c>
      <c r="H30" s="167"/>
      <c r="I30" s="166"/>
      <c r="L30" s="212"/>
      <c r="M30" s="167"/>
      <c r="N30" s="167"/>
      <c r="O30" s="192"/>
      <c r="Q30" s="166"/>
      <c r="S30" s="213"/>
    </row>
    <row r="31" spans="1:19" s="171" customFormat="1" ht="19.5" customHeight="1" x14ac:dyDescent="0.55000000000000004">
      <c r="A31" s="208">
        <f>MAX(A$20:A30)+1</f>
        <v>4</v>
      </c>
      <c r="B31" s="209">
        <f>MAX($B$7:B30)+1</f>
        <v>45850</v>
      </c>
      <c r="C31" s="188">
        <f>WEEKDAY(B31)</f>
        <v>7</v>
      </c>
      <c r="D31" s="189"/>
      <c r="E31" s="196" t="s">
        <v>82</v>
      </c>
      <c r="F31" s="193" t="s">
        <v>88</v>
      </c>
      <c r="G31" s="194"/>
      <c r="H31" s="231"/>
      <c r="I31" s="172"/>
      <c r="J31" s="167"/>
      <c r="L31" s="212"/>
      <c r="M31" s="231"/>
      <c r="N31" s="231"/>
      <c r="O31" s="172"/>
      <c r="P31" s="167"/>
      <c r="Q31" s="172"/>
      <c r="R31" s="167"/>
      <c r="S31" s="213"/>
    </row>
    <row r="32" spans="1:19" s="171" customFormat="1" ht="19.5" customHeight="1" x14ac:dyDescent="0.55000000000000004">
      <c r="A32" s="234"/>
      <c r="B32" s="215"/>
      <c r="C32" s="216"/>
      <c r="D32" s="217"/>
      <c r="E32" s="218"/>
      <c r="F32" s="219"/>
      <c r="G32" s="220"/>
      <c r="H32" s="242"/>
      <c r="I32" s="235"/>
      <c r="J32" s="218"/>
      <c r="K32" s="218"/>
      <c r="L32" s="223"/>
      <c r="M32" s="242"/>
      <c r="N32" s="218"/>
      <c r="O32" s="218"/>
      <c r="P32" s="222"/>
      <c r="Q32" s="236"/>
      <c r="R32" s="205" t="s">
        <v>102</v>
      </c>
      <c r="S32" s="206" t="s">
        <v>92</v>
      </c>
    </row>
    <row r="33" spans="1:19" s="171" customFormat="1" ht="19.5" customHeight="1" x14ac:dyDescent="0.55000000000000004">
      <c r="A33" s="243"/>
      <c r="B33" s="238"/>
      <c r="C33" s="239"/>
      <c r="D33" s="189"/>
      <c r="E33" s="192"/>
      <c r="F33" s="193"/>
      <c r="G33" s="227"/>
      <c r="H33" s="244"/>
      <c r="I33" s="166"/>
      <c r="J33" s="192"/>
      <c r="K33" s="192"/>
      <c r="L33" s="212"/>
      <c r="M33" s="244"/>
      <c r="N33" s="192"/>
      <c r="O33" s="192"/>
      <c r="Q33" s="166"/>
      <c r="R33" s="192"/>
      <c r="S33" s="240"/>
    </row>
    <row r="34" spans="1:19" s="171" customFormat="1" ht="19.5" customHeight="1" x14ac:dyDescent="0.55000000000000004">
      <c r="A34" s="243"/>
      <c r="B34" s="238"/>
      <c r="C34" s="239"/>
      <c r="D34" s="189"/>
      <c r="E34" s="192"/>
      <c r="F34" s="193"/>
      <c r="G34" s="227"/>
      <c r="H34" s="167" t="s">
        <v>103</v>
      </c>
      <c r="I34" s="166"/>
      <c r="J34" s="192"/>
      <c r="K34" s="192"/>
      <c r="L34" s="212"/>
      <c r="M34" s="244"/>
      <c r="O34" s="192"/>
      <c r="P34" s="167"/>
      <c r="Q34" s="166"/>
      <c r="R34" s="192"/>
      <c r="S34" s="240"/>
    </row>
    <row r="35" spans="1:19" s="171" customFormat="1" ht="19.5" customHeight="1" x14ac:dyDescent="0.55000000000000004">
      <c r="A35" s="243">
        <f>MAX(A$20:A34)+1</f>
        <v>5</v>
      </c>
      <c r="B35" s="245">
        <f>MAX($B$7:B34)+1</f>
        <v>45851</v>
      </c>
      <c r="C35" s="188">
        <f>WEEKDAY(B35)</f>
        <v>1</v>
      </c>
      <c r="D35" s="189"/>
      <c r="E35" s="192"/>
      <c r="F35" s="193"/>
      <c r="G35" s="227"/>
      <c r="H35" s="167" t="s">
        <v>104</v>
      </c>
      <c r="I35" s="166"/>
      <c r="J35" s="192"/>
      <c r="K35" s="192"/>
      <c r="L35" s="212"/>
      <c r="M35" s="244"/>
      <c r="O35" s="192"/>
      <c r="P35" s="167"/>
      <c r="Q35" s="166"/>
      <c r="R35" s="192"/>
      <c r="S35" s="240"/>
    </row>
    <row r="36" spans="1:19" s="171" customFormat="1" ht="19.5" customHeight="1" x14ac:dyDescent="0.55000000000000004">
      <c r="A36" s="243"/>
      <c r="B36" s="238"/>
      <c r="C36" s="239"/>
      <c r="D36" s="189"/>
      <c r="E36" s="192"/>
      <c r="F36" s="193"/>
      <c r="G36" s="227"/>
      <c r="H36" s="167" t="s">
        <v>105</v>
      </c>
      <c r="I36" s="166"/>
      <c r="J36" s="192"/>
      <c r="K36" s="192"/>
      <c r="L36" s="212"/>
      <c r="M36" s="244"/>
      <c r="O36" s="192"/>
      <c r="P36" s="167"/>
      <c r="Q36" s="166"/>
      <c r="R36" s="192"/>
      <c r="S36" s="240"/>
    </row>
    <row r="37" spans="1:19" s="171" customFormat="1" ht="19.5" customHeight="1" x14ac:dyDescent="0.55000000000000004">
      <c r="A37" s="246"/>
      <c r="B37" s="215"/>
      <c r="C37" s="216"/>
      <c r="D37" s="217"/>
      <c r="E37" s="218"/>
      <c r="F37" s="219"/>
      <c r="G37" s="220"/>
      <c r="H37" s="242"/>
      <c r="I37" s="235"/>
      <c r="J37" s="218"/>
      <c r="K37" s="218"/>
      <c r="L37" s="223"/>
      <c r="M37" s="242"/>
      <c r="N37" s="218"/>
      <c r="O37" s="218"/>
      <c r="P37" s="222"/>
      <c r="Q37" s="235"/>
      <c r="R37" s="205" t="s">
        <v>102</v>
      </c>
      <c r="S37" s="206" t="s">
        <v>92</v>
      </c>
    </row>
    <row r="38" spans="1:19" s="171" customFormat="1" ht="19.5" customHeight="1" x14ac:dyDescent="0.55000000000000004">
      <c r="A38" s="243"/>
      <c r="B38" s="238"/>
      <c r="C38" s="239"/>
      <c r="D38" s="189"/>
      <c r="E38" s="192"/>
      <c r="F38" s="193"/>
      <c r="G38" s="227"/>
      <c r="H38" s="244"/>
      <c r="I38" s="166"/>
      <c r="J38" s="192"/>
      <c r="K38" s="192"/>
      <c r="L38" s="212"/>
      <c r="M38" s="244"/>
      <c r="N38" s="192"/>
      <c r="O38" s="192"/>
      <c r="Q38" s="166"/>
      <c r="R38" s="192"/>
      <c r="S38" s="240"/>
    </row>
    <row r="39" spans="1:19" s="171" customFormat="1" ht="19.5" customHeight="1" x14ac:dyDescent="0.55000000000000004">
      <c r="A39" s="208"/>
      <c r="B39" s="225"/>
      <c r="C39" s="191"/>
      <c r="D39" s="189"/>
      <c r="E39" s="192"/>
      <c r="F39" s="193"/>
      <c r="G39" s="227"/>
      <c r="H39" s="167" t="s">
        <v>103</v>
      </c>
      <c r="I39" s="166"/>
      <c r="L39" s="212"/>
      <c r="M39" s="167"/>
      <c r="O39" s="192"/>
      <c r="P39" s="167"/>
      <c r="Q39" s="166"/>
      <c r="S39" s="213"/>
    </row>
    <row r="40" spans="1:19" s="171" customFormat="1" ht="19.5" customHeight="1" x14ac:dyDescent="0.55000000000000004">
      <c r="A40" s="208">
        <f>MAX(A$20:A39)+1</f>
        <v>6</v>
      </c>
      <c r="B40" s="209">
        <f>MAX($B$7:B39)+1</f>
        <v>45852</v>
      </c>
      <c r="C40" s="188">
        <f>WEEKDAY(B40)</f>
        <v>2</v>
      </c>
      <c r="D40" s="189"/>
      <c r="E40" s="196"/>
      <c r="F40" s="226"/>
      <c r="G40" s="194"/>
      <c r="H40" s="167" t="s">
        <v>104</v>
      </c>
      <c r="I40" s="172"/>
      <c r="J40" s="167"/>
      <c r="L40" s="212"/>
      <c r="M40" s="167"/>
      <c r="O40" s="172"/>
      <c r="P40" s="167"/>
      <c r="Q40" s="172"/>
      <c r="R40" s="167"/>
      <c r="S40" s="213"/>
    </row>
    <row r="41" spans="1:19" s="171" customFormat="1" ht="19.5" customHeight="1" x14ac:dyDescent="0.55000000000000004">
      <c r="A41" s="208"/>
      <c r="B41" s="225"/>
      <c r="C41" s="239"/>
      <c r="D41" s="189"/>
      <c r="E41" s="196"/>
      <c r="F41" s="226"/>
      <c r="G41" s="194"/>
      <c r="H41" s="167" t="s">
        <v>105</v>
      </c>
      <c r="I41" s="172"/>
      <c r="J41" s="167"/>
      <c r="L41" s="212"/>
      <c r="M41" s="167"/>
      <c r="O41" s="172"/>
      <c r="P41" s="167"/>
      <c r="Q41" s="172"/>
      <c r="R41" s="167"/>
      <c r="S41" s="213"/>
    </row>
    <row r="42" spans="1:19" s="171" customFormat="1" ht="19.5" customHeight="1" x14ac:dyDescent="0.55000000000000004">
      <c r="A42" s="208"/>
      <c r="B42" s="225"/>
      <c r="C42" s="239"/>
      <c r="D42" s="189"/>
      <c r="E42" s="196"/>
      <c r="F42" s="226"/>
      <c r="G42" s="194"/>
      <c r="H42" s="167"/>
      <c r="I42" s="172"/>
      <c r="J42" s="167"/>
      <c r="L42" s="212"/>
      <c r="M42" s="167"/>
      <c r="O42" s="172"/>
      <c r="P42" s="167"/>
      <c r="Q42" s="172"/>
      <c r="R42" s="167"/>
      <c r="S42" s="213"/>
    </row>
    <row r="43" spans="1:19" s="171" customFormat="1" ht="19.5" customHeight="1" x14ac:dyDescent="0.55000000000000004">
      <c r="A43" s="208"/>
      <c r="B43" s="225"/>
      <c r="C43" s="239"/>
      <c r="D43" s="189">
        <v>0.5625</v>
      </c>
      <c r="E43" s="196"/>
      <c r="F43" s="226"/>
      <c r="G43" s="194"/>
      <c r="H43" s="231" t="s">
        <v>101</v>
      </c>
      <c r="I43" s="172"/>
      <c r="J43" s="167"/>
      <c r="L43" s="212"/>
      <c r="M43" s="167"/>
      <c r="O43" s="172"/>
      <c r="P43" s="167"/>
      <c r="Q43" s="172"/>
      <c r="R43" s="167"/>
      <c r="S43" s="213"/>
    </row>
    <row r="44" spans="1:19" s="171" customFormat="1" ht="19.5" customHeight="1" x14ac:dyDescent="0.55000000000000004">
      <c r="A44" s="234"/>
      <c r="B44" s="215"/>
      <c r="C44" s="216"/>
      <c r="D44" s="217"/>
      <c r="E44" s="218"/>
      <c r="F44" s="219"/>
      <c r="G44" s="220"/>
      <c r="H44" s="222"/>
      <c r="I44" s="235"/>
      <c r="J44" s="218"/>
      <c r="K44" s="218"/>
      <c r="L44" s="223"/>
      <c r="M44" s="218"/>
      <c r="N44" s="218"/>
      <c r="O44" s="218"/>
      <c r="P44" s="222"/>
      <c r="Q44" s="235"/>
      <c r="R44" s="205" t="s">
        <v>102</v>
      </c>
      <c r="S44" s="206" t="s">
        <v>92</v>
      </c>
    </row>
    <row r="45" spans="1:19" s="171" customFormat="1" ht="19.5" customHeight="1" x14ac:dyDescent="0.55000000000000004">
      <c r="A45" s="243"/>
      <c r="B45" s="238"/>
      <c r="C45" s="239"/>
      <c r="D45" s="189"/>
      <c r="E45" s="192"/>
      <c r="F45" s="193"/>
      <c r="G45" s="227"/>
      <c r="I45" s="166"/>
      <c r="J45" s="192"/>
      <c r="K45" s="192"/>
      <c r="L45" s="212"/>
      <c r="M45" s="192"/>
      <c r="N45" s="192"/>
      <c r="O45" s="192"/>
      <c r="Q45" s="166"/>
      <c r="R45" s="192"/>
      <c r="S45" s="240"/>
    </row>
    <row r="46" spans="1:19" s="171" customFormat="1" ht="19.5" customHeight="1" x14ac:dyDescent="0.55000000000000004">
      <c r="A46" s="243"/>
      <c r="B46" s="238"/>
      <c r="C46" s="239"/>
      <c r="D46" s="189"/>
      <c r="E46" s="192"/>
      <c r="F46" s="193"/>
      <c r="G46" s="227"/>
      <c r="H46" s="167" t="s">
        <v>103</v>
      </c>
      <c r="I46" s="166"/>
      <c r="J46" s="192"/>
      <c r="K46" s="192"/>
      <c r="L46" s="212"/>
      <c r="M46" s="192"/>
      <c r="N46" s="192"/>
      <c r="O46" s="192"/>
      <c r="Q46" s="166"/>
      <c r="R46" s="192"/>
      <c r="S46" s="240"/>
    </row>
    <row r="47" spans="1:19" s="171" customFormat="1" ht="19.5" customHeight="1" x14ac:dyDescent="0.55000000000000004">
      <c r="A47" s="243">
        <f>MAX(A$20:A46)+1</f>
        <v>7</v>
      </c>
      <c r="B47" s="245">
        <f>MAX($B$7:B46)+1</f>
        <v>45853</v>
      </c>
      <c r="C47" s="188">
        <f>WEEKDAY(B47)</f>
        <v>3</v>
      </c>
      <c r="D47" s="189"/>
      <c r="E47" s="192"/>
      <c r="F47" s="193"/>
      <c r="G47" s="227"/>
      <c r="H47" s="167" t="s">
        <v>104</v>
      </c>
      <c r="I47" s="166"/>
      <c r="J47" s="192"/>
      <c r="K47" s="192"/>
      <c r="L47" s="212"/>
      <c r="M47" s="192"/>
      <c r="N47" s="192"/>
      <c r="O47" s="192"/>
      <c r="Q47" s="166"/>
      <c r="R47" s="192"/>
      <c r="S47" s="240"/>
    </row>
    <row r="48" spans="1:19" s="171" customFormat="1" ht="19.5" customHeight="1" x14ac:dyDescent="0.55000000000000004">
      <c r="A48" s="243"/>
      <c r="B48" s="238"/>
      <c r="C48" s="239"/>
      <c r="D48" s="189"/>
      <c r="E48" s="192"/>
      <c r="F48" s="193"/>
      <c r="G48" s="227"/>
      <c r="H48" s="167" t="s">
        <v>105</v>
      </c>
      <c r="I48" s="166"/>
      <c r="J48" s="192"/>
      <c r="K48" s="192"/>
      <c r="L48" s="212"/>
      <c r="M48" s="192"/>
      <c r="N48" s="192"/>
      <c r="O48" s="192"/>
      <c r="Q48" s="166"/>
      <c r="R48" s="192"/>
      <c r="S48" s="240"/>
    </row>
    <row r="49" spans="1:19" s="171" customFormat="1" ht="19.25" customHeight="1" x14ac:dyDescent="0.55000000000000004">
      <c r="A49" s="246"/>
      <c r="B49" s="215"/>
      <c r="C49" s="216"/>
      <c r="D49" s="217"/>
      <c r="E49" s="218"/>
      <c r="F49" s="219"/>
      <c r="G49" s="220"/>
      <c r="H49" s="222"/>
      <c r="I49" s="235"/>
      <c r="J49" s="218"/>
      <c r="K49" s="218"/>
      <c r="L49" s="223"/>
      <c r="M49" s="218"/>
      <c r="N49" s="218"/>
      <c r="O49" s="218"/>
      <c r="P49" s="222"/>
      <c r="Q49" s="235"/>
      <c r="R49" s="205" t="s">
        <v>102</v>
      </c>
      <c r="S49" s="206" t="s">
        <v>92</v>
      </c>
    </row>
    <row r="50" spans="1:19" s="171" customFormat="1" ht="19.5" customHeight="1" x14ac:dyDescent="0.55000000000000004">
      <c r="A50" s="243"/>
      <c r="B50" s="238"/>
      <c r="C50" s="239"/>
      <c r="D50" s="189"/>
      <c r="E50" s="192"/>
      <c r="F50" s="193"/>
      <c r="G50" s="227"/>
      <c r="I50" s="166"/>
      <c r="J50" s="192"/>
      <c r="L50" s="212"/>
      <c r="M50" s="192"/>
      <c r="N50" s="192"/>
      <c r="O50" s="192"/>
      <c r="Q50" s="166"/>
      <c r="R50" s="192"/>
      <c r="S50" s="213"/>
    </row>
    <row r="51" spans="1:19" s="171" customFormat="1" ht="19.5" customHeight="1" x14ac:dyDescent="0.55000000000000004">
      <c r="A51" s="208"/>
      <c r="B51" s="209"/>
      <c r="C51" s="239"/>
      <c r="D51" s="189"/>
      <c r="E51" s="196"/>
      <c r="F51" s="193"/>
      <c r="G51" s="194"/>
      <c r="H51" s="167" t="s">
        <v>103</v>
      </c>
      <c r="I51" s="166"/>
      <c r="J51" s="192"/>
      <c r="L51" s="212"/>
      <c r="M51" s="167"/>
      <c r="O51" s="172"/>
      <c r="P51" s="167"/>
      <c r="Q51" s="172"/>
      <c r="R51" s="167"/>
      <c r="S51" s="213"/>
    </row>
    <row r="52" spans="1:19" s="171" customFormat="1" ht="19.5" customHeight="1" x14ac:dyDescent="0.55000000000000004">
      <c r="A52" s="208">
        <f>MAX(A$20:A50)+1</f>
        <v>8</v>
      </c>
      <c r="B52" s="209">
        <f>MAX($B$7:B51)+1</f>
        <v>45854</v>
      </c>
      <c r="C52" s="188">
        <f>WEEKDAY(B52)</f>
        <v>4</v>
      </c>
      <c r="D52" s="189"/>
      <c r="E52" s="196"/>
      <c r="F52" s="193"/>
      <c r="G52" s="194"/>
      <c r="H52" s="167" t="s">
        <v>104</v>
      </c>
      <c r="I52" s="166"/>
      <c r="J52" s="192"/>
      <c r="L52" s="212"/>
      <c r="M52" s="167"/>
      <c r="O52" s="172"/>
      <c r="P52" s="167"/>
      <c r="Q52" s="172"/>
      <c r="R52" s="167"/>
      <c r="S52" s="213"/>
    </row>
    <row r="53" spans="1:19" s="171" customFormat="1" ht="19.5" customHeight="1" x14ac:dyDescent="0.55000000000000004">
      <c r="A53" s="208"/>
      <c r="B53" s="209"/>
      <c r="C53" s="191"/>
      <c r="D53" s="189"/>
      <c r="E53" s="196"/>
      <c r="F53" s="193"/>
      <c r="G53" s="194"/>
      <c r="H53" s="167" t="s">
        <v>105</v>
      </c>
      <c r="I53" s="166"/>
      <c r="J53" s="192"/>
      <c r="L53" s="212"/>
      <c r="M53" s="167"/>
      <c r="O53" s="172"/>
      <c r="P53" s="167"/>
      <c r="Q53" s="172"/>
      <c r="R53" s="167"/>
      <c r="S53" s="213"/>
    </row>
    <row r="54" spans="1:19" s="171" customFormat="1" ht="19.5" customHeight="1" x14ac:dyDescent="0.55000000000000004">
      <c r="A54" s="246"/>
      <c r="B54" s="215"/>
      <c r="C54" s="216"/>
      <c r="D54" s="217"/>
      <c r="E54" s="218"/>
      <c r="F54" s="219"/>
      <c r="G54" s="220"/>
      <c r="H54" s="222"/>
      <c r="I54" s="235"/>
      <c r="J54" s="218"/>
      <c r="K54" s="218"/>
      <c r="L54" s="223"/>
      <c r="M54" s="218"/>
      <c r="N54" s="218"/>
      <c r="O54" s="218"/>
      <c r="P54" s="222"/>
      <c r="Q54" s="235"/>
      <c r="R54" s="205" t="s">
        <v>102</v>
      </c>
      <c r="S54" s="206" t="s">
        <v>92</v>
      </c>
    </row>
    <row r="55" spans="1:19" s="171" customFormat="1" ht="19.5" customHeight="1" x14ac:dyDescent="0.55000000000000004">
      <c r="A55" s="243"/>
      <c r="B55" s="238"/>
      <c r="C55" s="239"/>
      <c r="D55" s="189"/>
      <c r="E55" s="192"/>
      <c r="F55" s="193"/>
      <c r="G55" s="227"/>
      <c r="I55" s="166"/>
      <c r="J55" s="192"/>
      <c r="K55" s="192"/>
      <c r="L55" s="212"/>
      <c r="M55" s="192"/>
      <c r="N55" s="192"/>
      <c r="O55" s="192"/>
      <c r="Q55" s="166"/>
      <c r="R55" s="192"/>
      <c r="S55" s="240"/>
    </row>
    <row r="56" spans="1:19" s="171" customFormat="1" ht="19.5" customHeight="1" x14ac:dyDescent="0.55000000000000004">
      <c r="A56" s="243"/>
      <c r="B56" s="238"/>
      <c r="C56" s="239"/>
      <c r="D56" s="189"/>
      <c r="E56" s="192"/>
      <c r="F56" s="193"/>
      <c r="G56" s="227"/>
      <c r="H56" s="167" t="s">
        <v>103</v>
      </c>
      <c r="I56" s="166"/>
      <c r="J56" s="192"/>
      <c r="K56" s="192"/>
      <c r="L56" s="212"/>
      <c r="M56" s="167"/>
      <c r="O56" s="192"/>
      <c r="P56" s="167"/>
      <c r="Q56" s="166"/>
      <c r="R56" s="192"/>
      <c r="S56" s="240"/>
    </row>
    <row r="57" spans="1:19" s="171" customFormat="1" ht="19.5" customHeight="1" x14ac:dyDescent="0.55000000000000004">
      <c r="A57" s="243">
        <f>MAX(A$20:A54)+1</f>
        <v>9</v>
      </c>
      <c r="B57" s="245">
        <f>MAX($B$7:B55)+1</f>
        <v>45855</v>
      </c>
      <c r="C57" s="188">
        <f>WEEKDAY(B57)</f>
        <v>5</v>
      </c>
      <c r="D57" s="189"/>
      <c r="E57" s="192"/>
      <c r="F57" s="193"/>
      <c r="G57" s="227"/>
      <c r="H57" s="167" t="s">
        <v>104</v>
      </c>
      <c r="I57" s="166"/>
      <c r="J57" s="192"/>
      <c r="K57" s="192"/>
      <c r="L57" s="212"/>
      <c r="M57" s="231"/>
      <c r="O57" s="192"/>
      <c r="P57" s="231"/>
      <c r="Q57" s="166"/>
      <c r="R57" s="192"/>
      <c r="S57" s="240"/>
    </row>
    <row r="58" spans="1:19" s="171" customFormat="1" ht="19.5" customHeight="1" x14ac:dyDescent="0.55000000000000004">
      <c r="A58" s="243"/>
      <c r="B58" s="238"/>
      <c r="C58" s="239"/>
      <c r="D58" s="189"/>
      <c r="E58" s="192"/>
      <c r="F58" s="193"/>
      <c r="G58" s="227"/>
      <c r="H58" s="167" t="s">
        <v>105</v>
      </c>
      <c r="I58" s="166"/>
      <c r="J58" s="192"/>
      <c r="K58" s="192"/>
      <c r="L58" s="212"/>
      <c r="M58" s="167"/>
      <c r="O58" s="192"/>
      <c r="P58" s="167"/>
      <c r="Q58" s="166"/>
      <c r="R58" s="192"/>
      <c r="S58" s="240"/>
    </row>
    <row r="59" spans="1:19" s="171" customFormat="1" ht="19.5" customHeight="1" x14ac:dyDescent="0.55000000000000004">
      <c r="A59" s="246"/>
      <c r="B59" s="215"/>
      <c r="C59" s="216"/>
      <c r="D59" s="217"/>
      <c r="E59" s="218"/>
      <c r="F59" s="219"/>
      <c r="G59" s="220"/>
      <c r="H59" s="222"/>
      <c r="I59" s="235"/>
      <c r="J59" s="218"/>
      <c r="K59" s="218"/>
      <c r="L59" s="223"/>
      <c r="M59" s="218"/>
      <c r="N59" s="218"/>
      <c r="O59" s="218"/>
      <c r="P59" s="222"/>
      <c r="Q59" s="235"/>
      <c r="R59" s="205" t="s">
        <v>102</v>
      </c>
      <c r="S59" s="206" t="s">
        <v>92</v>
      </c>
    </row>
    <row r="60" spans="1:19" s="171" customFormat="1" ht="19.5" customHeight="1" x14ac:dyDescent="0.55000000000000004">
      <c r="A60" s="243"/>
      <c r="B60" s="238"/>
      <c r="C60" s="239"/>
      <c r="D60" s="189"/>
      <c r="E60" s="192"/>
      <c r="F60" s="193"/>
      <c r="G60" s="227"/>
      <c r="I60" s="166"/>
      <c r="J60" s="192"/>
      <c r="K60" s="192"/>
      <c r="L60" s="212"/>
      <c r="M60" s="192"/>
      <c r="N60" s="192"/>
      <c r="O60" s="192"/>
      <c r="Q60" s="166"/>
      <c r="R60" s="192"/>
      <c r="S60" s="240"/>
    </row>
    <row r="61" spans="1:19" s="171" customFormat="1" ht="19.5" customHeight="1" x14ac:dyDescent="0.55000000000000004">
      <c r="A61" s="243"/>
      <c r="B61" s="238"/>
      <c r="C61" s="239"/>
      <c r="D61" s="189"/>
      <c r="E61" s="192"/>
      <c r="F61" s="193"/>
      <c r="G61" s="227"/>
      <c r="H61" s="167" t="s">
        <v>103</v>
      </c>
      <c r="I61" s="166"/>
      <c r="J61" s="192"/>
      <c r="K61" s="192"/>
      <c r="L61" s="212"/>
      <c r="M61" s="167"/>
      <c r="O61" s="192"/>
      <c r="P61" s="167"/>
      <c r="Q61" s="166"/>
      <c r="R61" s="192"/>
      <c r="S61" s="240"/>
    </row>
    <row r="62" spans="1:19" s="171" customFormat="1" ht="19.5" customHeight="1" x14ac:dyDescent="0.55000000000000004">
      <c r="A62" s="243">
        <f>MAX(A$20:A59)+1</f>
        <v>10</v>
      </c>
      <c r="B62" s="245">
        <f>MAX($B$7:B60)+1</f>
        <v>45856</v>
      </c>
      <c r="C62" s="188">
        <f>WEEKDAY(B62)</f>
        <v>6</v>
      </c>
      <c r="D62" s="189"/>
      <c r="E62" s="192"/>
      <c r="F62" s="193"/>
      <c r="G62" s="227"/>
      <c r="H62" s="167" t="s">
        <v>104</v>
      </c>
      <c r="I62" s="166"/>
      <c r="J62" s="192"/>
      <c r="K62" s="192"/>
      <c r="L62" s="212"/>
      <c r="M62" s="231"/>
      <c r="O62" s="192"/>
      <c r="P62" s="231"/>
      <c r="Q62" s="166"/>
      <c r="R62" s="192"/>
      <c r="S62" s="240"/>
    </row>
    <row r="63" spans="1:19" s="171" customFormat="1" ht="19.5" customHeight="1" x14ac:dyDescent="0.55000000000000004">
      <c r="A63" s="243"/>
      <c r="B63" s="238"/>
      <c r="C63" s="239"/>
      <c r="D63" s="189"/>
      <c r="E63" s="192"/>
      <c r="F63" s="193"/>
      <c r="G63" s="227"/>
      <c r="H63" s="167" t="s">
        <v>105</v>
      </c>
      <c r="I63" s="166"/>
      <c r="J63" s="192"/>
      <c r="K63" s="192"/>
      <c r="L63" s="212"/>
      <c r="M63" s="167"/>
      <c r="O63" s="192"/>
      <c r="P63" s="167"/>
      <c r="Q63" s="166"/>
      <c r="R63" s="192"/>
      <c r="S63" s="240"/>
    </row>
    <row r="64" spans="1:19" s="171" customFormat="1" ht="19.5" customHeight="1" x14ac:dyDescent="0.55000000000000004">
      <c r="A64" s="246"/>
      <c r="B64" s="215"/>
      <c r="C64" s="216"/>
      <c r="D64" s="217"/>
      <c r="E64" s="218"/>
      <c r="F64" s="219"/>
      <c r="G64" s="220"/>
      <c r="H64" s="222"/>
      <c r="I64" s="235"/>
      <c r="J64" s="218"/>
      <c r="K64" s="218"/>
      <c r="L64" s="223"/>
      <c r="M64" s="218"/>
      <c r="N64" s="218"/>
      <c r="O64" s="218"/>
      <c r="P64" s="222"/>
      <c r="Q64" s="235"/>
      <c r="R64" s="205" t="s">
        <v>102</v>
      </c>
      <c r="S64" s="206" t="s">
        <v>92</v>
      </c>
    </row>
    <row r="65" spans="1:19" s="171" customFormat="1" ht="19.5" customHeight="1" x14ac:dyDescent="0.55000000000000004">
      <c r="A65" s="243"/>
      <c r="B65" s="238"/>
      <c r="C65" s="239"/>
      <c r="D65" s="189"/>
      <c r="E65" s="192"/>
      <c r="F65" s="193"/>
      <c r="G65" s="227"/>
      <c r="I65" s="166"/>
      <c r="J65" s="192"/>
      <c r="K65" s="192"/>
      <c r="L65" s="212"/>
      <c r="M65" s="192"/>
      <c r="N65" s="192"/>
      <c r="O65" s="192"/>
      <c r="Q65" s="166"/>
      <c r="R65" s="192"/>
      <c r="S65" s="240"/>
    </row>
    <row r="66" spans="1:19" s="171" customFormat="1" ht="19.5" customHeight="1" x14ac:dyDescent="0.55000000000000004">
      <c r="A66" s="243"/>
      <c r="B66" s="238"/>
      <c r="C66" s="239"/>
      <c r="D66" s="189"/>
      <c r="E66" s="192"/>
      <c r="F66" s="193"/>
      <c r="G66" s="227"/>
      <c r="H66" s="167" t="s">
        <v>103</v>
      </c>
      <c r="I66" s="166"/>
      <c r="J66" s="192"/>
      <c r="K66" s="192"/>
      <c r="L66" s="212"/>
      <c r="M66" s="167"/>
      <c r="O66" s="192"/>
      <c r="P66" s="167"/>
      <c r="Q66" s="166"/>
      <c r="R66" s="192"/>
      <c r="S66" s="240"/>
    </row>
    <row r="67" spans="1:19" s="171" customFormat="1" ht="19.5" customHeight="1" x14ac:dyDescent="0.55000000000000004">
      <c r="A67" s="243">
        <f>MAX(A$20:A64)+1</f>
        <v>11</v>
      </c>
      <c r="B67" s="245">
        <f>MAX($B$7:B65)+1</f>
        <v>45857</v>
      </c>
      <c r="C67" s="188">
        <f>WEEKDAY(B67)</f>
        <v>7</v>
      </c>
      <c r="D67" s="189"/>
      <c r="E67" s="192"/>
      <c r="F67" s="193"/>
      <c r="G67" s="227"/>
      <c r="H67" s="167" t="s">
        <v>104</v>
      </c>
      <c r="I67" s="166"/>
      <c r="J67" s="192"/>
      <c r="K67" s="192"/>
      <c r="L67" s="212"/>
      <c r="M67" s="231"/>
      <c r="O67" s="192"/>
      <c r="P67" s="231"/>
      <c r="Q67" s="166"/>
      <c r="R67" s="192"/>
      <c r="S67" s="240"/>
    </row>
    <row r="68" spans="1:19" s="171" customFormat="1" ht="19.5" customHeight="1" x14ac:dyDescent="0.55000000000000004">
      <c r="A68" s="243"/>
      <c r="B68" s="238"/>
      <c r="C68" s="239"/>
      <c r="D68" s="189"/>
      <c r="E68" s="192"/>
      <c r="F68" s="193"/>
      <c r="G68" s="227"/>
      <c r="H68" s="167" t="s">
        <v>105</v>
      </c>
      <c r="I68" s="166"/>
      <c r="J68" s="192"/>
      <c r="K68" s="192"/>
      <c r="L68" s="212"/>
      <c r="M68" s="167"/>
      <c r="O68" s="192"/>
      <c r="P68" s="167"/>
      <c r="Q68" s="166"/>
      <c r="R68" s="192"/>
      <c r="S68" s="240"/>
    </row>
    <row r="69" spans="1:19" s="171" customFormat="1" ht="19.5" customHeight="1" x14ac:dyDescent="0.55000000000000004">
      <c r="A69" s="246"/>
      <c r="B69" s="215"/>
      <c r="C69" s="216"/>
      <c r="D69" s="217"/>
      <c r="E69" s="218"/>
      <c r="F69" s="219"/>
      <c r="G69" s="220"/>
      <c r="H69" s="222"/>
      <c r="I69" s="235"/>
      <c r="J69" s="218"/>
      <c r="K69" s="218"/>
      <c r="L69" s="223"/>
      <c r="M69" s="218"/>
      <c r="N69" s="218"/>
      <c r="O69" s="218"/>
      <c r="P69" s="222"/>
      <c r="Q69" s="235"/>
      <c r="R69" s="205" t="s">
        <v>102</v>
      </c>
      <c r="S69" s="206" t="s">
        <v>92</v>
      </c>
    </row>
    <row r="70" spans="1:19" s="171" customFormat="1" ht="19.5" customHeight="1" x14ac:dyDescent="0.55000000000000004">
      <c r="A70" s="237"/>
      <c r="B70" s="238"/>
      <c r="C70" s="239"/>
      <c r="D70" s="189"/>
      <c r="E70" s="192"/>
      <c r="F70" s="193"/>
      <c r="G70" s="227"/>
      <c r="I70" s="166"/>
      <c r="J70" s="192"/>
      <c r="K70" s="192"/>
      <c r="L70" s="212"/>
      <c r="M70" s="192"/>
      <c r="N70" s="192"/>
      <c r="O70" s="192"/>
      <c r="Q70" s="166"/>
      <c r="R70" s="192"/>
      <c r="S70" s="240"/>
    </row>
    <row r="71" spans="1:19" s="171" customFormat="1" ht="19.5" customHeight="1" x14ac:dyDescent="0.55000000000000004">
      <c r="A71" s="247">
        <f>MAX(A$20:A69)+1</f>
        <v>12</v>
      </c>
      <c r="B71" s="245">
        <f>MAX($B$7:B69)+1</f>
        <v>45858</v>
      </c>
      <c r="C71" s="188">
        <f>WEEKDAY(B71)</f>
        <v>1</v>
      </c>
      <c r="D71" s="189"/>
      <c r="E71" s="196" t="s">
        <v>82</v>
      </c>
      <c r="F71" s="193" t="s">
        <v>85</v>
      </c>
      <c r="G71" s="194" t="s">
        <v>100</v>
      </c>
      <c r="H71" s="167"/>
      <c r="I71" s="166"/>
      <c r="J71" s="192"/>
      <c r="K71" s="192"/>
      <c r="L71" s="212"/>
      <c r="M71" s="192"/>
      <c r="N71" s="192"/>
      <c r="O71" s="172"/>
      <c r="P71" s="167"/>
      <c r="Q71" s="166"/>
      <c r="R71" s="192"/>
      <c r="S71" s="240"/>
    </row>
    <row r="72" spans="1:19" s="171" customFormat="1" ht="19.5" customHeight="1" x14ac:dyDescent="0.55000000000000004">
      <c r="A72" s="247"/>
      <c r="B72" s="245"/>
      <c r="C72" s="239"/>
      <c r="D72" s="189"/>
      <c r="E72" s="232" t="s">
        <v>99</v>
      </c>
      <c r="F72" s="193" t="s">
        <v>88</v>
      </c>
      <c r="G72" s="227"/>
      <c r="H72" s="167"/>
      <c r="I72" s="166"/>
      <c r="J72" s="192"/>
      <c r="K72" s="192"/>
      <c r="L72" s="212"/>
      <c r="M72" s="196"/>
      <c r="N72" s="192"/>
      <c r="O72" s="172"/>
      <c r="P72" s="167"/>
      <c r="Q72" s="166"/>
      <c r="R72" s="192"/>
      <c r="S72" s="240"/>
    </row>
    <row r="73" spans="1:19" s="171" customFormat="1" ht="19.5" customHeight="1" x14ac:dyDescent="0.55000000000000004">
      <c r="A73" s="234"/>
      <c r="B73" s="215"/>
      <c r="C73" s="216"/>
      <c r="D73" s="217"/>
      <c r="E73" s="218"/>
      <c r="F73" s="219"/>
      <c r="G73" s="220"/>
      <c r="H73" s="222"/>
      <c r="I73" s="235"/>
      <c r="J73" s="218"/>
      <c r="K73" s="218"/>
      <c r="L73" s="223"/>
      <c r="M73" s="218"/>
      <c r="N73" s="218"/>
      <c r="O73" s="218"/>
      <c r="P73" s="222"/>
      <c r="Q73" s="235"/>
      <c r="R73" s="205" t="s">
        <v>99</v>
      </c>
      <c r="S73" s="206" t="s">
        <v>92</v>
      </c>
    </row>
    <row r="74" spans="1:19" s="171" customFormat="1" ht="19.5" customHeight="1" x14ac:dyDescent="0.55000000000000004">
      <c r="A74" s="243"/>
      <c r="B74" s="238"/>
      <c r="C74" s="239"/>
      <c r="D74" s="189"/>
      <c r="E74" s="192"/>
      <c r="F74" s="193"/>
      <c r="G74" s="227"/>
      <c r="I74" s="166"/>
      <c r="J74" s="192"/>
      <c r="K74" s="192"/>
      <c r="L74" s="248" t="s">
        <v>106</v>
      </c>
      <c r="M74" s="192"/>
      <c r="N74" s="192"/>
      <c r="O74" s="192"/>
      <c r="Q74" s="166"/>
      <c r="R74" s="192"/>
      <c r="S74" s="240"/>
    </row>
    <row r="75" spans="1:19" s="171" customFormat="1" ht="19.5" customHeight="1" x14ac:dyDescent="0.55000000000000004">
      <c r="A75" s="208">
        <f>MAX(A$20:A73)+1</f>
        <v>13</v>
      </c>
      <c r="B75" s="209">
        <f>MAX($B$7:B74)+1</f>
        <v>45859</v>
      </c>
      <c r="C75" s="188">
        <f>WEEKDAY(B75)</f>
        <v>2</v>
      </c>
      <c r="D75" s="189">
        <v>0.625</v>
      </c>
      <c r="E75" s="196"/>
      <c r="F75" s="193"/>
      <c r="G75" s="194"/>
      <c r="H75" s="167" t="s">
        <v>107</v>
      </c>
      <c r="I75" s="166"/>
      <c r="J75" s="192"/>
      <c r="L75" s="212"/>
      <c r="M75" s="196"/>
      <c r="N75" s="192"/>
      <c r="O75" s="172"/>
      <c r="P75" s="167"/>
      <c r="Q75" s="166"/>
      <c r="R75" s="192"/>
      <c r="S75" s="213"/>
    </row>
    <row r="76" spans="1:19" s="171" customFormat="1" ht="19.5" customHeight="1" x14ac:dyDescent="0.55000000000000004">
      <c r="A76" s="208"/>
      <c r="B76" s="225"/>
      <c r="C76" s="191"/>
      <c r="D76" s="189"/>
      <c r="E76" s="232"/>
      <c r="F76" s="193"/>
      <c r="G76" s="227"/>
      <c r="H76" s="167"/>
      <c r="I76" s="166"/>
      <c r="J76" s="192"/>
      <c r="L76" s="212"/>
      <c r="M76" s="196"/>
      <c r="N76" s="192"/>
      <c r="O76" s="172"/>
      <c r="P76" s="167"/>
      <c r="Q76" s="166"/>
      <c r="R76" s="192"/>
      <c r="S76" s="213"/>
    </row>
    <row r="77" spans="1:19" s="171" customFormat="1" ht="19.5" customHeight="1" x14ac:dyDescent="0.55000000000000004">
      <c r="A77" s="246"/>
      <c r="B77" s="215"/>
      <c r="C77" s="216"/>
      <c r="D77" s="217"/>
      <c r="E77" s="218"/>
      <c r="F77" s="219"/>
      <c r="G77" s="220"/>
      <c r="H77" s="249"/>
      <c r="I77" s="250"/>
      <c r="J77" s="202"/>
      <c r="K77" s="249"/>
      <c r="L77" s="204"/>
      <c r="M77" s="202"/>
      <c r="N77" s="218"/>
      <c r="O77" s="218"/>
      <c r="P77" s="222"/>
      <c r="Q77" s="235"/>
      <c r="R77" s="205" t="s">
        <v>99</v>
      </c>
      <c r="S77" s="206" t="s">
        <v>92</v>
      </c>
    </row>
    <row r="78" spans="1:19" s="171" customFormat="1" ht="19.5" customHeight="1" x14ac:dyDescent="0.55000000000000004">
      <c r="A78" s="243"/>
      <c r="B78" s="238"/>
      <c r="C78" s="239"/>
      <c r="D78" s="189"/>
      <c r="E78" s="192"/>
      <c r="F78" s="193"/>
      <c r="G78" s="227"/>
      <c r="I78" s="166"/>
      <c r="J78" s="192"/>
      <c r="L78" s="212"/>
      <c r="M78" s="192"/>
      <c r="N78" s="192"/>
      <c r="O78" s="192"/>
      <c r="Q78" s="166"/>
      <c r="R78" s="192"/>
      <c r="S78" s="240"/>
    </row>
    <row r="79" spans="1:19" s="171" customFormat="1" ht="19.5" customHeight="1" x14ac:dyDescent="0.55000000000000004">
      <c r="A79" s="243"/>
      <c r="B79" s="238"/>
      <c r="C79" s="239"/>
      <c r="D79" s="251">
        <v>8.6805555555555566E-2</v>
      </c>
      <c r="E79" s="192" t="s">
        <v>91</v>
      </c>
      <c r="F79" s="193" t="s">
        <v>108</v>
      </c>
      <c r="G79" s="252" t="s">
        <v>34</v>
      </c>
      <c r="I79" s="166"/>
      <c r="J79" s="192"/>
      <c r="L79" s="212"/>
      <c r="M79" s="192"/>
      <c r="N79" s="192"/>
      <c r="O79" s="192"/>
      <c r="Q79" s="166"/>
      <c r="R79" s="192"/>
      <c r="S79" s="240"/>
    </row>
    <row r="80" spans="1:19" s="171" customFormat="1" ht="19.5" customHeight="1" x14ac:dyDescent="0.55000000000000004">
      <c r="A80" s="243">
        <f>MAX(A$20:A76)+1</f>
        <v>14</v>
      </c>
      <c r="B80" s="245">
        <f>MAX($B$7:B78)+1</f>
        <v>45860</v>
      </c>
      <c r="C80" s="188">
        <f>WEEKDAY(B80)</f>
        <v>3</v>
      </c>
      <c r="D80" s="251">
        <v>0.21527777777777779</v>
      </c>
      <c r="E80" s="232" t="s">
        <v>109</v>
      </c>
      <c r="F80" s="193" t="s">
        <v>110</v>
      </c>
      <c r="G80" s="252"/>
      <c r="I80" s="166"/>
      <c r="J80" s="192"/>
      <c r="L80" s="212"/>
      <c r="M80" s="192"/>
      <c r="N80" s="192"/>
      <c r="O80" s="192"/>
      <c r="Q80" s="166"/>
      <c r="R80" s="192"/>
      <c r="S80" s="240"/>
    </row>
    <row r="81" spans="1:19" s="171" customFormat="1" ht="19.5" customHeight="1" x14ac:dyDescent="0.55000000000000004">
      <c r="A81" s="243"/>
      <c r="B81" s="238"/>
      <c r="C81" s="239"/>
      <c r="D81" s="251">
        <v>0.52083333333333337</v>
      </c>
      <c r="E81" s="232" t="s">
        <v>109</v>
      </c>
      <c r="F81" s="193" t="s">
        <v>108</v>
      </c>
      <c r="G81" s="252" t="s">
        <v>159</v>
      </c>
      <c r="I81" s="166"/>
      <c r="J81" s="192"/>
      <c r="L81" s="212"/>
      <c r="M81" s="192"/>
      <c r="N81" s="192"/>
      <c r="O81" s="192"/>
      <c r="Q81" s="166"/>
      <c r="R81" s="192"/>
      <c r="S81" s="240"/>
    </row>
    <row r="82" spans="1:19" s="171" customFormat="1" ht="19.5" customHeight="1" x14ac:dyDescent="0.55000000000000004">
      <c r="A82" s="243"/>
      <c r="B82" s="238"/>
      <c r="C82" s="239"/>
      <c r="D82" s="251">
        <v>0.64236111111111116</v>
      </c>
      <c r="E82" s="232" t="s">
        <v>84</v>
      </c>
      <c r="F82" s="193" t="s">
        <v>88</v>
      </c>
      <c r="G82" s="227"/>
      <c r="I82" s="166"/>
      <c r="J82" s="192"/>
      <c r="L82" s="212"/>
      <c r="M82" s="192"/>
      <c r="N82" s="192"/>
      <c r="O82" s="192"/>
      <c r="Q82" s="166"/>
      <c r="R82" s="192"/>
      <c r="S82" s="240"/>
    </row>
    <row r="83" spans="1:19" s="171" customFormat="1" ht="19.5" customHeight="1" x14ac:dyDescent="0.55000000000000004">
      <c r="A83" s="243"/>
      <c r="B83" s="238"/>
      <c r="C83" s="239"/>
      <c r="D83" s="251"/>
      <c r="E83" s="196"/>
      <c r="F83" s="193"/>
      <c r="G83" s="227"/>
      <c r="H83" s="167" t="s">
        <v>202</v>
      </c>
      <c r="I83" s="166"/>
      <c r="J83" s="192"/>
      <c r="L83" s="212"/>
      <c r="M83" s="192"/>
      <c r="N83" s="192"/>
      <c r="O83" s="192"/>
      <c r="Q83" s="166"/>
      <c r="R83" s="192"/>
      <c r="S83" s="240"/>
    </row>
    <row r="84" spans="1:19" s="171" customFormat="1" ht="19.5" customHeight="1" thickBot="1" x14ac:dyDescent="0.6">
      <c r="A84" s="253"/>
      <c r="B84" s="254"/>
      <c r="C84" s="255"/>
      <c r="D84" s="256"/>
      <c r="E84" s="257"/>
      <c r="F84" s="258"/>
      <c r="G84" s="259"/>
      <c r="H84" s="260"/>
      <c r="I84" s="261"/>
      <c r="J84" s="257"/>
      <c r="K84" s="260"/>
      <c r="L84" s="262"/>
      <c r="M84" s="257"/>
      <c r="N84" s="257"/>
      <c r="O84" s="257"/>
      <c r="P84" s="260"/>
      <c r="Q84" s="261"/>
      <c r="R84" s="257"/>
      <c r="S84" s="263"/>
    </row>
    <row r="85" spans="1:19" s="171" customFormat="1" ht="15.75" customHeight="1" x14ac:dyDescent="0.55000000000000004">
      <c r="A85" s="264"/>
      <c r="B85" s="265"/>
      <c r="C85" s="266"/>
      <c r="D85" s="267"/>
      <c r="E85" s="211"/>
      <c r="F85" s="211"/>
      <c r="G85" s="211"/>
      <c r="H85" s="211"/>
      <c r="I85" s="211"/>
      <c r="J85" s="211"/>
      <c r="L85" s="267"/>
      <c r="M85" s="211"/>
      <c r="N85" s="211"/>
      <c r="O85" s="211"/>
      <c r="P85" s="211"/>
      <c r="Q85" s="211"/>
      <c r="R85" s="211"/>
    </row>
    <row r="88" spans="1:19" x14ac:dyDescent="0.45">
      <c r="A88" s="174"/>
      <c r="B88" s="174"/>
      <c r="C88" s="174"/>
      <c r="D88" s="165"/>
      <c r="F88" s="172"/>
      <c r="L88" s="165"/>
      <c r="N88" s="172"/>
    </row>
  </sheetData>
  <mergeCells count="7">
    <mergeCell ref="J1:K1"/>
    <mergeCell ref="R1:S1"/>
    <mergeCell ref="A3:S3"/>
    <mergeCell ref="A6:A7"/>
    <mergeCell ref="B6:C7"/>
    <mergeCell ref="D6:S6"/>
    <mergeCell ref="G7:S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CC8A-164F-4259-82ED-0F0C2954EABC}">
  <sheetPr>
    <tabColor rgb="FF00B050"/>
    <pageSetUpPr fitToPage="1"/>
  </sheetPr>
  <dimension ref="A1:S98"/>
  <sheetViews>
    <sheetView view="pageBreakPreview" topLeftCell="A10" zoomScale="70" zoomScaleNormal="100" zoomScaleSheetLayoutView="70" workbookViewId="0">
      <selection activeCell="H27" sqref="H27"/>
    </sheetView>
  </sheetViews>
  <sheetFormatPr defaultColWidth="8.1640625" defaultRowHeight="19.5" x14ac:dyDescent="0.45"/>
  <cols>
    <col min="1" max="1" width="5.33203125" style="161" customWidth="1"/>
    <col min="2" max="2" width="11.58203125" style="162" customWidth="1"/>
    <col min="3" max="3" width="7.08203125" style="163" customWidth="1"/>
    <col min="4" max="4" width="8.9140625" style="164" customWidth="1"/>
    <col min="5" max="5" width="11.4140625" style="165" customWidth="1"/>
    <col min="6" max="6" width="5.83203125" style="165" customWidth="1"/>
    <col min="7" max="7" width="3.08203125" style="165" customWidth="1"/>
    <col min="8" max="8" width="8.4140625" style="165" customWidth="1"/>
    <col min="9" max="9" width="29.6640625" style="165" customWidth="1"/>
    <col min="10" max="10" width="10.33203125" style="165" customWidth="1"/>
    <col min="11" max="11" width="6.4140625" style="165" customWidth="1"/>
    <col min="12" max="12" width="8.6640625" style="164" customWidth="1"/>
    <col min="13" max="13" width="10.1640625" style="165" customWidth="1"/>
    <col min="14" max="14" width="5.83203125" style="165" customWidth="1"/>
    <col min="15" max="15" width="3" style="165" customWidth="1"/>
    <col min="16" max="16" width="7.08203125" style="165" customWidth="1"/>
    <col min="17" max="17" width="44" style="165" customWidth="1"/>
    <col min="18" max="18" width="11.4140625" style="165" customWidth="1"/>
    <col min="19" max="19" width="6.6640625" style="165" customWidth="1"/>
    <col min="20" max="20" width="4.5" style="165" customWidth="1"/>
    <col min="21" max="16384" width="8.1640625" style="165"/>
  </cols>
  <sheetData>
    <row r="1" spans="1:19" ht="18" customHeight="1" x14ac:dyDescent="0.45">
      <c r="J1" s="514"/>
      <c r="K1" s="514"/>
      <c r="R1" s="514"/>
      <c r="S1" s="514"/>
    </row>
    <row r="2" spans="1:19" ht="9.75" customHeight="1" x14ac:dyDescent="0.45">
      <c r="K2" s="166"/>
      <c r="S2" s="166"/>
    </row>
    <row r="3" spans="1:19" s="167" customFormat="1" ht="27" customHeight="1" x14ac:dyDescent="0.55000000000000004">
      <c r="A3" s="515" t="s">
        <v>120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</row>
    <row r="4" spans="1:19" s="167" customFormat="1" ht="12" customHeight="1" x14ac:dyDescent="0.5500000000000000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19" s="171" customFormat="1" ht="12" customHeight="1" thickBot="1" x14ac:dyDescent="0.6">
      <c r="A5" s="169"/>
      <c r="B5" s="169"/>
      <c r="C5" s="169"/>
      <c r="D5" s="170"/>
      <c r="E5" s="170"/>
      <c r="H5" s="172"/>
      <c r="I5" s="166"/>
      <c r="K5" s="173"/>
      <c r="L5" s="170"/>
      <c r="M5" s="170"/>
      <c r="P5" s="172"/>
      <c r="Q5" s="166"/>
      <c r="S5" s="173"/>
    </row>
    <row r="6" spans="1:19" s="174" customFormat="1" ht="30" customHeight="1" x14ac:dyDescent="0.45">
      <c r="A6" s="516"/>
      <c r="B6" s="518" t="s">
        <v>78</v>
      </c>
      <c r="C6" s="519"/>
      <c r="D6" s="522" t="s">
        <v>79</v>
      </c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1"/>
    </row>
    <row r="7" spans="1:19" s="174" customFormat="1" ht="30" customHeight="1" thickBot="1" x14ac:dyDescent="0.5">
      <c r="A7" s="517"/>
      <c r="B7" s="520"/>
      <c r="C7" s="521"/>
      <c r="D7" s="176" t="s">
        <v>80</v>
      </c>
      <c r="E7" s="177" t="s">
        <v>81</v>
      </c>
      <c r="F7" s="175"/>
      <c r="G7" s="532" t="s">
        <v>111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4"/>
    </row>
    <row r="8" spans="1:19" s="174" customFormat="1" ht="19.5" customHeight="1" x14ac:dyDescent="0.45">
      <c r="A8" s="178"/>
      <c r="B8" s="179"/>
      <c r="C8" s="180"/>
      <c r="D8" s="181"/>
      <c r="E8" s="182"/>
      <c r="F8" s="183"/>
      <c r="G8" s="179"/>
      <c r="H8" s="276" t="s">
        <v>121</v>
      </c>
      <c r="I8" s="182"/>
      <c r="J8" s="182"/>
      <c r="K8" s="182"/>
      <c r="L8" s="184"/>
      <c r="M8" s="184"/>
      <c r="N8" s="184"/>
      <c r="O8" s="184"/>
      <c r="P8" s="184"/>
      <c r="Q8" s="184"/>
      <c r="R8" s="184"/>
      <c r="S8" s="185"/>
    </row>
    <row r="9" spans="1:19" s="174" customFormat="1" ht="19.5" customHeight="1" x14ac:dyDescent="0.45">
      <c r="A9" s="186">
        <v>1</v>
      </c>
      <c r="B9" s="187">
        <v>45901</v>
      </c>
      <c r="C9" s="188">
        <f>WEEKDAY(B9)</f>
        <v>2</v>
      </c>
      <c r="D9" s="189">
        <v>0.60416666666666663</v>
      </c>
      <c r="E9" s="182"/>
      <c r="F9" s="183"/>
      <c r="G9" s="179"/>
      <c r="H9" s="190" t="s">
        <v>83</v>
      </c>
      <c r="I9" s="182"/>
      <c r="J9" s="182"/>
      <c r="K9" s="182"/>
      <c r="L9" s="184"/>
      <c r="M9" s="184"/>
      <c r="N9" s="184"/>
      <c r="O9" s="184"/>
      <c r="P9" s="184"/>
      <c r="Q9" s="184"/>
      <c r="R9" s="184"/>
      <c r="S9" s="185"/>
    </row>
    <row r="10" spans="1:19" s="174" customFormat="1" ht="19.5" customHeight="1" x14ac:dyDescent="0.45">
      <c r="A10" s="186"/>
      <c r="B10" s="187"/>
      <c r="C10" s="188"/>
      <c r="D10" s="189"/>
      <c r="E10" s="182"/>
      <c r="F10" s="183"/>
      <c r="G10" s="179"/>
      <c r="H10" s="190"/>
      <c r="I10" s="182"/>
      <c r="J10" s="182"/>
      <c r="K10" s="182"/>
      <c r="L10" s="184"/>
      <c r="M10" s="184"/>
      <c r="N10" s="184"/>
      <c r="O10" s="184"/>
      <c r="P10" s="184"/>
      <c r="Q10" s="184"/>
      <c r="R10" s="184"/>
      <c r="S10" s="185"/>
    </row>
    <row r="11" spans="1:19" s="174" customFormat="1" ht="19.5" customHeight="1" x14ac:dyDescent="0.45">
      <c r="A11" s="186"/>
      <c r="B11" s="187"/>
      <c r="C11" s="188"/>
      <c r="D11" s="189">
        <v>0.74652777777777779</v>
      </c>
      <c r="E11" s="192" t="s">
        <v>84</v>
      </c>
      <c r="F11" s="193" t="s">
        <v>85</v>
      </c>
      <c r="G11" s="194" t="s">
        <v>86</v>
      </c>
      <c r="H11" s="190"/>
      <c r="I11" s="182"/>
      <c r="J11" s="182"/>
      <c r="K11" s="182"/>
      <c r="L11" s="184"/>
      <c r="M11" s="184"/>
      <c r="N11" s="184"/>
      <c r="O11" s="184"/>
      <c r="P11" s="184"/>
      <c r="Q11" s="184"/>
      <c r="R11" s="184"/>
      <c r="S11" s="185"/>
    </row>
    <row r="12" spans="1:19" s="174" customFormat="1" ht="19.5" customHeight="1" x14ac:dyDescent="0.45">
      <c r="A12" s="186"/>
      <c r="B12" s="187"/>
      <c r="C12" s="188"/>
      <c r="D12" s="189">
        <v>0.94791666666666663</v>
      </c>
      <c r="E12" s="196" t="s">
        <v>87</v>
      </c>
      <c r="F12" s="193" t="s">
        <v>88</v>
      </c>
      <c r="G12" s="179"/>
      <c r="H12" s="190"/>
      <c r="I12" s="182"/>
      <c r="J12" s="182"/>
      <c r="K12" s="182"/>
      <c r="L12" s="184"/>
      <c r="M12" s="184"/>
      <c r="N12" s="184"/>
      <c r="O12" s="184"/>
      <c r="P12" s="184"/>
      <c r="Q12" s="184"/>
      <c r="R12" s="184"/>
      <c r="S12" s="185"/>
    </row>
    <row r="13" spans="1:19" s="174" customFormat="1" ht="19.5" customHeight="1" x14ac:dyDescent="0.45">
      <c r="A13" s="186"/>
      <c r="B13" s="187"/>
      <c r="C13" s="268"/>
      <c r="D13" s="189">
        <v>0.98958333333333337</v>
      </c>
      <c r="E13" s="197" t="s">
        <v>89</v>
      </c>
      <c r="F13" s="193" t="s">
        <v>85</v>
      </c>
      <c r="G13" s="194" t="s">
        <v>90</v>
      </c>
      <c r="H13" s="190"/>
      <c r="I13" s="182"/>
      <c r="J13" s="182"/>
      <c r="K13" s="182"/>
      <c r="L13" s="184"/>
      <c r="M13" s="184"/>
      <c r="N13" s="184"/>
      <c r="O13" s="184"/>
      <c r="P13" s="184"/>
      <c r="Q13" s="184"/>
      <c r="R13" s="184"/>
      <c r="S13" s="185"/>
    </row>
    <row r="14" spans="1:19" s="174" customFormat="1" ht="19.5" customHeight="1" x14ac:dyDescent="0.45">
      <c r="A14" s="198"/>
      <c r="B14" s="199"/>
      <c r="C14" s="200"/>
      <c r="D14" s="201"/>
      <c r="E14" s="202"/>
      <c r="F14" s="203"/>
      <c r="G14" s="199"/>
      <c r="H14" s="202"/>
      <c r="I14" s="202"/>
      <c r="J14" s="202"/>
      <c r="K14" s="202"/>
      <c r="L14" s="204"/>
      <c r="M14" s="204"/>
      <c r="N14" s="204"/>
      <c r="O14" s="204"/>
      <c r="P14" s="204"/>
      <c r="Q14" s="204"/>
      <c r="R14" s="205" t="s">
        <v>91</v>
      </c>
      <c r="S14" s="206" t="s">
        <v>92</v>
      </c>
    </row>
    <row r="15" spans="1:19" s="174" customFormat="1" ht="19.5" customHeight="1" x14ac:dyDescent="0.45">
      <c r="A15" s="178"/>
      <c r="B15" s="179"/>
      <c r="C15" s="207"/>
      <c r="D15" s="181"/>
      <c r="E15" s="182"/>
      <c r="F15" s="183"/>
      <c r="G15" s="179"/>
      <c r="H15" s="182"/>
      <c r="I15" s="182"/>
      <c r="J15" s="182"/>
      <c r="K15" s="182"/>
      <c r="L15" s="184"/>
      <c r="M15" s="184"/>
      <c r="N15" s="184"/>
      <c r="O15" s="184"/>
      <c r="P15" s="184"/>
      <c r="Q15" s="184"/>
      <c r="R15" s="184"/>
      <c r="S15" s="185"/>
    </row>
    <row r="16" spans="1:19" s="192" customFormat="1" ht="19.5" customHeight="1" x14ac:dyDescent="0.55000000000000004">
      <c r="A16" s="269"/>
      <c r="B16" s="238"/>
      <c r="C16" s="239"/>
      <c r="D16" s="189">
        <v>3.4722222222222224E-2</v>
      </c>
      <c r="E16" s="197" t="s">
        <v>91</v>
      </c>
      <c r="F16" s="193" t="s">
        <v>88</v>
      </c>
      <c r="G16" s="194"/>
      <c r="H16" s="277" t="s">
        <v>122</v>
      </c>
      <c r="I16" s="211"/>
      <c r="K16" s="171"/>
      <c r="L16" s="212"/>
      <c r="P16" s="182"/>
      <c r="Q16" s="211"/>
      <c r="S16" s="213"/>
    </row>
    <row r="17" spans="1:19" s="192" customFormat="1" ht="19.25" customHeight="1" x14ac:dyDescent="0.55000000000000004">
      <c r="A17" s="208">
        <f>MAX(A8:A16)+1</f>
        <v>2</v>
      </c>
      <c r="B17" s="209">
        <f>MAX($B$7:B16)+1</f>
        <v>45902</v>
      </c>
      <c r="C17" s="188">
        <f>WEEKDAY(B17)</f>
        <v>3</v>
      </c>
      <c r="D17" s="189"/>
      <c r="E17" s="196"/>
      <c r="F17" s="193"/>
      <c r="G17" s="194"/>
      <c r="H17" s="167"/>
      <c r="I17" s="211"/>
      <c r="K17" s="171"/>
      <c r="L17" s="212"/>
      <c r="M17" s="196"/>
      <c r="O17" s="172"/>
      <c r="P17" s="167"/>
      <c r="Q17" s="211"/>
      <c r="S17" s="213"/>
    </row>
    <row r="18" spans="1:19" s="192" customFormat="1" ht="19.5" customHeight="1" x14ac:dyDescent="0.55000000000000004">
      <c r="A18" s="208"/>
      <c r="B18" s="209"/>
      <c r="C18" s="191"/>
      <c r="D18" s="189">
        <v>0.58333333333333337</v>
      </c>
      <c r="E18" s="197"/>
      <c r="F18" s="193"/>
      <c r="G18" s="194"/>
      <c r="H18" s="210" t="s">
        <v>93</v>
      </c>
      <c r="I18" s="211"/>
      <c r="K18" s="171"/>
      <c r="L18" s="212"/>
      <c r="M18" s="196"/>
      <c r="O18" s="172"/>
      <c r="P18" s="167"/>
      <c r="Q18" s="211"/>
      <c r="S18" s="213"/>
    </row>
    <row r="19" spans="1:19" s="192" customFormat="1" ht="19.5" customHeight="1" x14ac:dyDescent="0.55000000000000004">
      <c r="A19" s="214"/>
      <c r="B19" s="215"/>
      <c r="C19" s="216"/>
      <c r="D19" s="217"/>
      <c r="E19" s="218"/>
      <c r="F19" s="219"/>
      <c r="G19" s="220"/>
      <c r="H19" s="202"/>
      <c r="I19" s="221"/>
      <c r="J19" s="218"/>
      <c r="K19" s="222"/>
      <c r="L19" s="223"/>
      <c r="M19" s="218"/>
      <c r="N19" s="218"/>
      <c r="O19" s="218"/>
      <c r="P19" s="202"/>
      <c r="Q19" s="221"/>
      <c r="R19" s="205" t="s">
        <v>91</v>
      </c>
      <c r="S19" s="206" t="s">
        <v>92</v>
      </c>
    </row>
    <row r="20" spans="1:19" s="171" customFormat="1" ht="19.5" customHeight="1" x14ac:dyDescent="0.55000000000000004">
      <c r="A20" s="224"/>
      <c r="B20" s="225"/>
      <c r="C20" s="191"/>
      <c r="D20" s="189"/>
      <c r="E20" s="172"/>
      <c r="F20" s="226"/>
      <c r="G20" s="227"/>
      <c r="I20" s="228"/>
      <c r="K20" s="229"/>
      <c r="L20" s="212"/>
      <c r="M20" s="230"/>
      <c r="N20" s="230"/>
      <c r="O20" s="192"/>
      <c r="Q20" s="228"/>
      <c r="S20" s="213"/>
    </row>
    <row r="21" spans="1:19" s="171" customFormat="1" ht="19.5" customHeight="1" x14ac:dyDescent="0.55000000000000004">
      <c r="A21" s="208">
        <f>MAX(A15:A20)+1</f>
        <v>3</v>
      </c>
      <c r="B21" s="209">
        <f>MAX($B$7:B20)+1</f>
        <v>45903</v>
      </c>
      <c r="C21" s="188">
        <f>WEEKDAY(B21)</f>
        <v>4</v>
      </c>
      <c r="D21" s="189">
        <v>0.58333333333333337</v>
      </c>
      <c r="E21" s="196"/>
      <c r="F21" s="193"/>
      <c r="G21" s="227"/>
      <c r="H21" s="231" t="s">
        <v>94</v>
      </c>
      <c r="I21" s="172"/>
      <c r="J21" s="167"/>
      <c r="L21" s="196"/>
      <c r="M21" s="196"/>
      <c r="N21" s="192"/>
      <c r="O21" s="172"/>
      <c r="P21" s="182"/>
      <c r="Q21" s="172"/>
      <c r="R21" s="167"/>
      <c r="S21" s="213"/>
    </row>
    <row r="22" spans="1:19" s="171" customFormat="1" ht="19.5" customHeight="1" x14ac:dyDescent="0.55000000000000004">
      <c r="A22" s="208"/>
      <c r="B22" s="225"/>
      <c r="C22" s="191"/>
      <c r="E22" s="232"/>
      <c r="F22" s="193"/>
      <c r="G22" s="227"/>
      <c r="H22" s="210" t="s">
        <v>95</v>
      </c>
      <c r="I22" s="172"/>
      <c r="J22" s="167"/>
      <c r="L22" s="196"/>
      <c r="M22" s="196"/>
      <c r="N22" s="192"/>
      <c r="O22" s="192"/>
      <c r="P22" s="182"/>
      <c r="Q22" s="172"/>
      <c r="R22" s="167"/>
      <c r="S22" s="213"/>
    </row>
    <row r="23" spans="1:19" s="171" customFormat="1" ht="19.5" customHeight="1" x14ac:dyDescent="0.55000000000000004">
      <c r="A23" s="208"/>
      <c r="B23" s="225"/>
      <c r="C23" s="191"/>
      <c r="D23" s="189"/>
      <c r="E23" s="196"/>
      <c r="F23" s="193"/>
      <c r="G23" s="227"/>
      <c r="H23" s="231" t="s">
        <v>96</v>
      </c>
      <c r="I23" s="172"/>
      <c r="J23" s="167"/>
      <c r="L23" s="196"/>
      <c r="M23" s="196"/>
      <c r="N23" s="192"/>
      <c r="O23" s="192"/>
      <c r="P23" s="182"/>
      <c r="Q23" s="172"/>
      <c r="R23" s="167"/>
      <c r="S23" s="213"/>
    </row>
    <row r="24" spans="1:19" s="171" customFormat="1" ht="19.5" customHeight="1" x14ac:dyDescent="0.55000000000000004">
      <c r="A24" s="208"/>
      <c r="B24" s="225"/>
      <c r="C24" s="191"/>
      <c r="D24" s="189"/>
      <c r="E24" s="196"/>
      <c r="F24" s="193"/>
      <c r="G24" s="227"/>
      <c r="H24" s="231" t="s">
        <v>27</v>
      </c>
      <c r="I24" s="172"/>
      <c r="J24" s="167"/>
      <c r="L24" s="196"/>
      <c r="M24" s="196"/>
      <c r="N24" s="192"/>
      <c r="O24" s="192"/>
      <c r="P24" s="182"/>
      <c r="Q24" s="172"/>
      <c r="R24" s="167"/>
      <c r="S24" s="213"/>
    </row>
    <row r="25" spans="1:19" s="171" customFormat="1" ht="19.5" customHeight="1" x14ac:dyDescent="0.55000000000000004">
      <c r="A25" s="208"/>
      <c r="B25" s="225"/>
      <c r="C25" s="191"/>
      <c r="D25" s="189"/>
      <c r="E25" s="196"/>
      <c r="F25" s="193"/>
      <c r="G25" s="227"/>
      <c r="H25" s="231" t="s">
        <v>112</v>
      </c>
      <c r="I25" s="172"/>
      <c r="J25" s="167"/>
      <c r="L25" s="196"/>
      <c r="M25" s="196"/>
      <c r="N25" s="192"/>
      <c r="O25" s="192"/>
      <c r="P25" s="182"/>
      <c r="Q25" s="172"/>
      <c r="R25" s="167"/>
      <c r="S25" s="213"/>
    </row>
    <row r="26" spans="1:19" s="171" customFormat="1" ht="19.5" customHeight="1" x14ac:dyDescent="0.55000000000000004">
      <c r="A26" s="208"/>
      <c r="B26" s="225"/>
      <c r="C26" s="191"/>
      <c r="D26" s="189"/>
      <c r="E26" s="196"/>
      <c r="F26" s="193"/>
      <c r="G26" s="227"/>
      <c r="H26" s="231"/>
      <c r="I26" s="231"/>
      <c r="J26" s="167"/>
      <c r="L26" s="197"/>
      <c r="M26" s="233"/>
      <c r="N26" s="192"/>
      <c r="P26" s="167"/>
      <c r="Q26" s="172"/>
      <c r="R26" s="167"/>
      <c r="S26" s="213"/>
    </row>
    <row r="27" spans="1:19" s="171" customFormat="1" ht="19.5" customHeight="1" x14ac:dyDescent="0.55000000000000004">
      <c r="A27" s="208"/>
      <c r="B27" s="225"/>
      <c r="C27" s="191"/>
      <c r="D27" s="189">
        <v>0.66666666666666663</v>
      </c>
      <c r="E27" s="196"/>
      <c r="F27" s="193"/>
      <c r="G27" s="227"/>
      <c r="H27" s="210" t="s">
        <v>201</v>
      </c>
      <c r="I27" s="231"/>
      <c r="J27" s="167"/>
      <c r="L27" s="197"/>
      <c r="M27" s="233"/>
      <c r="N27" s="192"/>
      <c r="P27" s="167"/>
      <c r="Q27" s="172"/>
      <c r="R27" s="167"/>
      <c r="S27" s="213"/>
    </row>
    <row r="28" spans="1:19" s="171" customFormat="1" ht="19.5" customHeight="1" x14ac:dyDescent="0.55000000000000004">
      <c r="A28" s="234"/>
      <c r="B28" s="215"/>
      <c r="C28" s="216"/>
      <c r="D28" s="217"/>
      <c r="E28" s="218"/>
      <c r="F28" s="219"/>
      <c r="G28" s="220"/>
      <c r="H28" s="222"/>
      <c r="I28" s="235"/>
      <c r="J28" s="218"/>
      <c r="K28" s="218"/>
      <c r="L28" s="223"/>
      <c r="M28" s="218"/>
      <c r="N28" s="218"/>
      <c r="O28" s="218"/>
      <c r="P28" s="222"/>
      <c r="Q28" s="236"/>
      <c r="R28" s="205" t="s">
        <v>99</v>
      </c>
      <c r="S28" s="206" t="s">
        <v>92</v>
      </c>
    </row>
    <row r="29" spans="1:19" s="171" customFormat="1" ht="19.5" customHeight="1" x14ac:dyDescent="0.55000000000000004">
      <c r="A29" s="237"/>
      <c r="B29" s="238"/>
      <c r="C29" s="239"/>
      <c r="D29" s="189"/>
      <c r="E29" s="192"/>
      <c r="F29" s="193"/>
      <c r="G29" s="227"/>
      <c r="I29" s="228"/>
      <c r="J29" s="192"/>
      <c r="K29" s="192"/>
      <c r="L29" s="212"/>
      <c r="M29" s="192"/>
      <c r="N29" s="192"/>
      <c r="O29" s="192"/>
      <c r="Q29" s="228"/>
      <c r="R29" s="192"/>
      <c r="S29" s="240"/>
    </row>
    <row r="30" spans="1:19" s="171" customFormat="1" ht="19.5" customHeight="1" x14ac:dyDescent="0.55000000000000004">
      <c r="A30" s="208">
        <f>MAX(A$20:A29)+1</f>
        <v>4</v>
      </c>
      <c r="B30" s="209">
        <f>MAX($B$7:B29)+1</f>
        <v>45904</v>
      </c>
      <c r="C30" s="188">
        <f>WEEKDAY(B30)</f>
        <v>5</v>
      </c>
      <c r="D30" s="189"/>
      <c r="E30" s="241" t="s">
        <v>99</v>
      </c>
      <c r="F30" s="193" t="s">
        <v>85</v>
      </c>
      <c r="G30" s="194" t="s">
        <v>100</v>
      </c>
      <c r="H30" s="167"/>
      <c r="I30" s="166"/>
      <c r="L30" s="212"/>
      <c r="M30" s="167"/>
      <c r="N30" s="167"/>
      <c r="O30" s="192"/>
      <c r="Q30" s="166"/>
      <c r="S30" s="213"/>
    </row>
    <row r="31" spans="1:19" s="171" customFormat="1" ht="19.5" customHeight="1" x14ac:dyDescent="0.55000000000000004">
      <c r="A31" s="208"/>
      <c r="B31" s="209"/>
      <c r="C31" s="191"/>
      <c r="D31" s="212"/>
      <c r="E31" s="232" t="s">
        <v>111</v>
      </c>
      <c r="F31" s="192" t="s">
        <v>88</v>
      </c>
      <c r="G31" s="194"/>
      <c r="H31" s="167"/>
      <c r="I31" s="172"/>
      <c r="J31" s="167"/>
      <c r="L31" s="212"/>
      <c r="M31" s="196"/>
      <c r="N31" s="192"/>
      <c r="O31" s="172"/>
      <c r="P31" s="167"/>
      <c r="Q31" s="172"/>
      <c r="R31" s="167"/>
      <c r="S31" s="213"/>
    </row>
    <row r="32" spans="1:19" s="171" customFormat="1" ht="19.5" customHeight="1" x14ac:dyDescent="0.55000000000000004">
      <c r="A32" s="208"/>
      <c r="B32" s="209"/>
      <c r="C32" s="191"/>
      <c r="D32" s="212"/>
      <c r="E32" s="232"/>
      <c r="F32" s="192"/>
      <c r="G32" s="194"/>
      <c r="H32" s="167"/>
      <c r="I32" s="231"/>
      <c r="J32" s="167"/>
      <c r="L32" s="212"/>
      <c r="M32" s="196"/>
      <c r="N32" s="192"/>
      <c r="O32" s="172"/>
      <c r="P32" s="167"/>
      <c r="Q32" s="231"/>
      <c r="R32" s="167"/>
      <c r="S32" s="213"/>
    </row>
    <row r="33" spans="1:19" s="171" customFormat="1" ht="19.5" customHeight="1" x14ac:dyDescent="0.55000000000000004">
      <c r="A33" s="208"/>
      <c r="B33" s="209"/>
      <c r="C33" s="191"/>
      <c r="D33" s="212">
        <v>0.58333333333333337</v>
      </c>
      <c r="E33" s="232"/>
      <c r="F33" s="192"/>
      <c r="G33" s="194"/>
      <c r="H33" s="167" t="s">
        <v>113</v>
      </c>
      <c r="I33" s="231"/>
      <c r="J33" s="167"/>
      <c r="L33" s="212"/>
      <c r="M33" s="196"/>
      <c r="N33" s="192"/>
      <c r="O33" s="172"/>
      <c r="P33" s="167"/>
      <c r="Q33" s="231"/>
      <c r="R33" s="167"/>
      <c r="S33" s="213"/>
    </row>
    <row r="34" spans="1:19" s="171" customFormat="1" ht="19.5" customHeight="1" x14ac:dyDescent="0.55000000000000004">
      <c r="A34" s="234"/>
      <c r="B34" s="215"/>
      <c r="C34" s="216"/>
      <c r="D34" s="223"/>
      <c r="E34" s="270"/>
      <c r="F34" s="218"/>
      <c r="G34" s="220"/>
      <c r="H34" s="222"/>
      <c r="I34" s="235"/>
      <c r="J34" s="218"/>
      <c r="K34" s="218"/>
      <c r="L34" s="223"/>
      <c r="M34" s="242"/>
      <c r="N34" s="218"/>
      <c r="O34" s="218"/>
      <c r="P34" s="222"/>
      <c r="Q34" s="236"/>
      <c r="R34" s="205" t="s">
        <v>114</v>
      </c>
      <c r="S34" s="206" t="s">
        <v>92</v>
      </c>
    </row>
    <row r="35" spans="1:19" s="171" customFormat="1" ht="19.5" customHeight="1" x14ac:dyDescent="0.55000000000000004">
      <c r="A35" s="243"/>
      <c r="B35" s="238"/>
      <c r="C35" s="239"/>
      <c r="D35" s="212"/>
      <c r="E35" s="271"/>
      <c r="F35" s="192"/>
      <c r="G35" s="227"/>
      <c r="I35" s="166"/>
      <c r="J35" s="192"/>
      <c r="K35" s="192"/>
      <c r="L35" s="212"/>
      <c r="M35" s="244"/>
      <c r="N35" s="192"/>
      <c r="O35" s="192"/>
      <c r="Q35" s="166"/>
      <c r="R35" s="192"/>
      <c r="S35" s="240"/>
    </row>
    <row r="36" spans="1:19" s="171" customFormat="1" ht="19.5" customHeight="1" x14ac:dyDescent="0.55000000000000004">
      <c r="A36" s="243"/>
      <c r="B36" s="238"/>
      <c r="C36" s="239"/>
      <c r="D36" s="212"/>
      <c r="E36" s="271"/>
      <c r="G36" s="227"/>
      <c r="H36" s="167" t="s">
        <v>103</v>
      </c>
      <c r="I36" s="166"/>
      <c r="J36" s="192"/>
      <c r="K36" s="192"/>
      <c r="L36" s="212"/>
      <c r="M36" s="244"/>
      <c r="O36" s="192"/>
      <c r="P36" s="167"/>
      <c r="Q36" s="166"/>
      <c r="R36" s="192"/>
      <c r="S36" s="240"/>
    </row>
    <row r="37" spans="1:19" s="171" customFormat="1" ht="19.5" customHeight="1" x14ac:dyDescent="0.55000000000000004">
      <c r="A37" s="243">
        <f>MAX(A$20:A36)+1</f>
        <v>5</v>
      </c>
      <c r="B37" s="245">
        <f>MAX($B$7:B36)+1</f>
        <v>45905</v>
      </c>
      <c r="C37" s="188">
        <f>WEEKDAY(B37)</f>
        <v>6</v>
      </c>
      <c r="D37" s="212"/>
      <c r="E37" s="271"/>
      <c r="G37" s="227"/>
      <c r="H37" s="167" t="s">
        <v>104</v>
      </c>
      <c r="I37" s="166"/>
      <c r="J37" s="192"/>
      <c r="K37" s="192"/>
      <c r="L37" s="212"/>
      <c r="M37" s="244"/>
      <c r="O37" s="192"/>
      <c r="P37" s="167"/>
      <c r="Q37" s="166"/>
      <c r="R37" s="192"/>
      <c r="S37" s="240"/>
    </row>
    <row r="38" spans="1:19" s="171" customFormat="1" ht="19.5" customHeight="1" x14ac:dyDescent="0.55000000000000004">
      <c r="A38" s="243"/>
      <c r="B38" s="238"/>
      <c r="C38" s="239"/>
      <c r="D38" s="212"/>
      <c r="E38" s="271"/>
      <c r="G38" s="227"/>
      <c r="H38" s="167" t="s">
        <v>105</v>
      </c>
      <c r="I38" s="166"/>
      <c r="J38" s="192"/>
      <c r="K38" s="192"/>
      <c r="L38" s="212"/>
      <c r="M38" s="244"/>
      <c r="O38" s="192"/>
      <c r="P38" s="167"/>
      <c r="Q38" s="166"/>
      <c r="R38" s="192"/>
      <c r="S38" s="240"/>
    </row>
    <row r="39" spans="1:19" s="171" customFormat="1" ht="19.5" customHeight="1" x14ac:dyDescent="0.55000000000000004">
      <c r="A39" s="246"/>
      <c r="B39" s="215"/>
      <c r="C39" s="216"/>
      <c r="D39" s="223"/>
      <c r="E39" s="270"/>
      <c r="F39" s="218"/>
      <c r="G39" s="220"/>
      <c r="H39" s="222"/>
      <c r="I39" s="235"/>
      <c r="J39" s="218"/>
      <c r="K39" s="218"/>
      <c r="L39" s="223"/>
      <c r="M39" s="242"/>
      <c r="N39" s="218"/>
      <c r="O39" s="218"/>
      <c r="P39" s="222"/>
      <c r="Q39" s="235"/>
      <c r="R39" s="205" t="s">
        <v>114</v>
      </c>
      <c r="S39" s="206" t="s">
        <v>92</v>
      </c>
    </row>
    <row r="40" spans="1:19" s="171" customFormat="1" ht="19.5" customHeight="1" x14ac:dyDescent="0.55000000000000004">
      <c r="A40" s="243"/>
      <c r="B40" s="238"/>
      <c r="C40" s="239"/>
      <c r="D40" s="212"/>
      <c r="E40" s="271"/>
      <c r="F40" s="192"/>
      <c r="G40" s="227"/>
      <c r="I40" s="166"/>
      <c r="J40" s="192"/>
      <c r="K40" s="192"/>
      <c r="L40" s="212"/>
      <c r="M40" s="244"/>
      <c r="N40" s="192"/>
      <c r="O40" s="192"/>
      <c r="Q40" s="166"/>
      <c r="R40" s="192"/>
      <c r="S40" s="240"/>
    </row>
    <row r="41" spans="1:19" s="171" customFormat="1" ht="19.5" customHeight="1" x14ac:dyDescent="0.55000000000000004">
      <c r="A41" s="208"/>
      <c r="B41" s="225"/>
      <c r="C41" s="191"/>
      <c r="D41" s="212"/>
      <c r="E41" s="272"/>
      <c r="G41" s="227"/>
      <c r="H41" s="167" t="s">
        <v>103</v>
      </c>
      <c r="I41" s="166"/>
      <c r="L41" s="212"/>
      <c r="M41" s="167"/>
      <c r="O41" s="192"/>
      <c r="P41" s="167"/>
      <c r="Q41" s="166"/>
      <c r="S41" s="213"/>
    </row>
    <row r="42" spans="1:19" s="171" customFormat="1" ht="19.5" customHeight="1" x14ac:dyDescent="0.55000000000000004">
      <c r="A42" s="208">
        <f>MAX(A$20:A41)+1</f>
        <v>6</v>
      </c>
      <c r="B42" s="209">
        <f>MAX($B$7:B41)+1</f>
        <v>45906</v>
      </c>
      <c r="C42" s="188">
        <f>WEEKDAY(B42)</f>
        <v>7</v>
      </c>
      <c r="D42" s="212"/>
      <c r="E42" s="272"/>
      <c r="G42" s="194"/>
      <c r="H42" s="167" t="s">
        <v>104</v>
      </c>
      <c r="I42" s="172"/>
      <c r="J42" s="167"/>
      <c r="L42" s="212"/>
      <c r="M42" s="167"/>
      <c r="O42" s="172"/>
      <c r="P42" s="167"/>
      <c r="Q42" s="172"/>
      <c r="R42" s="167"/>
      <c r="S42" s="213"/>
    </row>
    <row r="43" spans="1:19" s="171" customFormat="1" ht="19.5" customHeight="1" x14ac:dyDescent="0.55000000000000004">
      <c r="A43" s="208"/>
      <c r="B43" s="225"/>
      <c r="C43" s="191"/>
      <c r="D43" s="212"/>
      <c r="E43" s="272"/>
      <c r="G43" s="194"/>
      <c r="H43" s="167" t="s">
        <v>105</v>
      </c>
      <c r="I43" s="172"/>
      <c r="J43" s="167"/>
      <c r="L43" s="212"/>
      <c r="M43" s="167"/>
      <c r="O43" s="172"/>
      <c r="P43" s="167"/>
      <c r="Q43" s="172"/>
      <c r="R43" s="167"/>
      <c r="S43" s="213"/>
    </row>
    <row r="44" spans="1:19" s="171" customFormat="1" ht="19.5" customHeight="1" x14ac:dyDescent="0.55000000000000004">
      <c r="A44" s="234"/>
      <c r="B44" s="215"/>
      <c r="C44" s="216"/>
      <c r="D44" s="223"/>
      <c r="E44" s="273"/>
      <c r="F44" s="218"/>
      <c r="G44" s="220"/>
      <c r="H44" s="222"/>
      <c r="I44" s="235"/>
      <c r="J44" s="218"/>
      <c r="K44" s="218"/>
      <c r="L44" s="223"/>
      <c r="M44" s="218"/>
      <c r="N44" s="218"/>
      <c r="O44" s="218"/>
      <c r="P44" s="222"/>
      <c r="Q44" s="235"/>
      <c r="R44" s="205" t="s">
        <v>114</v>
      </c>
      <c r="S44" s="206" t="s">
        <v>92</v>
      </c>
    </row>
    <row r="45" spans="1:19" s="171" customFormat="1" ht="19.5" customHeight="1" x14ac:dyDescent="0.55000000000000004">
      <c r="A45" s="243"/>
      <c r="B45" s="238"/>
      <c r="C45" s="239"/>
      <c r="D45" s="212"/>
      <c r="E45" s="241"/>
      <c r="F45" s="192"/>
      <c r="G45" s="227"/>
      <c r="I45" s="166"/>
      <c r="J45" s="192"/>
      <c r="L45" s="212"/>
      <c r="M45" s="192"/>
      <c r="N45" s="192"/>
      <c r="O45" s="192"/>
      <c r="Q45" s="166"/>
      <c r="R45" s="192"/>
      <c r="S45" s="213"/>
    </row>
    <row r="46" spans="1:19" s="171" customFormat="1" ht="19.5" customHeight="1" x14ac:dyDescent="0.55000000000000004">
      <c r="A46" s="208"/>
      <c r="B46" s="209"/>
      <c r="C46" s="191"/>
      <c r="D46" s="212"/>
      <c r="E46" s="272"/>
      <c r="G46" s="194"/>
      <c r="H46" s="167" t="s">
        <v>103</v>
      </c>
      <c r="I46" s="172"/>
      <c r="J46" s="192"/>
      <c r="L46" s="212"/>
      <c r="M46" s="167"/>
      <c r="O46" s="172"/>
      <c r="P46" s="167"/>
      <c r="Q46" s="172"/>
      <c r="R46" s="167"/>
      <c r="S46" s="213"/>
    </row>
    <row r="47" spans="1:19" s="171" customFormat="1" ht="19.5" customHeight="1" x14ac:dyDescent="0.55000000000000004">
      <c r="A47" s="208">
        <f>MAX(A$20:A45)+1</f>
        <v>7</v>
      </c>
      <c r="B47" s="209">
        <f>MAX($B$7:B46)+1</f>
        <v>45907</v>
      </c>
      <c r="C47" s="188">
        <f>WEEKDAY(B47)</f>
        <v>1</v>
      </c>
      <c r="D47" s="212"/>
      <c r="E47" s="272"/>
      <c r="G47" s="194"/>
      <c r="H47" s="167" t="s">
        <v>104</v>
      </c>
      <c r="I47" s="172"/>
      <c r="J47" s="192"/>
      <c r="L47" s="212"/>
      <c r="M47" s="167"/>
      <c r="O47" s="172"/>
      <c r="P47" s="167"/>
      <c r="Q47" s="172"/>
      <c r="R47" s="167"/>
      <c r="S47" s="213"/>
    </row>
    <row r="48" spans="1:19" s="171" customFormat="1" ht="19.5" customHeight="1" x14ac:dyDescent="0.55000000000000004">
      <c r="A48" s="208"/>
      <c r="B48" s="209"/>
      <c r="C48" s="191"/>
      <c r="D48" s="212"/>
      <c r="E48" s="272"/>
      <c r="G48" s="194"/>
      <c r="H48" s="167" t="s">
        <v>105</v>
      </c>
      <c r="I48" s="172"/>
      <c r="J48" s="192"/>
      <c r="L48" s="212"/>
      <c r="M48" s="167"/>
      <c r="O48" s="172"/>
      <c r="P48" s="167"/>
      <c r="Q48" s="172"/>
      <c r="R48" s="167"/>
      <c r="S48" s="213"/>
    </row>
    <row r="49" spans="1:19" s="171" customFormat="1" ht="19.5" customHeight="1" x14ac:dyDescent="0.55000000000000004">
      <c r="A49" s="246"/>
      <c r="B49" s="215"/>
      <c r="C49" s="216"/>
      <c r="D49" s="223"/>
      <c r="E49" s="273"/>
      <c r="F49" s="218"/>
      <c r="G49" s="220"/>
      <c r="H49" s="222"/>
      <c r="I49" s="235"/>
      <c r="J49" s="218"/>
      <c r="K49" s="218"/>
      <c r="L49" s="223"/>
      <c r="M49" s="218"/>
      <c r="N49" s="218"/>
      <c r="O49" s="218"/>
      <c r="P49" s="222"/>
      <c r="Q49" s="235"/>
      <c r="R49" s="205" t="s">
        <v>114</v>
      </c>
      <c r="S49" s="206" t="s">
        <v>92</v>
      </c>
    </row>
    <row r="50" spans="1:19" s="171" customFormat="1" ht="19.5" customHeight="1" x14ac:dyDescent="0.55000000000000004">
      <c r="A50" s="243"/>
      <c r="B50" s="238"/>
      <c r="C50" s="239"/>
      <c r="D50" s="212"/>
      <c r="E50" s="241"/>
      <c r="F50" s="192"/>
      <c r="G50" s="227"/>
      <c r="I50" s="166"/>
      <c r="J50" s="192"/>
      <c r="K50" s="192"/>
      <c r="L50" s="212"/>
      <c r="M50" s="192"/>
      <c r="N50" s="192"/>
      <c r="O50" s="192"/>
      <c r="Q50" s="166"/>
      <c r="R50" s="192"/>
      <c r="S50" s="240"/>
    </row>
    <row r="51" spans="1:19" s="171" customFormat="1" ht="19.5" customHeight="1" x14ac:dyDescent="0.55000000000000004">
      <c r="A51" s="243"/>
      <c r="B51" s="238"/>
      <c r="C51" s="239"/>
      <c r="D51" s="212"/>
      <c r="E51" s="272"/>
      <c r="G51" s="227"/>
      <c r="H51" s="167" t="s">
        <v>103</v>
      </c>
      <c r="I51" s="166"/>
      <c r="J51" s="192"/>
      <c r="K51" s="192"/>
      <c r="L51" s="212"/>
      <c r="M51" s="167"/>
      <c r="O51" s="192"/>
      <c r="P51" s="167"/>
      <c r="Q51" s="166"/>
      <c r="R51" s="192"/>
      <c r="S51" s="240"/>
    </row>
    <row r="52" spans="1:19" s="171" customFormat="1" ht="19.5" customHeight="1" x14ac:dyDescent="0.55000000000000004">
      <c r="A52" s="243">
        <f>MAX(A$20:A49)+1</f>
        <v>8</v>
      </c>
      <c r="B52" s="245">
        <f>MAX($B$7:B50)+1</f>
        <v>45908</v>
      </c>
      <c r="C52" s="188">
        <f>WEEKDAY(B52)</f>
        <v>2</v>
      </c>
      <c r="D52" s="212"/>
      <c r="E52" s="274"/>
      <c r="G52" s="227"/>
      <c r="H52" s="231" t="s">
        <v>104</v>
      </c>
      <c r="I52" s="166"/>
      <c r="J52" s="192"/>
      <c r="K52" s="192"/>
      <c r="L52" s="212"/>
      <c r="M52" s="231"/>
      <c r="O52" s="192"/>
      <c r="P52" s="231"/>
      <c r="Q52" s="166"/>
      <c r="R52" s="192"/>
      <c r="S52" s="240"/>
    </row>
    <row r="53" spans="1:19" s="171" customFormat="1" ht="19.5" customHeight="1" x14ac:dyDescent="0.55000000000000004">
      <c r="A53" s="243"/>
      <c r="B53" s="238"/>
      <c r="C53" s="239"/>
      <c r="D53" s="212"/>
      <c r="E53" s="272"/>
      <c r="G53" s="227"/>
      <c r="H53" s="167" t="s">
        <v>115</v>
      </c>
      <c r="I53" s="166"/>
      <c r="J53" s="192"/>
      <c r="K53" s="192"/>
      <c r="L53" s="212"/>
      <c r="M53" s="167"/>
      <c r="O53" s="192"/>
      <c r="P53" s="167"/>
      <c r="Q53" s="166"/>
      <c r="R53" s="192"/>
      <c r="S53" s="240"/>
    </row>
    <row r="54" spans="1:19" s="171" customFormat="1" ht="19.5" customHeight="1" x14ac:dyDescent="0.55000000000000004">
      <c r="A54" s="246"/>
      <c r="B54" s="215"/>
      <c r="C54" s="216"/>
      <c r="D54" s="223"/>
      <c r="E54" s="273"/>
      <c r="F54" s="218"/>
      <c r="G54" s="220"/>
      <c r="H54" s="222"/>
      <c r="I54" s="235"/>
      <c r="J54" s="218"/>
      <c r="K54" s="218"/>
      <c r="L54" s="223"/>
      <c r="M54" s="218"/>
      <c r="N54" s="218"/>
      <c r="O54" s="218"/>
      <c r="P54" s="222"/>
      <c r="Q54" s="235"/>
      <c r="R54" s="205" t="s">
        <v>114</v>
      </c>
      <c r="S54" s="206" t="s">
        <v>92</v>
      </c>
    </row>
    <row r="55" spans="1:19" s="171" customFormat="1" ht="19.5" customHeight="1" x14ac:dyDescent="0.55000000000000004">
      <c r="A55" s="243"/>
      <c r="B55" s="238"/>
      <c r="C55" s="239"/>
      <c r="D55" s="212"/>
      <c r="E55" s="241"/>
      <c r="F55" s="192"/>
      <c r="G55" s="227"/>
      <c r="I55" s="166"/>
      <c r="J55" s="192"/>
      <c r="K55" s="192"/>
      <c r="L55" s="212"/>
      <c r="M55" s="192"/>
      <c r="N55" s="192"/>
      <c r="O55" s="192"/>
      <c r="Q55" s="166"/>
      <c r="R55" s="192"/>
      <c r="S55" s="240"/>
    </row>
    <row r="56" spans="1:19" s="171" customFormat="1" ht="19.5" customHeight="1" x14ac:dyDescent="0.55000000000000004">
      <c r="A56" s="243"/>
      <c r="B56" s="238"/>
      <c r="C56" s="239"/>
      <c r="D56" s="212"/>
      <c r="E56" s="272"/>
      <c r="G56" s="227"/>
      <c r="H56" s="167" t="s">
        <v>103</v>
      </c>
      <c r="I56" s="166"/>
      <c r="J56" s="192"/>
      <c r="K56" s="192"/>
      <c r="L56" s="212"/>
      <c r="M56" s="167"/>
      <c r="O56" s="192"/>
      <c r="P56" s="167"/>
      <c r="Q56" s="166"/>
      <c r="R56" s="192"/>
      <c r="S56" s="240"/>
    </row>
    <row r="57" spans="1:19" s="171" customFormat="1" ht="19.5" customHeight="1" x14ac:dyDescent="0.55000000000000004">
      <c r="A57" s="243">
        <f>MAX(A$20:A54)+1</f>
        <v>9</v>
      </c>
      <c r="B57" s="245">
        <f>MAX($B$7:B55)+1</f>
        <v>45909</v>
      </c>
      <c r="C57" s="188">
        <f>WEEKDAY(B57)</f>
        <v>3</v>
      </c>
      <c r="D57" s="212"/>
      <c r="E57" s="274"/>
      <c r="G57" s="227"/>
      <c r="H57" s="231" t="s">
        <v>104</v>
      </c>
      <c r="I57" s="166"/>
      <c r="J57" s="192"/>
      <c r="K57" s="192"/>
      <c r="L57" s="212"/>
      <c r="M57" s="231"/>
      <c r="O57" s="192"/>
      <c r="P57" s="231"/>
      <c r="Q57" s="166"/>
      <c r="R57" s="192"/>
      <c r="S57" s="240"/>
    </row>
    <row r="58" spans="1:19" s="171" customFormat="1" ht="19.5" customHeight="1" x14ac:dyDescent="0.55000000000000004">
      <c r="A58" s="243"/>
      <c r="B58" s="238"/>
      <c r="C58" s="239"/>
      <c r="D58" s="212"/>
      <c r="E58" s="272"/>
      <c r="G58" s="227"/>
      <c r="H58" s="167" t="s">
        <v>115</v>
      </c>
      <c r="I58" s="166"/>
      <c r="J58" s="192"/>
      <c r="K58" s="192"/>
      <c r="L58" s="212"/>
      <c r="M58" s="167"/>
      <c r="O58" s="192"/>
      <c r="P58" s="167"/>
      <c r="Q58" s="166"/>
      <c r="R58" s="192"/>
      <c r="S58" s="240"/>
    </row>
    <row r="59" spans="1:19" s="171" customFormat="1" ht="19.5" customHeight="1" x14ac:dyDescent="0.55000000000000004">
      <c r="A59" s="246"/>
      <c r="B59" s="215"/>
      <c r="C59" s="216"/>
      <c r="D59" s="223"/>
      <c r="E59" s="273"/>
      <c r="F59" s="218"/>
      <c r="G59" s="220"/>
      <c r="H59" s="222"/>
      <c r="I59" s="235"/>
      <c r="J59" s="218"/>
      <c r="K59" s="218"/>
      <c r="L59" s="223"/>
      <c r="M59" s="218"/>
      <c r="N59" s="218"/>
      <c r="O59" s="218"/>
      <c r="P59" s="222"/>
      <c r="Q59" s="235"/>
      <c r="R59" s="205" t="s">
        <v>114</v>
      </c>
      <c r="S59" s="206" t="s">
        <v>92</v>
      </c>
    </row>
    <row r="60" spans="1:19" s="171" customFormat="1" ht="19.5" customHeight="1" x14ac:dyDescent="0.55000000000000004">
      <c r="A60" s="243"/>
      <c r="B60" s="238"/>
      <c r="C60" s="239"/>
      <c r="D60" s="212"/>
      <c r="E60" s="241"/>
      <c r="F60" s="192"/>
      <c r="G60" s="227"/>
      <c r="I60" s="166"/>
      <c r="J60" s="192"/>
      <c r="K60" s="192"/>
      <c r="L60" s="212"/>
      <c r="M60" s="192"/>
      <c r="N60" s="192"/>
      <c r="O60" s="192"/>
      <c r="Q60" s="166"/>
      <c r="R60" s="192"/>
      <c r="S60" s="240"/>
    </row>
    <row r="61" spans="1:19" s="171" customFormat="1" ht="19.5" customHeight="1" x14ac:dyDescent="0.55000000000000004">
      <c r="A61" s="243"/>
      <c r="B61" s="238"/>
      <c r="C61" s="239"/>
      <c r="D61" s="212"/>
      <c r="E61" s="272"/>
      <c r="G61" s="227"/>
      <c r="H61" s="167" t="s">
        <v>103</v>
      </c>
      <c r="I61" s="166"/>
      <c r="J61" s="192"/>
      <c r="K61" s="192"/>
      <c r="L61" s="212"/>
      <c r="M61" s="167"/>
      <c r="O61" s="192"/>
      <c r="P61" s="167"/>
      <c r="Q61" s="166"/>
      <c r="R61" s="192"/>
      <c r="S61" s="240"/>
    </row>
    <row r="62" spans="1:19" s="171" customFormat="1" ht="19.5" customHeight="1" x14ac:dyDescent="0.55000000000000004">
      <c r="A62" s="243">
        <f>MAX(A$20:A59)+1</f>
        <v>10</v>
      </c>
      <c r="B62" s="245">
        <f>MAX($B$7:B60)+1</f>
        <v>45910</v>
      </c>
      <c r="C62" s="188">
        <f>WEEKDAY(B62)</f>
        <v>4</v>
      </c>
      <c r="D62" s="212"/>
      <c r="E62" s="274"/>
      <c r="G62" s="227"/>
      <c r="H62" s="231" t="s">
        <v>104</v>
      </c>
      <c r="I62" s="166"/>
      <c r="J62" s="192"/>
      <c r="K62" s="192"/>
      <c r="L62" s="212"/>
      <c r="M62" s="231"/>
      <c r="O62" s="192"/>
      <c r="P62" s="231"/>
      <c r="Q62" s="166"/>
      <c r="R62" s="192"/>
      <c r="S62" s="240"/>
    </row>
    <row r="63" spans="1:19" s="171" customFormat="1" ht="19.5" customHeight="1" x14ac:dyDescent="0.55000000000000004">
      <c r="A63" s="243"/>
      <c r="B63" s="238"/>
      <c r="C63" s="239"/>
      <c r="D63" s="212"/>
      <c r="E63" s="272"/>
      <c r="G63" s="227"/>
      <c r="H63" s="167" t="s">
        <v>115</v>
      </c>
      <c r="I63" s="166"/>
      <c r="J63" s="192"/>
      <c r="K63" s="192"/>
      <c r="L63" s="212"/>
      <c r="M63" s="167"/>
      <c r="O63" s="192"/>
      <c r="P63" s="167"/>
      <c r="Q63" s="166"/>
      <c r="R63" s="192"/>
      <c r="S63" s="240"/>
    </row>
    <row r="64" spans="1:19" s="171" customFormat="1" ht="19.5" customHeight="1" x14ac:dyDescent="0.55000000000000004">
      <c r="A64" s="246"/>
      <c r="B64" s="215"/>
      <c r="C64" s="216"/>
      <c r="D64" s="223"/>
      <c r="E64" s="273"/>
      <c r="F64" s="218"/>
      <c r="G64" s="220"/>
      <c r="H64" s="222"/>
      <c r="I64" s="235"/>
      <c r="J64" s="218"/>
      <c r="K64" s="218"/>
      <c r="L64" s="223"/>
      <c r="M64" s="218"/>
      <c r="N64" s="218"/>
      <c r="O64" s="218"/>
      <c r="P64" s="222"/>
      <c r="Q64" s="235"/>
      <c r="R64" s="205" t="s">
        <v>114</v>
      </c>
      <c r="S64" s="206" t="s">
        <v>92</v>
      </c>
    </row>
    <row r="65" spans="1:19" s="171" customFormat="1" ht="19.5" customHeight="1" x14ac:dyDescent="0.55000000000000004">
      <c r="A65" s="243"/>
      <c r="B65" s="238"/>
      <c r="C65" s="239"/>
      <c r="D65" s="212"/>
      <c r="E65" s="241"/>
      <c r="F65" s="192"/>
      <c r="G65" s="227"/>
      <c r="I65" s="166"/>
      <c r="J65" s="192"/>
      <c r="K65" s="192"/>
      <c r="L65" s="212"/>
      <c r="M65" s="192"/>
      <c r="N65" s="192"/>
      <c r="O65" s="192"/>
      <c r="Q65" s="166"/>
      <c r="R65" s="192"/>
      <c r="S65" s="240"/>
    </row>
    <row r="66" spans="1:19" s="171" customFormat="1" ht="19.5" customHeight="1" x14ac:dyDescent="0.55000000000000004">
      <c r="A66" s="243"/>
      <c r="B66" s="238"/>
      <c r="C66" s="239"/>
      <c r="D66" s="212"/>
      <c r="E66" s="272"/>
      <c r="G66" s="227"/>
      <c r="H66" s="167" t="s">
        <v>103</v>
      </c>
      <c r="I66" s="166"/>
      <c r="J66" s="192"/>
      <c r="K66" s="192"/>
      <c r="L66" s="212"/>
      <c r="M66" s="167"/>
      <c r="O66" s="192"/>
      <c r="P66" s="167"/>
      <c r="Q66" s="166"/>
      <c r="R66" s="192"/>
      <c r="S66" s="240"/>
    </row>
    <row r="67" spans="1:19" s="171" customFormat="1" ht="19.5" customHeight="1" x14ac:dyDescent="0.55000000000000004">
      <c r="A67" s="243">
        <f>MAX(A$20:A64)+1</f>
        <v>11</v>
      </c>
      <c r="B67" s="245">
        <f>MAX($B$7:B65)+1</f>
        <v>45911</v>
      </c>
      <c r="C67" s="188">
        <f>WEEKDAY(B67)</f>
        <v>5</v>
      </c>
      <c r="D67" s="212"/>
      <c r="E67" s="274"/>
      <c r="G67" s="227"/>
      <c r="H67" s="231" t="s">
        <v>104</v>
      </c>
      <c r="I67" s="166"/>
      <c r="J67" s="192"/>
      <c r="K67" s="192"/>
      <c r="L67" s="212"/>
      <c r="M67" s="231"/>
      <c r="O67" s="192"/>
      <c r="P67" s="231"/>
      <c r="Q67" s="166"/>
      <c r="R67" s="192"/>
      <c r="S67" s="240"/>
    </row>
    <row r="68" spans="1:19" s="171" customFormat="1" ht="19.5" customHeight="1" x14ac:dyDescent="0.55000000000000004">
      <c r="A68" s="243"/>
      <c r="B68" s="238"/>
      <c r="C68" s="239"/>
      <c r="D68" s="212"/>
      <c r="E68" s="272"/>
      <c r="G68" s="227"/>
      <c r="H68" s="167" t="s">
        <v>115</v>
      </c>
      <c r="I68" s="166"/>
      <c r="J68" s="192"/>
      <c r="K68" s="192"/>
      <c r="L68" s="212"/>
      <c r="M68" s="167"/>
      <c r="O68" s="192"/>
      <c r="P68" s="167"/>
      <c r="Q68" s="166"/>
      <c r="R68" s="192"/>
      <c r="S68" s="240"/>
    </row>
    <row r="69" spans="1:19" s="171" customFormat="1" ht="19.5" customHeight="1" x14ac:dyDescent="0.55000000000000004">
      <c r="A69" s="246"/>
      <c r="B69" s="215"/>
      <c r="C69" s="216"/>
      <c r="D69" s="223"/>
      <c r="E69" s="273"/>
      <c r="F69" s="218"/>
      <c r="G69" s="220"/>
      <c r="H69" s="222"/>
      <c r="I69" s="235"/>
      <c r="J69" s="218"/>
      <c r="K69" s="218"/>
      <c r="L69" s="223"/>
      <c r="M69" s="218"/>
      <c r="N69" s="218"/>
      <c r="O69" s="218"/>
      <c r="P69" s="222"/>
      <c r="Q69" s="235"/>
      <c r="R69" s="205" t="s">
        <v>114</v>
      </c>
      <c r="S69" s="206" t="s">
        <v>92</v>
      </c>
    </row>
    <row r="70" spans="1:19" s="171" customFormat="1" ht="19.5" customHeight="1" x14ac:dyDescent="0.55000000000000004">
      <c r="A70" s="243"/>
      <c r="B70" s="238"/>
      <c r="C70" s="239"/>
      <c r="D70" s="212"/>
      <c r="E70" s="241"/>
      <c r="F70" s="167"/>
      <c r="G70" s="275"/>
      <c r="I70" s="166"/>
      <c r="J70" s="192"/>
      <c r="L70" s="212"/>
      <c r="M70" s="192"/>
      <c r="N70" s="167"/>
      <c r="O70" s="166"/>
      <c r="Q70" s="166"/>
      <c r="R70" s="192"/>
      <c r="S70" s="213"/>
    </row>
    <row r="71" spans="1:19" s="171" customFormat="1" ht="19.5" customHeight="1" x14ac:dyDescent="0.55000000000000004">
      <c r="A71" s="243"/>
      <c r="B71" s="238"/>
      <c r="C71" s="239"/>
      <c r="D71" s="212"/>
      <c r="E71" s="241"/>
      <c r="G71" s="275"/>
      <c r="H71" s="167" t="s">
        <v>103</v>
      </c>
      <c r="I71" s="166"/>
      <c r="J71" s="192"/>
      <c r="L71" s="212"/>
      <c r="M71" s="192"/>
      <c r="O71" s="166"/>
      <c r="P71" s="167"/>
      <c r="Q71" s="166"/>
      <c r="R71" s="192"/>
      <c r="S71" s="213"/>
    </row>
    <row r="72" spans="1:19" s="171" customFormat="1" ht="19.5" customHeight="1" x14ac:dyDescent="0.55000000000000004">
      <c r="A72" s="243">
        <f>MAX(A$20:A68)+1</f>
        <v>12</v>
      </c>
      <c r="B72" s="245">
        <f>MAX($B$7:B69)+1</f>
        <v>45912</v>
      </c>
      <c r="C72" s="188">
        <f>WEEKDAY(B72)</f>
        <v>6</v>
      </c>
      <c r="D72" s="212"/>
      <c r="E72" s="272"/>
      <c r="G72" s="275"/>
      <c r="H72" s="167" t="s">
        <v>104</v>
      </c>
      <c r="I72" s="166"/>
      <c r="J72" s="192"/>
      <c r="L72" s="212"/>
      <c r="M72" s="167"/>
      <c r="O72" s="166"/>
      <c r="P72" s="167"/>
      <c r="Q72" s="166"/>
      <c r="R72" s="192"/>
      <c r="S72" s="213"/>
    </row>
    <row r="73" spans="1:19" s="171" customFormat="1" ht="19.5" customHeight="1" x14ac:dyDescent="0.55000000000000004">
      <c r="A73" s="208"/>
      <c r="B73" s="225"/>
      <c r="C73" s="191"/>
      <c r="D73" s="212"/>
      <c r="E73" s="272"/>
      <c r="G73" s="275"/>
      <c r="H73" s="167" t="s">
        <v>105</v>
      </c>
      <c r="I73" s="172"/>
      <c r="J73" s="192"/>
      <c r="L73" s="212"/>
      <c r="M73" s="167"/>
      <c r="O73" s="166"/>
      <c r="P73" s="167"/>
      <c r="Q73" s="172"/>
      <c r="R73" s="167"/>
      <c r="S73" s="213"/>
    </row>
    <row r="74" spans="1:19" s="171" customFormat="1" ht="19.5" customHeight="1" x14ac:dyDescent="0.55000000000000004">
      <c r="A74" s="246"/>
      <c r="B74" s="215"/>
      <c r="C74" s="216"/>
      <c r="D74" s="223"/>
      <c r="E74" s="273"/>
      <c r="F74" s="218"/>
      <c r="G74" s="220"/>
      <c r="H74" s="222"/>
      <c r="I74" s="235"/>
      <c r="J74" s="218"/>
      <c r="K74" s="218"/>
      <c r="L74" s="223"/>
      <c r="M74" s="218"/>
      <c r="N74" s="218"/>
      <c r="O74" s="218"/>
      <c r="P74" s="222"/>
      <c r="Q74" s="235"/>
      <c r="R74" s="205" t="s">
        <v>114</v>
      </c>
      <c r="S74" s="206" t="s">
        <v>92</v>
      </c>
    </row>
    <row r="75" spans="1:19" s="171" customFormat="1" ht="19.5" customHeight="1" x14ac:dyDescent="0.55000000000000004">
      <c r="A75" s="243"/>
      <c r="B75" s="238"/>
      <c r="C75" s="239"/>
      <c r="D75" s="212"/>
      <c r="E75" s="241"/>
      <c r="F75" s="192"/>
      <c r="G75" s="227"/>
      <c r="I75" s="166"/>
      <c r="J75" s="192"/>
      <c r="K75" s="192"/>
      <c r="L75" s="212"/>
      <c r="M75" s="192"/>
      <c r="N75" s="192"/>
      <c r="O75" s="192"/>
      <c r="Q75" s="166"/>
      <c r="R75" s="192"/>
      <c r="S75" s="240"/>
    </row>
    <row r="76" spans="1:19" s="171" customFormat="1" ht="19.5" customHeight="1" x14ac:dyDescent="0.55000000000000004">
      <c r="A76" s="243"/>
      <c r="B76" s="238"/>
      <c r="C76" s="239"/>
      <c r="D76" s="212"/>
      <c r="E76" s="241"/>
      <c r="F76" s="192"/>
      <c r="G76" s="227"/>
      <c r="H76" s="167" t="s">
        <v>103</v>
      </c>
      <c r="I76" s="166"/>
      <c r="J76" s="192"/>
      <c r="K76" s="192"/>
      <c r="L76" s="212"/>
      <c r="M76" s="192"/>
      <c r="N76" s="192"/>
      <c r="O76" s="192"/>
      <c r="P76" s="167"/>
      <c r="Q76" s="166"/>
      <c r="R76" s="192"/>
      <c r="S76" s="240"/>
    </row>
    <row r="77" spans="1:19" s="171" customFormat="1" ht="19.5" customHeight="1" x14ac:dyDescent="0.55000000000000004">
      <c r="A77" s="243">
        <f>MAX(A$20:A73)+1</f>
        <v>13</v>
      </c>
      <c r="B77" s="245">
        <f>MAX($B$7:B74)+1</f>
        <v>45913</v>
      </c>
      <c r="C77" s="188">
        <f>WEEKDAY(B77)</f>
        <v>7</v>
      </c>
      <c r="D77" s="212"/>
      <c r="E77" s="241"/>
      <c r="F77" s="192"/>
      <c r="G77" s="227"/>
      <c r="H77" s="167" t="s">
        <v>104</v>
      </c>
      <c r="I77" s="166"/>
      <c r="J77" s="192"/>
      <c r="K77" s="192"/>
      <c r="L77" s="212"/>
      <c r="M77" s="192"/>
      <c r="N77" s="192"/>
      <c r="O77" s="192"/>
      <c r="P77" s="167"/>
      <c r="Q77" s="166"/>
      <c r="R77" s="192"/>
      <c r="S77" s="240"/>
    </row>
    <row r="78" spans="1:19" s="171" customFormat="1" ht="19.5" customHeight="1" x14ac:dyDescent="0.55000000000000004">
      <c r="A78" s="243"/>
      <c r="B78" s="238"/>
      <c r="C78" s="239"/>
      <c r="D78" s="212"/>
      <c r="E78" s="241"/>
      <c r="F78" s="192"/>
      <c r="G78" s="227"/>
      <c r="H78" s="167" t="s">
        <v>105</v>
      </c>
      <c r="I78" s="166"/>
      <c r="J78" s="192"/>
      <c r="K78" s="192"/>
      <c r="L78" s="212"/>
      <c r="M78" s="192"/>
      <c r="N78" s="192"/>
      <c r="O78" s="192"/>
      <c r="P78" s="167"/>
      <c r="Q78" s="166"/>
      <c r="R78" s="192"/>
      <c r="S78" s="240"/>
    </row>
    <row r="79" spans="1:19" s="171" customFormat="1" ht="19.5" customHeight="1" x14ac:dyDescent="0.55000000000000004">
      <c r="A79" s="246"/>
      <c r="B79" s="215"/>
      <c r="C79" s="216"/>
      <c r="D79" s="223"/>
      <c r="E79" s="273"/>
      <c r="F79" s="218"/>
      <c r="G79" s="220"/>
      <c r="H79" s="222"/>
      <c r="I79" s="235"/>
      <c r="J79" s="218"/>
      <c r="K79" s="218"/>
      <c r="L79" s="223"/>
      <c r="M79" s="218"/>
      <c r="N79" s="218"/>
      <c r="O79" s="218"/>
      <c r="P79" s="222"/>
      <c r="Q79" s="235"/>
      <c r="R79" s="205" t="s">
        <v>114</v>
      </c>
      <c r="S79" s="206" t="s">
        <v>92</v>
      </c>
    </row>
    <row r="80" spans="1:19" s="171" customFormat="1" ht="19.5" customHeight="1" x14ac:dyDescent="0.55000000000000004">
      <c r="A80" s="247"/>
      <c r="B80" s="238"/>
      <c r="C80" s="239"/>
      <c r="D80" s="212"/>
      <c r="E80" s="241"/>
      <c r="F80" s="192"/>
      <c r="G80" s="227"/>
      <c r="I80" s="166"/>
      <c r="J80" s="192"/>
      <c r="K80" s="192"/>
      <c r="L80" s="212"/>
      <c r="M80" s="192"/>
      <c r="N80" s="192"/>
      <c r="O80" s="192"/>
      <c r="Q80" s="166"/>
      <c r="R80" s="192"/>
      <c r="S80" s="240"/>
    </row>
    <row r="81" spans="1:19" s="171" customFormat="1" ht="19.5" customHeight="1" x14ac:dyDescent="0.55000000000000004">
      <c r="A81" s="243">
        <f>MAX(A$20:A77)+1</f>
        <v>14</v>
      </c>
      <c r="B81" s="245">
        <f>MAX($B$7:B77)+1</f>
        <v>45914</v>
      </c>
      <c r="C81" s="188">
        <f>WEEKDAY(B81)</f>
        <v>1</v>
      </c>
      <c r="D81" s="212"/>
      <c r="E81" s="241" t="s">
        <v>111</v>
      </c>
      <c r="F81" s="192" t="s">
        <v>108</v>
      </c>
      <c r="G81" s="194" t="s">
        <v>116</v>
      </c>
      <c r="I81" s="166"/>
      <c r="J81" s="192"/>
      <c r="K81" s="192"/>
      <c r="L81" s="212"/>
      <c r="M81" s="192"/>
      <c r="N81" s="192"/>
      <c r="O81" s="172"/>
      <c r="Q81" s="166"/>
      <c r="R81" s="192"/>
      <c r="S81" s="240"/>
    </row>
    <row r="82" spans="1:19" s="171" customFormat="1" ht="19.5" customHeight="1" x14ac:dyDescent="0.55000000000000004">
      <c r="A82" s="247"/>
      <c r="B82" s="238"/>
      <c r="C82" s="239"/>
      <c r="D82" s="189"/>
      <c r="E82" s="232" t="s">
        <v>99</v>
      </c>
      <c r="F82" s="192" t="s">
        <v>88</v>
      </c>
      <c r="G82" s="227"/>
      <c r="H82" s="167"/>
      <c r="I82" s="166"/>
      <c r="J82" s="192"/>
      <c r="K82" s="192"/>
      <c r="L82" s="212"/>
      <c r="M82" s="192"/>
      <c r="O82" s="192"/>
      <c r="P82" s="167"/>
      <c r="Q82" s="166"/>
      <c r="R82" s="192"/>
      <c r="S82" s="240"/>
    </row>
    <row r="83" spans="1:19" s="171" customFormat="1" ht="19.5" customHeight="1" x14ac:dyDescent="0.55000000000000004">
      <c r="A83" s="234"/>
      <c r="B83" s="215"/>
      <c r="C83" s="216"/>
      <c r="D83" s="217"/>
      <c r="E83" s="218"/>
      <c r="F83" s="218"/>
      <c r="G83" s="220"/>
      <c r="H83" s="222"/>
      <c r="I83" s="235"/>
      <c r="J83" s="218"/>
      <c r="K83" s="218"/>
      <c r="L83" s="223"/>
      <c r="M83" s="218"/>
      <c r="N83" s="218"/>
      <c r="O83" s="218"/>
      <c r="P83" s="222"/>
      <c r="Q83" s="235"/>
      <c r="R83" s="205" t="s">
        <v>99</v>
      </c>
      <c r="S83" s="206" t="s">
        <v>92</v>
      </c>
    </row>
    <row r="84" spans="1:19" s="171" customFormat="1" ht="19.5" customHeight="1" x14ac:dyDescent="0.55000000000000004">
      <c r="A84" s="243"/>
      <c r="B84" s="238"/>
      <c r="C84" s="239"/>
      <c r="D84" s="189"/>
      <c r="E84" s="192"/>
      <c r="F84" s="193"/>
      <c r="G84" s="227"/>
      <c r="I84" s="166"/>
      <c r="J84" s="192"/>
      <c r="K84" s="192"/>
      <c r="L84" s="248" t="s">
        <v>106</v>
      </c>
      <c r="M84" s="192"/>
      <c r="N84" s="192"/>
      <c r="O84" s="192"/>
      <c r="Q84" s="166"/>
      <c r="R84" s="192"/>
      <c r="S84" s="240"/>
    </row>
    <row r="85" spans="1:19" s="171" customFormat="1" ht="19.5" customHeight="1" x14ac:dyDescent="0.55000000000000004">
      <c r="A85" s="208">
        <f>MAX(A$20:A83)+1</f>
        <v>15</v>
      </c>
      <c r="B85" s="209">
        <f>MAX($B$7:B84)+1</f>
        <v>45915</v>
      </c>
      <c r="C85" s="188">
        <f>WEEKDAY(B85)</f>
        <v>2</v>
      </c>
      <c r="D85" s="189">
        <v>0.625</v>
      </c>
      <c r="E85" s="196"/>
      <c r="F85" s="193"/>
      <c r="G85" s="194"/>
      <c r="H85" s="167" t="s">
        <v>107</v>
      </c>
      <c r="I85" s="166"/>
      <c r="J85" s="192"/>
      <c r="L85" s="212"/>
      <c r="M85" s="196"/>
      <c r="N85" s="192"/>
      <c r="O85" s="172"/>
      <c r="P85" s="167"/>
      <c r="Q85" s="166"/>
      <c r="R85" s="192"/>
      <c r="S85" s="213"/>
    </row>
    <row r="86" spans="1:19" s="171" customFormat="1" ht="19.5" customHeight="1" x14ac:dyDescent="0.55000000000000004">
      <c r="A86" s="208"/>
      <c r="B86" s="225"/>
      <c r="C86" s="191"/>
      <c r="D86" s="189"/>
      <c r="E86" s="232"/>
      <c r="F86" s="193"/>
      <c r="G86" s="227"/>
      <c r="H86" s="167"/>
      <c r="I86" s="166"/>
      <c r="J86" s="192"/>
      <c r="L86" s="212"/>
      <c r="M86" s="196"/>
      <c r="N86" s="192"/>
      <c r="O86" s="172"/>
      <c r="P86" s="167"/>
      <c r="Q86" s="166"/>
      <c r="R86" s="192"/>
      <c r="S86" s="213"/>
    </row>
    <row r="87" spans="1:19" s="171" customFormat="1" ht="19.5" customHeight="1" x14ac:dyDescent="0.55000000000000004">
      <c r="A87" s="246"/>
      <c r="B87" s="215"/>
      <c r="C87" s="216"/>
      <c r="D87" s="217"/>
      <c r="E87" s="218"/>
      <c r="F87" s="219"/>
      <c r="G87" s="220"/>
      <c r="H87" s="249"/>
      <c r="I87" s="250"/>
      <c r="J87" s="202"/>
      <c r="K87" s="249"/>
      <c r="L87" s="204"/>
      <c r="M87" s="202"/>
      <c r="N87" s="218"/>
      <c r="O87" s="218"/>
      <c r="P87" s="222"/>
      <c r="Q87" s="235"/>
      <c r="R87" s="205" t="s">
        <v>99</v>
      </c>
      <c r="S87" s="206" t="s">
        <v>92</v>
      </c>
    </row>
    <row r="88" spans="1:19" s="171" customFormat="1" ht="19.5" customHeight="1" x14ac:dyDescent="0.55000000000000004">
      <c r="A88" s="243"/>
      <c r="B88" s="238"/>
      <c r="C88" s="239"/>
      <c r="D88" s="189"/>
      <c r="E88" s="192"/>
      <c r="F88" s="193"/>
      <c r="G88" s="227"/>
      <c r="I88" s="166"/>
      <c r="J88" s="192"/>
      <c r="L88" s="212"/>
      <c r="M88" s="192"/>
      <c r="N88" s="192"/>
      <c r="O88" s="192"/>
      <c r="Q88" s="166"/>
      <c r="R88" s="192"/>
      <c r="S88" s="240"/>
    </row>
    <row r="89" spans="1:19" s="171" customFormat="1" ht="19.5" customHeight="1" x14ac:dyDescent="0.55000000000000004">
      <c r="A89" s="243"/>
      <c r="B89" s="238"/>
      <c r="C89" s="239"/>
      <c r="D89" s="251">
        <v>8.6805555555555566E-2</v>
      </c>
      <c r="E89" s="192" t="s">
        <v>91</v>
      </c>
      <c r="F89" s="193" t="s">
        <v>108</v>
      </c>
      <c r="G89" s="252" t="s">
        <v>34</v>
      </c>
      <c r="I89" s="166"/>
      <c r="J89" s="192"/>
      <c r="L89" s="212"/>
      <c r="M89" s="192"/>
      <c r="N89" s="192"/>
      <c r="O89" s="192"/>
      <c r="Q89" s="166"/>
      <c r="R89" s="192"/>
      <c r="S89" s="240"/>
    </row>
    <row r="90" spans="1:19" s="171" customFormat="1" ht="19.5" customHeight="1" x14ac:dyDescent="0.55000000000000004">
      <c r="A90" s="243">
        <f>MAX(A$20:A86)+1</f>
        <v>16</v>
      </c>
      <c r="B90" s="245">
        <f>MAX($B$7:B88)+1</f>
        <v>45916</v>
      </c>
      <c r="C90" s="188">
        <f>WEEKDAY(B90)</f>
        <v>3</v>
      </c>
      <c r="D90" s="251">
        <v>0.21527777777777779</v>
      </c>
      <c r="E90" s="232" t="s">
        <v>109</v>
      </c>
      <c r="F90" s="193" t="s">
        <v>110</v>
      </c>
      <c r="G90" s="252"/>
      <c r="I90" s="166"/>
      <c r="J90" s="192"/>
      <c r="L90" s="212"/>
      <c r="M90" s="192"/>
      <c r="N90" s="192"/>
      <c r="O90" s="192"/>
      <c r="Q90" s="166"/>
      <c r="R90" s="192"/>
      <c r="S90" s="240"/>
    </row>
    <row r="91" spans="1:19" s="171" customFormat="1" ht="19.5" customHeight="1" x14ac:dyDescent="0.55000000000000004">
      <c r="A91" s="243"/>
      <c r="B91" s="238"/>
      <c r="C91" s="239"/>
      <c r="D91" s="251">
        <v>0.52083333333333337</v>
      </c>
      <c r="E91" s="232" t="s">
        <v>109</v>
      </c>
      <c r="F91" s="193" t="s">
        <v>108</v>
      </c>
      <c r="G91" s="252" t="s">
        <v>159</v>
      </c>
      <c r="I91" s="166"/>
      <c r="J91" s="192"/>
      <c r="L91" s="212"/>
      <c r="M91" s="192"/>
      <c r="N91" s="192"/>
      <c r="O91" s="192"/>
      <c r="Q91" s="166"/>
      <c r="R91" s="192"/>
      <c r="S91" s="240"/>
    </row>
    <row r="92" spans="1:19" s="171" customFormat="1" ht="19.5" customHeight="1" x14ac:dyDescent="0.55000000000000004">
      <c r="A92" s="243"/>
      <c r="B92" s="238"/>
      <c r="C92" s="239"/>
      <c r="D92" s="251">
        <v>0.64236111111111116</v>
      </c>
      <c r="E92" s="232" t="s">
        <v>84</v>
      </c>
      <c r="F92" s="193" t="s">
        <v>88</v>
      </c>
      <c r="G92" s="227"/>
      <c r="I92" s="166"/>
      <c r="J92" s="192"/>
      <c r="L92" s="212"/>
      <c r="M92" s="192"/>
      <c r="N92" s="192"/>
      <c r="O92" s="192"/>
      <c r="Q92" s="166"/>
      <c r="R92" s="192"/>
      <c r="S92" s="240"/>
    </row>
    <row r="93" spans="1:19" s="171" customFormat="1" ht="19.5" customHeight="1" x14ac:dyDescent="0.55000000000000004">
      <c r="A93" s="243"/>
      <c r="B93" s="238"/>
      <c r="C93" s="239"/>
      <c r="D93" s="251"/>
      <c r="E93" s="196"/>
      <c r="F93" s="193"/>
      <c r="G93" s="227"/>
      <c r="H93" s="167" t="s">
        <v>202</v>
      </c>
      <c r="I93" s="166"/>
      <c r="J93" s="192"/>
      <c r="L93" s="212"/>
      <c r="M93" s="192"/>
      <c r="N93" s="192"/>
      <c r="O93" s="192"/>
      <c r="Q93" s="166"/>
      <c r="R93" s="192"/>
      <c r="S93" s="240"/>
    </row>
    <row r="94" spans="1:19" s="171" customFormat="1" ht="19.5" customHeight="1" thickBot="1" x14ac:dyDescent="0.6">
      <c r="A94" s="253"/>
      <c r="B94" s="254"/>
      <c r="C94" s="255"/>
      <c r="D94" s="256"/>
      <c r="E94" s="257"/>
      <c r="F94" s="258"/>
      <c r="G94" s="259"/>
      <c r="H94" s="260"/>
      <c r="I94" s="261"/>
      <c r="J94" s="257"/>
      <c r="K94" s="260"/>
      <c r="L94" s="262"/>
      <c r="M94" s="257"/>
      <c r="N94" s="257"/>
      <c r="O94" s="257"/>
      <c r="P94" s="260"/>
      <c r="Q94" s="261"/>
      <c r="R94" s="257"/>
      <c r="S94" s="263"/>
    </row>
    <row r="95" spans="1:19" s="171" customFormat="1" ht="15.75" customHeight="1" x14ac:dyDescent="0.55000000000000004">
      <c r="A95" s="264"/>
      <c r="B95" s="265"/>
      <c r="C95" s="266"/>
      <c r="D95" s="267"/>
      <c r="E95" s="211"/>
      <c r="F95" s="211"/>
      <c r="G95" s="211"/>
      <c r="H95" s="211"/>
      <c r="I95" s="211"/>
      <c r="J95" s="211"/>
      <c r="L95" s="267"/>
      <c r="M95" s="211"/>
      <c r="N95" s="211"/>
      <c r="O95" s="211"/>
      <c r="P95" s="211"/>
      <c r="Q95" s="211"/>
      <c r="R95" s="211"/>
    </row>
    <row r="98" spans="1:14" x14ac:dyDescent="0.45">
      <c r="A98" s="174"/>
      <c r="B98" s="174"/>
      <c r="C98" s="174"/>
      <c r="D98" s="165"/>
      <c r="F98" s="172"/>
      <c r="L98" s="165"/>
      <c r="N98" s="172"/>
    </row>
  </sheetData>
  <mergeCells count="7">
    <mergeCell ref="J1:K1"/>
    <mergeCell ref="R1:S1"/>
    <mergeCell ref="A3:S3"/>
    <mergeCell ref="A6:A7"/>
    <mergeCell ref="B6:C7"/>
    <mergeCell ref="D6:S6"/>
    <mergeCell ref="G7:S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AC9D-A9F4-4B15-8561-F06C41D92DBE}">
  <sheetPr>
    <tabColor rgb="FF0070C0"/>
  </sheetPr>
  <dimension ref="A1:T123"/>
  <sheetViews>
    <sheetView view="pageBreakPreview" topLeftCell="A82" zoomScale="55" zoomScaleNormal="85" zoomScaleSheetLayoutView="55" workbookViewId="0">
      <selection activeCell="A3" sqref="A3:T3"/>
    </sheetView>
  </sheetViews>
  <sheetFormatPr defaultRowHeight="25.4" customHeight="1" x14ac:dyDescent="0.55000000000000004"/>
  <cols>
    <col min="1" max="1" width="5.4140625" style="2" customWidth="1"/>
    <col min="2" max="2" width="10.6640625" style="3" customWidth="1"/>
    <col min="3" max="3" width="5.4140625" style="4" customWidth="1"/>
    <col min="4" max="4" width="6.6640625" style="5" customWidth="1"/>
    <col min="5" max="5" width="10.6640625" style="6" customWidth="1"/>
    <col min="6" max="6" width="3.58203125" style="7" customWidth="1"/>
    <col min="7" max="7" width="2.6640625" style="6" customWidth="1"/>
    <col min="8" max="8" width="9.6640625" style="6" customWidth="1"/>
    <col min="9" max="9" width="16.6640625" style="6" customWidth="1"/>
    <col min="10" max="10" width="12.6640625" style="6" customWidth="1"/>
    <col min="11" max="11" width="5.4140625" style="6" customWidth="1"/>
    <col min="12" max="12" width="6.6640625" style="5" customWidth="1"/>
    <col min="13" max="13" width="10.6640625" style="6" customWidth="1"/>
    <col min="14" max="14" width="3.58203125" style="7" customWidth="1"/>
    <col min="15" max="15" width="2.6640625" style="6" customWidth="1"/>
    <col min="16" max="16" width="8.1640625" style="6" customWidth="1"/>
    <col min="17" max="17" width="16.6640625" style="6" customWidth="1"/>
    <col min="18" max="18" width="12.6640625" style="6" customWidth="1"/>
    <col min="19" max="19" width="5.4140625" style="6" customWidth="1"/>
    <col min="20" max="20" width="53.33203125" style="6" customWidth="1"/>
    <col min="21" max="250" width="8.83203125" style="6"/>
    <col min="251" max="251" width="3.6640625" style="6" customWidth="1"/>
    <col min="252" max="252" width="9.1640625" style="6" bestFit="1" customWidth="1"/>
    <col min="253" max="253" width="3.6640625" style="6" customWidth="1"/>
    <col min="254" max="254" width="7.33203125" style="6" customWidth="1"/>
    <col min="255" max="255" width="19.1640625" style="6" customWidth="1"/>
    <col min="256" max="256" width="3.6640625" style="6" customWidth="1"/>
    <col min="257" max="257" width="2.6640625" style="6" customWidth="1"/>
    <col min="258" max="259" width="19.6640625" style="6" customWidth="1"/>
    <col min="260" max="261" width="19.58203125" style="6" customWidth="1"/>
    <col min="262" max="262" width="5" style="6" customWidth="1"/>
    <col min="263" max="506" width="8.83203125" style="6"/>
    <col min="507" max="507" width="3.6640625" style="6" customWidth="1"/>
    <col min="508" max="508" width="9.1640625" style="6" bestFit="1" customWidth="1"/>
    <col min="509" max="509" width="3.6640625" style="6" customWidth="1"/>
    <col min="510" max="510" width="7.33203125" style="6" customWidth="1"/>
    <col min="511" max="511" width="19.1640625" style="6" customWidth="1"/>
    <col min="512" max="512" width="3.6640625" style="6" customWidth="1"/>
    <col min="513" max="513" width="2.6640625" style="6" customWidth="1"/>
    <col min="514" max="515" width="19.6640625" style="6" customWidth="1"/>
    <col min="516" max="517" width="19.58203125" style="6" customWidth="1"/>
    <col min="518" max="518" width="5" style="6" customWidth="1"/>
    <col min="519" max="762" width="8.83203125" style="6"/>
    <col min="763" max="763" width="3.6640625" style="6" customWidth="1"/>
    <col min="764" max="764" width="9.1640625" style="6" bestFit="1" customWidth="1"/>
    <col min="765" max="765" width="3.6640625" style="6" customWidth="1"/>
    <col min="766" max="766" width="7.33203125" style="6" customWidth="1"/>
    <col min="767" max="767" width="19.1640625" style="6" customWidth="1"/>
    <col min="768" max="768" width="3.6640625" style="6" customWidth="1"/>
    <col min="769" max="769" width="2.6640625" style="6" customWidth="1"/>
    <col min="770" max="771" width="19.6640625" style="6" customWidth="1"/>
    <col min="772" max="773" width="19.58203125" style="6" customWidth="1"/>
    <col min="774" max="774" width="5" style="6" customWidth="1"/>
    <col min="775" max="1018" width="8.83203125" style="6"/>
    <col min="1019" max="1019" width="3.6640625" style="6" customWidth="1"/>
    <col min="1020" max="1020" width="9.1640625" style="6" bestFit="1" customWidth="1"/>
    <col min="1021" max="1021" width="3.6640625" style="6" customWidth="1"/>
    <col min="1022" max="1022" width="7.33203125" style="6" customWidth="1"/>
    <col min="1023" max="1023" width="19.1640625" style="6" customWidth="1"/>
    <col min="1024" max="1024" width="3.6640625" style="6" customWidth="1"/>
    <col min="1025" max="1025" width="2.6640625" style="6" customWidth="1"/>
    <col min="1026" max="1027" width="19.6640625" style="6" customWidth="1"/>
    <col min="1028" max="1029" width="19.58203125" style="6" customWidth="1"/>
    <col min="1030" max="1030" width="5" style="6" customWidth="1"/>
    <col min="1031" max="1274" width="8.83203125" style="6"/>
    <col min="1275" max="1275" width="3.6640625" style="6" customWidth="1"/>
    <col min="1276" max="1276" width="9.1640625" style="6" bestFit="1" customWidth="1"/>
    <col min="1277" max="1277" width="3.6640625" style="6" customWidth="1"/>
    <col min="1278" max="1278" width="7.33203125" style="6" customWidth="1"/>
    <col min="1279" max="1279" width="19.1640625" style="6" customWidth="1"/>
    <col min="1280" max="1280" width="3.6640625" style="6" customWidth="1"/>
    <col min="1281" max="1281" width="2.6640625" style="6" customWidth="1"/>
    <col min="1282" max="1283" width="19.6640625" style="6" customWidth="1"/>
    <col min="1284" max="1285" width="19.58203125" style="6" customWidth="1"/>
    <col min="1286" max="1286" width="5" style="6" customWidth="1"/>
    <col min="1287" max="1530" width="8.83203125" style="6"/>
    <col min="1531" max="1531" width="3.6640625" style="6" customWidth="1"/>
    <col min="1532" max="1532" width="9.1640625" style="6" bestFit="1" customWidth="1"/>
    <col min="1533" max="1533" width="3.6640625" style="6" customWidth="1"/>
    <col min="1534" max="1534" width="7.33203125" style="6" customWidth="1"/>
    <col min="1535" max="1535" width="19.1640625" style="6" customWidth="1"/>
    <col min="1536" max="1536" width="3.6640625" style="6" customWidth="1"/>
    <col min="1537" max="1537" width="2.6640625" style="6" customWidth="1"/>
    <col min="1538" max="1539" width="19.6640625" style="6" customWidth="1"/>
    <col min="1540" max="1541" width="19.58203125" style="6" customWidth="1"/>
    <col min="1542" max="1542" width="5" style="6" customWidth="1"/>
    <col min="1543" max="1786" width="8.83203125" style="6"/>
    <col min="1787" max="1787" width="3.6640625" style="6" customWidth="1"/>
    <col min="1788" max="1788" width="9.1640625" style="6" bestFit="1" customWidth="1"/>
    <col min="1789" max="1789" width="3.6640625" style="6" customWidth="1"/>
    <col min="1790" max="1790" width="7.33203125" style="6" customWidth="1"/>
    <col min="1791" max="1791" width="19.1640625" style="6" customWidth="1"/>
    <col min="1792" max="1792" width="3.6640625" style="6" customWidth="1"/>
    <col min="1793" max="1793" width="2.6640625" style="6" customWidth="1"/>
    <col min="1794" max="1795" width="19.6640625" style="6" customWidth="1"/>
    <col min="1796" max="1797" width="19.58203125" style="6" customWidth="1"/>
    <col min="1798" max="1798" width="5" style="6" customWidth="1"/>
    <col min="1799" max="2042" width="8.83203125" style="6"/>
    <col min="2043" max="2043" width="3.6640625" style="6" customWidth="1"/>
    <col min="2044" max="2044" width="9.1640625" style="6" bestFit="1" customWidth="1"/>
    <col min="2045" max="2045" width="3.6640625" style="6" customWidth="1"/>
    <col min="2046" max="2046" width="7.33203125" style="6" customWidth="1"/>
    <col min="2047" max="2047" width="19.1640625" style="6" customWidth="1"/>
    <col min="2048" max="2048" width="3.6640625" style="6" customWidth="1"/>
    <col min="2049" max="2049" width="2.6640625" style="6" customWidth="1"/>
    <col min="2050" max="2051" width="19.6640625" style="6" customWidth="1"/>
    <col min="2052" max="2053" width="19.58203125" style="6" customWidth="1"/>
    <col min="2054" max="2054" width="5" style="6" customWidth="1"/>
    <col min="2055" max="2298" width="8.83203125" style="6"/>
    <col min="2299" max="2299" width="3.6640625" style="6" customWidth="1"/>
    <col min="2300" max="2300" width="9.1640625" style="6" bestFit="1" customWidth="1"/>
    <col min="2301" max="2301" width="3.6640625" style="6" customWidth="1"/>
    <col min="2302" max="2302" width="7.33203125" style="6" customWidth="1"/>
    <col min="2303" max="2303" width="19.1640625" style="6" customWidth="1"/>
    <col min="2304" max="2304" width="3.6640625" style="6" customWidth="1"/>
    <col min="2305" max="2305" width="2.6640625" style="6" customWidth="1"/>
    <col min="2306" max="2307" width="19.6640625" style="6" customWidth="1"/>
    <col min="2308" max="2309" width="19.58203125" style="6" customWidth="1"/>
    <col min="2310" max="2310" width="5" style="6" customWidth="1"/>
    <col min="2311" max="2554" width="8.83203125" style="6"/>
    <col min="2555" max="2555" width="3.6640625" style="6" customWidth="1"/>
    <col min="2556" max="2556" width="9.1640625" style="6" bestFit="1" customWidth="1"/>
    <col min="2557" max="2557" width="3.6640625" style="6" customWidth="1"/>
    <col min="2558" max="2558" width="7.33203125" style="6" customWidth="1"/>
    <col min="2559" max="2559" width="19.1640625" style="6" customWidth="1"/>
    <col min="2560" max="2560" width="3.6640625" style="6" customWidth="1"/>
    <col min="2561" max="2561" width="2.6640625" style="6" customWidth="1"/>
    <col min="2562" max="2563" width="19.6640625" style="6" customWidth="1"/>
    <col min="2564" max="2565" width="19.58203125" style="6" customWidth="1"/>
    <col min="2566" max="2566" width="5" style="6" customWidth="1"/>
    <col min="2567" max="2810" width="8.83203125" style="6"/>
    <col min="2811" max="2811" width="3.6640625" style="6" customWidth="1"/>
    <col min="2812" max="2812" width="9.1640625" style="6" bestFit="1" customWidth="1"/>
    <col min="2813" max="2813" width="3.6640625" style="6" customWidth="1"/>
    <col min="2814" max="2814" width="7.33203125" style="6" customWidth="1"/>
    <col min="2815" max="2815" width="19.1640625" style="6" customWidth="1"/>
    <col min="2816" max="2816" width="3.6640625" style="6" customWidth="1"/>
    <col min="2817" max="2817" width="2.6640625" style="6" customWidth="1"/>
    <col min="2818" max="2819" width="19.6640625" style="6" customWidth="1"/>
    <col min="2820" max="2821" width="19.58203125" style="6" customWidth="1"/>
    <col min="2822" max="2822" width="5" style="6" customWidth="1"/>
    <col min="2823" max="3066" width="8.83203125" style="6"/>
    <col min="3067" max="3067" width="3.6640625" style="6" customWidth="1"/>
    <col min="3068" max="3068" width="9.1640625" style="6" bestFit="1" customWidth="1"/>
    <col min="3069" max="3069" width="3.6640625" style="6" customWidth="1"/>
    <col min="3070" max="3070" width="7.33203125" style="6" customWidth="1"/>
    <col min="3071" max="3071" width="19.1640625" style="6" customWidth="1"/>
    <col min="3072" max="3072" width="3.6640625" style="6" customWidth="1"/>
    <col min="3073" max="3073" width="2.6640625" style="6" customWidth="1"/>
    <col min="3074" max="3075" width="19.6640625" style="6" customWidth="1"/>
    <col min="3076" max="3077" width="19.58203125" style="6" customWidth="1"/>
    <col min="3078" max="3078" width="5" style="6" customWidth="1"/>
    <col min="3079" max="3322" width="8.83203125" style="6"/>
    <col min="3323" max="3323" width="3.6640625" style="6" customWidth="1"/>
    <col min="3324" max="3324" width="9.1640625" style="6" bestFit="1" customWidth="1"/>
    <col min="3325" max="3325" width="3.6640625" style="6" customWidth="1"/>
    <col min="3326" max="3326" width="7.33203125" style="6" customWidth="1"/>
    <col min="3327" max="3327" width="19.1640625" style="6" customWidth="1"/>
    <col min="3328" max="3328" width="3.6640625" style="6" customWidth="1"/>
    <col min="3329" max="3329" width="2.6640625" style="6" customWidth="1"/>
    <col min="3330" max="3331" width="19.6640625" style="6" customWidth="1"/>
    <col min="3332" max="3333" width="19.58203125" style="6" customWidth="1"/>
    <col min="3334" max="3334" width="5" style="6" customWidth="1"/>
    <col min="3335" max="3578" width="8.83203125" style="6"/>
    <col min="3579" max="3579" width="3.6640625" style="6" customWidth="1"/>
    <col min="3580" max="3580" width="9.1640625" style="6" bestFit="1" customWidth="1"/>
    <col min="3581" max="3581" width="3.6640625" style="6" customWidth="1"/>
    <col min="3582" max="3582" width="7.33203125" style="6" customWidth="1"/>
    <col min="3583" max="3583" width="19.1640625" style="6" customWidth="1"/>
    <col min="3584" max="3584" width="3.6640625" style="6" customWidth="1"/>
    <col min="3585" max="3585" width="2.6640625" style="6" customWidth="1"/>
    <col min="3586" max="3587" width="19.6640625" style="6" customWidth="1"/>
    <col min="3588" max="3589" width="19.58203125" style="6" customWidth="1"/>
    <col min="3590" max="3590" width="5" style="6" customWidth="1"/>
    <col min="3591" max="3834" width="8.83203125" style="6"/>
    <col min="3835" max="3835" width="3.6640625" style="6" customWidth="1"/>
    <col min="3836" max="3836" width="9.1640625" style="6" bestFit="1" customWidth="1"/>
    <col min="3837" max="3837" width="3.6640625" style="6" customWidth="1"/>
    <col min="3838" max="3838" width="7.33203125" style="6" customWidth="1"/>
    <col min="3839" max="3839" width="19.1640625" style="6" customWidth="1"/>
    <col min="3840" max="3840" width="3.6640625" style="6" customWidth="1"/>
    <col min="3841" max="3841" width="2.6640625" style="6" customWidth="1"/>
    <col min="3842" max="3843" width="19.6640625" style="6" customWidth="1"/>
    <col min="3844" max="3845" width="19.58203125" style="6" customWidth="1"/>
    <col min="3846" max="3846" width="5" style="6" customWidth="1"/>
    <col min="3847" max="4090" width="8.83203125" style="6"/>
    <col min="4091" max="4091" width="3.6640625" style="6" customWidth="1"/>
    <col min="4092" max="4092" width="9.1640625" style="6" bestFit="1" customWidth="1"/>
    <col min="4093" max="4093" width="3.6640625" style="6" customWidth="1"/>
    <col min="4094" max="4094" width="7.33203125" style="6" customWidth="1"/>
    <col min="4095" max="4095" width="19.1640625" style="6" customWidth="1"/>
    <col min="4096" max="4096" width="3.6640625" style="6" customWidth="1"/>
    <col min="4097" max="4097" width="2.6640625" style="6" customWidth="1"/>
    <col min="4098" max="4099" width="19.6640625" style="6" customWidth="1"/>
    <col min="4100" max="4101" width="19.58203125" style="6" customWidth="1"/>
    <col min="4102" max="4102" width="5" style="6" customWidth="1"/>
    <col min="4103" max="4346" width="8.83203125" style="6"/>
    <col min="4347" max="4347" width="3.6640625" style="6" customWidth="1"/>
    <col min="4348" max="4348" width="9.1640625" style="6" bestFit="1" customWidth="1"/>
    <col min="4349" max="4349" width="3.6640625" style="6" customWidth="1"/>
    <col min="4350" max="4350" width="7.33203125" style="6" customWidth="1"/>
    <col min="4351" max="4351" width="19.1640625" style="6" customWidth="1"/>
    <col min="4352" max="4352" width="3.6640625" style="6" customWidth="1"/>
    <col min="4353" max="4353" width="2.6640625" style="6" customWidth="1"/>
    <col min="4354" max="4355" width="19.6640625" style="6" customWidth="1"/>
    <col min="4356" max="4357" width="19.58203125" style="6" customWidth="1"/>
    <col min="4358" max="4358" width="5" style="6" customWidth="1"/>
    <col min="4359" max="4602" width="8.83203125" style="6"/>
    <col min="4603" max="4603" width="3.6640625" style="6" customWidth="1"/>
    <col min="4604" max="4604" width="9.1640625" style="6" bestFit="1" customWidth="1"/>
    <col min="4605" max="4605" width="3.6640625" style="6" customWidth="1"/>
    <col min="4606" max="4606" width="7.33203125" style="6" customWidth="1"/>
    <col min="4607" max="4607" width="19.1640625" style="6" customWidth="1"/>
    <col min="4608" max="4608" width="3.6640625" style="6" customWidth="1"/>
    <col min="4609" max="4609" width="2.6640625" style="6" customWidth="1"/>
    <col min="4610" max="4611" width="19.6640625" style="6" customWidth="1"/>
    <col min="4612" max="4613" width="19.58203125" style="6" customWidth="1"/>
    <col min="4614" max="4614" width="5" style="6" customWidth="1"/>
    <col min="4615" max="4858" width="8.83203125" style="6"/>
    <col min="4859" max="4859" width="3.6640625" style="6" customWidth="1"/>
    <col min="4860" max="4860" width="9.1640625" style="6" bestFit="1" customWidth="1"/>
    <col min="4861" max="4861" width="3.6640625" style="6" customWidth="1"/>
    <col min="4862" max="4862" width="7.33203125" style="6" customWidth="1"/>
    <col min="4863" max="4863" width="19.1640625" style="6" customWidth="1"/>
    <col min="4864" max="4864" width="3.6640625" style="6" customWidth="1"/>
    <col min="4865" max="4865" width="2.6640625" style="6" customWidth="1"/>
    <col min="4866" max="4867" width="19.6640625" style="6" customWidth="1"/>
    <col min="4868" max="4869" width="19.58203125" style="6" customWidth="1"/>
    <col min="4870" max="4870" width="5" style="6" customWidth="1"/>
    <col min="4871" max="5114" width="8.83203125" style="6"/>
    <col min="5115" max="5115" width="3.6640625" style="6" customWidth="1"/>
    <col min="5116" max="5116" width="9.1640625" style="6" bestFit="1" customWidth="1"/>
    <col min="5117" max="5117" width="3.6640625" style="6" customWidth="1"/>
    <col min="5118" max="5118" width="7.33203125" style="6" customWidth="1"/>
    <col min="5119" max="5119" width="19.1640625" style="6" customWidth="1"/>
    <col min="5120" max="5120" width="3.6640625" style="6" customWidth="1"/>
    <col min="5121" max="5121" width="2.6640625" style="6" customWidth="1"/>
    <col min="5122" max="5123" width="19.6640625" style="6" customWidth="1"/>
    <col min="5124" max="5125" width="19.58203125" style="6" customWidth="1"/>
    <col min="5126" max="5126" width="5" style="6" customWidth="1"/>
    <col min="5127" max="5370" width="8.83203125" style="6"/>
    <col min="5371" max="5371" width="3.6640625" style="6" customWidth="1"/>
    <col min="5372" max="5372" width="9.1640625" style="6" bestFit="1" customWidth="1"/>
    <col min="5373" max="5373" width="3.6640625" style="6" customWidth="1"/>
    <col min="5374" max="5374" width="7.33203125" style="6" customWidth="1"/>
    <col min="5375" max="5375" width="19.1640625" style="6" customWidth="1"/>
    <col min="5376" max="5376" width="3.6640625" style="6" customWidth="1"/>
    <col min="5377" max="5377" width="2.6640625" style="6" customWidth="1"/>
    <col min="5378" max="5379" width="19.6640625" style="6" customWidth="1"/>
    <col min="5380" max="5381" width="19.58203125" style="6" customWidth="1"/>
    <col min="5382" max="5382" width="5" style="6" customWidth="1"/>
    <col min="5383" max="5626" width="8.83203125" style="6"/>
    <col min="5627" max="5627" width="3.6640625" style="6" customWidth="1"/>
    <col min="5628" max="5628" width="9.1640625" style="6" bestFit="1" customWidth="1"/>
    <col min="5629" max="5629" width="3.6640625" style="6" customWidth="1"/>
    <col min="5630" max="5630" width="7.33203125" style="6" customWidth="1"/>
    <col min="5631" max="5631" width="19.1640625" style="6" customWidth="1"/>
    <col min="5632" max="5632" width="3.6640625" style="6" customWidth="1"/>
    <col min="5633" max="5633" width="2.6640625" style="6" customWidth="1"/>
    <col min="5634" max="5635" width="19.6640625" style="6" customWidth="1"/>
    <col min="5636" max="5637" width="19.58203125" style="6" customWidth="1"/>
    <col min="5638" max="5638" width="5" style="6" customWidth="1"/>
    <col min="5639" max="5882" width="8.83203125" style="6"/>
    <col min="5883" max="5883" width="3.6640625" style="6" customWidth="1"/>
    <col min="5884" max="5884" width="9.1640625" style="6" bestFit="1" customWidth="1"/>
    <col min="5885" max="5885" width="3.6640625" style="6" customWidth="1"/>
    <col min="5886" max="5886" width="7.33203125" style="6" customWidth="1"/>
    <col min="5887" max="5887" width="19.1640625" style="6" customWidth="1"/>
    <col min="5888" max="5888" width="3.6640625" style="6" customWidth="1"/>
    <col min="5889" max="5889" width="2.6640625" style="6" customWidth="1"/>
    <col min="5890" max="5891" width="19.6640625" style="6" customWidth="1"/>
    <col min="5892" max="5893" width="19.58203125" style="6" customWidth="1"/>
    <col min="5894" max="5894" width="5" style="6" customWidth="1"/>
    <col min="5895" max="6138" width="8.83203125" style="6"/>
    <col min="6139" max="6139" width="3.6640625" style="6" customWidth="1"/>
    <col min="6140" max="6140" width="9.1640625" style="6" bestFit="1" customWidth="1"/>
    <col min="6141" max="6141" width="3.6640625" style="6" customWidth="1"/>
    <col min="6142" max="6142" width="7.33203125" style="6" customWidth="1"/>
    <col min="6143" max="6143" width="19.1640625" style="6" customWidth="1"/>
    <col min="6144" max="6144" width="3.6640625" style="6" customWidth="1"/>
    <col min="6145" max="6145" width="2.6640625" style="6" customWidth="1"/>
    <col min="6146" max="6147" width="19.6640625" style="6" customWidth="1"/>
    <col min="6148" max="6149" width="19.58203125" style="6" customWidth="1"/>
    <col min="6150" max="6150" width="5" style="6" customWidth="1"/>
    <col min="6151" max="6394" width="8.83203125" style="6"/>
    <col min="6395" max="6395" width="3.6640625" style="6" customWidth="1"/>
    <col min="6396" max="6396" width="9.1640625" style="6" bestFit="1" customWidth="1"/>
    <col min="6397" max="6397" width="3.6640625" style="6" customWidth="1"/>
    <col min="6398" max="6398" width="7.33203125" style="6" customWidth="1"/>
    <col min="6399" max="6399" width="19.1640625" style="6" customWidth="1"/>
    <col min="6400" max="6400" width="3.6640625" style="6" customWidth="1"/>
    <col min="6401" max="6401" width="2.6640625" style="6" customWidth="1"/>
    <col min="6402" max="6403" width="19.6640625" style="6" customWidth="1"/>
    <col min="6404" max="6405" width="19.58203125" style="6" customWidth="1"/>
    <col min="6406" max="6406" width="5" style="6" customWidth="1"/>
    <col min="6407" max="6650" width="8.83203125" style="6"/>
    <col min="6651" max="6651" width="3.6640625" style="6" customWidth="1"/>
    <col min="6652" max="6652" width="9.1640625" style="6" bestFit="1" customWidth="1"/>
    <col min="6653" max="6653" width="3.6640625" style="6" customWidth="1"/>
    <col min="6654" max="6654" width="7.33203125" style="6" customWidth="1"/>
    <col min="6655" max="6655" width="19.1640625" style="6" customWidth="1"/>
    <col min="6656" max="6656" width="3.6640625" style="6" customWidth="1"/>
    <col min="6657" max="6657" width="2.6640625" style="6" customWidth="1"/>
    <col min="6658" max="6659" width="19.6640625" style="6" customWidth="1"/>
    <col min="6660" max="6661" width="19.58203125" style="6" customWidth="1"/>
    <col min="6662" max="6662" width="5" style="6" customWidth="1"/>
    <col min="6663" max="6906" width="8.83203125" style="6"/>
    <col min="6907" max="6907" width="3.6640625" style="6" customWidth="1"/>
    <col min="6908" max="6908" width="9.1640625" style="6" bestFit="1" customWidth="1"/>
    <col min="6909" max="6909" width="3.6640625" style="6" customWidth="1"/>
    <col min="6910" max="6910" width="7.33203125" style="6" customWidth="1"/>
    <col min="6911" max="6911" width="19.1640625" style="6" customWidth="1"/>
    <col min="6912" max="6912" width="3.6640625" style="6" customWidth="1"/>
    <col min="6913" max="6913" width="2.6640625" style="6" customWidth="1"/>
    <col min="6914" max="6915" width="19.6640625" style="6" customWidth="1"/>
    <col min="6916" max="6917" width="19.58203125" style="6" customWidth="1"/>
    <col min="6918" max="6918" width="5" style="6" customWidth="1"/>
    <col min="6919" max="7162" width="8.83203125" style="6"/>
    <col min="7163" max="7163" width="3.6640625" style="6" customWidth="1"/>
    <col min="7164" max="7164" width="9.1640625" style="6" bestFit="1" customWidth="1"/>
    <col min="7165" max="7165" width="3.6640625" style="6" customWidth="1"/>
    <col min="7166" max="7166" width="7.33203125" style="6" customWidth="1"/>
    <col min="7167" max="7167" width="19.1640625" style="6" customWidth="1"/>
    <col min="7168" max="7168" width="3.6640625" style="6" customWidth="1"/>
    <col min="7169" max="7169" width="2.6640625" style="6" customWidth="1"/>
    <col min="7170" max="7171" width="19.6640625" style="6" customWidth="1"/>
    <col min="7172" max="7173" width="19.58203125" style="6" customWidth="1"/>
    <col min="7174" max="7174" width="5" style="6" customWidth="1"/>
    <col min="7175" max="7418" width="8.83203125" style="6"/>
    <col min="7419" max="7419" width="3.6640625" style="6" customWidth="1"/>
    <col min="7420" max="7420" width="9.1640625" style="6" bestFit="1" customWidth="1"/>
    <col min="7421" max="7421" width="3.6640625" style="6" customWidth="1"/>
    <col min="7422" max="7422" width="7.33203125" style="6" customWidth="1"/>
    <col min="7423" max="7423" width="19.1640625" style="6" customWidth="1"/>
    <col min="7424" max="7424" width="3.6640625" style="6" customWidth="1"/>
    <col min="7425" max="7425" width="2.6640625" style="6" customWidth="1"/>
    <col min="7426" max="7427" width="19.6640625" style="6" customWidth="1"/>
    <col min="7428" max="7429" width="19.58203125" style="6" customWidth="1"/>
    <col min="7430" max="7430" width="5" style="6" customWidth="1"/>
    <col min="7431" max="7674" width="8.83203125" style="6"/>
    <col min="7675" max="7675" width="3.6640625" style="6" customWidth="1"/>
    <col min="7676" max="7676" width="9.1640625" style="6" bestFit="1" customWidth="1"/>
    <col min="7677" max="7677" width="3.6640625" style="6" customWidth="1"/>
    <col min="7678" max="7678" width="7.33203125" style="6" customWidth="1"/>
    <col min="7679" max="7679" width="19.1640625" style="6" customWidth="1"/>
    <col min="7680" max="7680" width="3.6640625" style="6" customWidth="1"/>
    <col min="7681" max="7681" width="2.6640625" style="6" customWidth="1"/>
    <col min="7682" max="7683" width="19.6640625" style="6" customWidth="1"/>
    <col min="7684" max="7685" width="19.58203125" style="6" customWidth="1"/>
    <col min="7686" max="7686" width="5" style="6" customWidth="1"/>
    <col min="7687" max="7930" width="8.83203125" style="6"/>
    <col min="7931" max="7931" width="3.6640625" style="6" customWidth="1"/>
    <col min="7932" max="7932" width="9.1640625" style="6" bestFit="1" customWidth="1"/>
    <col min="7933" max="7933" width="3.6640625" style="6" customWidth="1"/>
    <col min="7934" max="7934" width="7.33203125" style="6" customWidth="1"/>
    <col min="7935" max="7935" width="19.1640625" style="6" customWidth="1"/>
    <col min="7936" max="7936" width="3.6640625" style="6" customWidth="1"/>
    <col min="7937" max="7937" width="2.6640625" style="6" customWidth="1"/>
    <col min="7938" max="7939" width="19.6640625" style="6" customWidth="1"/>
    <col min="7940" max="7941" width="19.58203125" style="6" customWidth="1"/>
    <col min="7942" max="7942" width="5" style="6" customWidth="1"/>
    <col min="7943" max="8186" width="8.83203125" style="6"/>
    <col min="8187" max="8187" width="3.6640625" style="6" customWidth="1"/>
    <col min="8188" max="8188" width="9.1640625" style="6" bestFit="1" customWidth="1"/>
    <col min="8189" max="8189" width="3.6640625" style="6" customWidth="1"/>
    <col min="8190" max="8190" width="7.33203125" style="6" customWidth="1"/>
    <col min="8191" max="8191" width="19.1640625" style="6" customWidth="1"/>
    <col min="8192" max="8192" width="3.6640625" style="6" customWidth="1"/>
    <col min="8193" max="8193" width="2.6640625" style="6" customWidth="1"/>
    <col min="8194" max="8195" width="19.6640625" style="6" customWidth="1"/>
    <col min="8196" max="8197" width="19.58203125" style="6" customWidth="1"/>
    <col min="8198" max="8198" width="5" style="6" customWidth="1"/>
    <col min="8199" max="8442" width="8.83203125" style="6"/>
    <col min="8443" max="8443" width="3.6640625" style="6" customWidth="1"/>
    <col min="8444" max="8444" width="9.1640625" style="6" bestFit="1" customWidth="1"/>
    <col min="8445" max="8445" width="3.6640625" style="6" customWidth="1"/>
    <col min="8446" max="8446" width="7.33203125" style="6" customWidth="1"/>
    <col min="8447" max="8447" width="19.1640625" style="6" customWidth="1"/>
    <col min="8448" max="8448" width="3.6640625" style="6" customWidth="1"/>
    <col min="8449" max="8449" width="2.6640625" style="6" customWidth="1"/>
    <col min="8450" max="8451" width="19.6640625" style="6" customWidth="1"/>
    <col min="8452" max="8453" width="19.58203125" style="6" customWidth="1"/>
    <col min="8454" max="8454" width="5" style="6" customWidth="1"/>
    <col min="8455" max="8698" width="8.83203125" style="6"/>
    <col min="8699" max="8699" width="3.6640625" style="6" customWidth="1"/>
    <col min="8700" max="8700" width="9.1640625" style="6" bestFit="1" customWidth="1"/>
    <col min="8701" max="8701" width="3.6640625" style="6" customWidth="1"/>
    <col min="8702" max="8702" width="7.33203125" style="6" customWidth="1"/>
    <col min="8703" max="8703" width="19.1640625" style="6" customWidth="1"/>
    <col min="8704" max="8704" width="3.6640625" style="6" customWidth="1"/>
    <col min="8705" max="8705" width="2.6640625" style="6" customWidth="1"/>
    <col min="8706" max="8707" width="19.6640625" style="6" customWidth="1"/>
    <col min="8708" max="8709" width="19.58203125" style="6" customWidth="1"/>
    <col min="8710" max="8710" width="5" style="6" customWidth="1"/>
    <col min="8711" max="8954" width="8.83203125" style="6"/>
    <col min="8955" max="8955" width="3.6640625" style="6" customWidth="1"/>
    <col min="8956" max="8956" width="9.1640625" style="6" bestFit="1" customWidth="1"/>
    <col min="8957" max="8957" width="3.6640625" style="6" customWidth="1"/>
    <col min="8958" max="8958" width="7.33203125" style="6" customWidth="1"/>
    <col min="8959" max="8959" width="19.1640625" style="6" customWidth="1"/>
    <col min="8960" max="8960" width="3.6640625" style="6" customWidth="1"/>
    <col min="8961" max="8961" width="2.6640625" style="6" customWidth="1"/>
    <col min="8962" max="8963" width="19.6640625" style="6" customWidth="1"/>
    <col min="8964" max="8965" width="19.58203125" style="6" customWidth="1"/>
    <col min="8966" max="8966" width="5" style="6" customWidth="1"/>
    <col min="8967" max="9210" width="8.83203125" style="6"/>
    <col min="9211" max="9211" width="3.6640625" style="6" customWidth="1"/>
    <col min="9212" max="9212" width="9.1640625" style="6" bestFit="1" customWidth="1"/>
    <col min="9213" max="9213" width="3.6640625" style="6" customWidth="1"/>
    <col min="9214" max="9214" width="7.33203125" style="6" customWidth="1"/>
    <col min="9215" max="9215" width="19.1640625" style="6" customWidth="1"/>
    <col min="9216" max="9216" width="3.6640625" style="6" customWidth="1"/>
    <col min="9217" max="9217" width="2.6640625" style="6" customWidth="1"/>
    <col min="9218" max="9219" width="19.6640625" style="6" customWidth="1"/>
    <col min="9220" max="9221" width="19.58203125" style="6" customWidth="1"/>
    <col min="9222" max="9222" width="5" style="6" customWidth="1"/>
    <col min="9223" max="9466" width="8.83203125" style="6"/>
    <col min="9467" max="9467" width="3.6640625" style="6" customWidth="1"/>
    <col min="9468" max="9468" width="9.1640625" style="6" bestFit="1" customWidth="1"/>
    <col min="9469" max="9469" width="3.6640625" style="6" customWidth="1"/>
    <col min="9470" max="9470" width="7.33203125" style="6" customWidth="1"/>
    <col min="9471" max="9471" width="19.1640625" style="6" customWidth="1"/>
    <col min="9472" max="9472" width="3.6640625" style="6" customWidth="1"/>
    <col min="9473" max="9473" width="2.6640625" style="6" customWidth="1"/>
    <col min="9474" max="9475" width="19.6640625" style="6" customWidth="1"/>
    <col min="9476" max="9477" width="19.58203125" style="6" customWidth="1"/>
    <col min="9478" max="9478" width="5" style="6" customWidth="1"/>
    <col min="9479" max="9722" width="8.83203125" style="6"/>
    <col min="9723" max="9723" width="3.6640625" style="6" customWidth="1"/>
    <col min="9724" max="9724" width="9.1640625" style="6" bestFit="1" customWidth="1"/>
    <col min="9725" max="9725" width="3.6640625" style="6" customWidth="1"/>
    <col min="9726" max="9726" width="7.33203125" style="6" customWidth="1"/>
    <col min="9727" max="9727" width="19.1640625" style="6" customWidth="1"/>
    <col min="9728" max="9728" width="3.6640625" style="6" customWidth="1"/>
    <col min="9729" max="9729" width="2.6640625" style="6" customWidth="1"/>
    <col min="9730" max="9731" width="19.6640625" style="6" customWidth="1"/>
    <col min="9732" max="9733" width="19.58203125" style="6" customWidth="1"/>
    <col min="9734" max="9734" width="5" style="6" customWidth="1"/>
    <col min="9735" max="9978" width="8.83203125" style="6"/>
    <col min="9979" max="9979" width="3.6640625" style="6" customWidth="1"/>
    <col min="9980" max="9980" width="9.1640625" style="6" bestFit="1" customWidth="1"/>
    <col min="9981" max="9981" width="3.6640625" style="6" customWidth="1"/>
    <col min="9982" max="9982" width="7.33203125" style="6" customWidth="1"/>
    <col min="9983" max="9983" width="19.1640625" style="6" customWidth="1"/>
    <col min="9984" max="9984" width="3.6640625" style="6" customWidth="1"/>
    <col min="9985" max="9985" width="2.6640625" style="6" customWidth="1"/>
    <col min="9986" max="9987" width="19.6640625" style="6" customWidth="1"/>
    <col min="9988" max="9989" width="19.58203125" style="6" customWidth="1"/>
    <col min="9990" max="9990" width="5" style="6" customWidth="1"/>
    <col min="9991" max="10234" width="8.83203125" style="6"/>
    <col min="10235" max="10235" width="3.6640625" style="6" customWidth="1"/>
    <col min="10236" max="10236" width="9.1640625" style="6" bestFit="1" customWidth="1"/>
    <col min="10237" max="10237" width="3.6640625" style="6" customWidth="1"/>
    <col min="10238" max="10238" width="7.33203125" style="6" customWidth="1"/>
    <col min="10239" max="10239" width="19.1640625" style="6" customWidth="1"/>
    <col min="10240" max="10240" width="3.6640625" style="6" customWidth="1"/>
    <col min="10241" max="10241" width="2.6640625" style="6" customWidth="1"/>
    <col min="10242" max="10243" width="19.6640625" style="6" customWidth="1"/>
    <col min="10244" max="10245" width="19.58203125" style="6" customWidth="1"/>
    <col min="10246" max="10246" width="5" style="6" customWidth="1"/>
    <col min="10247" max="10490" width="8.83203125" style="6"/>
    <col min="10491" max="10491" width="3.6640625" style="6" customWidth="1"/>
    <col min="10492" max="10492" width="9.1640625" style="6" bestFit="1" customWidth="1"/>
    <col min="10493" max="10493" width="3.6640625" style="6" customWidth="1"/>
    <col min="10494" max="10494" width="7.33203125" style="6" customWidth="1"/>
    <col min="10495" max="10495" width="19.1640625" style="6" customWidth="1"/>
    <col min="10496" max="10496" width="3.6640625" style="6" customWidth="1"/>
    <col min="10497" max="10497" width="2.6640625" style="6" customWidth="1"/>
    <col min="10498" max="10499" width="19.6640625" style="6" customWidth="1"/>
    <col min="10500" max="10501" width="19.58203125" style="6" customWidth="1"/>
    <col min="10502" max="10502" width="5" style="6" customWidth="1"/>
    <col min="10503" max="10746" width="8.83203125" style="6"/>
    <col min="10747" max="10747" width="3.6640625" style="6" customWidth="1"/>
    <col min="10748" max="10748" width="9.1640625" style="6" bestFit="1" customWidth="1"/>
    <col min="10749" max="10749" width="3.6640625" style="6" customWidth="1"/>
    <col min="10750" max="10750" width="7.33203125" style="6" customWidth="1"/>
    <col min="10751" max="10751" width="19.1640625" style="6" customWidth="1"/>
    <col min="10752" max="10752" width="3.6640625" style="6" customWidth="1"/>
    <col min="10753" max="10753" width="2.6640625" style="6" customWidth="1"/>
    <col min="10754" max="10755" width="19.6640625" style="6" customWidth="1"/>
    <col min="10756" max="10757" width="19.58203125" style="6" customWidth="1"/>
    <col min="10758" max="10758" width="5" style="6" customWidth="1"/>
    <col min="10759" max="11002" width="8.83203125" style="6"/>
    <col min="11003" max="11003" width="3.6640625" style="6" customWidth="1"/>
    <col min="11004" max="11004" width="9.1640625" style="6" bestFit="1" customWidth="1"/>
    <col min="11005" max="11005" width="3.6640625" style="6" customWidth="1"/>
    <col min="11006" max="11006" width="7.33203125" style="6" customWidth="1"/>
    <col min="11007" max="11007" width="19.1640625" style="6" customWidth="1"/>
    <col min="11008" max="11008" width="3.6640625" style="6" customWidth="1"/>
    <col min="11009" max="11009" width="2.6640625" style="6" customWidth="1"/>
    <col min="11010" max="11011" width="19.6640625" style="6" customWidth="1"/>
    <col min="11012" max="11013" width="19.58203125" style="6" customWidth="1"/>
    <col min="11014" max="11014" width="5" style="6" customWidth="1"/>
    <col min="11015" max="11258" width="8.83203125" style="6"/>
    <col min="11259" max="11259" width="3.6640625" style="6" customWidth="1"/>
    <col min="11260" max="11260" width="9.1640625" style="6" bestFit="1" customWidth="1"/>
    <col min="11261" max="11261" width="3.6640625" style="6" customWidth="1"/>
    <col min="11262" max="11262" width="7.33203125" style="6" customWidth="1"/>
    <col min="11263" max="11263" width="19.1640625" style="6" customWidth="1"/>
    <col min="11264" max="11264" width="3.6640625" style="6" customWidth="1"/>
    <col min="11265" max="11265" width="2.6640625" style="6" customWidth="1"/>
    <col min="11266" max="11267" width="19.6640625" style="6" customWidth="1"/>
    <col min="11268" max="11269" width="19.58203125" style="6" customWidth="1"/>
    <col min="11270" max="11270" width="5" style="6" customWidth="1"/>
    <col min="11271" max="11514" width="8.83203125" style="6"/>
    <col min="11515" max="11515" width="3.6640625" style="6" customWidth="1"/>
    <col min="11516" max="11516" width="9.1640625" style="6" bestFit="1" customWidth="1"/>
    <col min="11517" max="11517" width="3.6640625" style="6" customWidth="1"/>
    <col min="11518" max="11518" width="7.33203125" style="6" customWidth="1"/>
    <col min="11519" max="11519" width="19.1640625" style="6" customWidth="1"/>
    <col min="11520" max="11520" width="3.6640625" style="6" customWidth="1"/>
    <col min="11521" max="11521" width="2.6640625" style="6" customWidth="1"/>
    <col min="11522" max="11523" width="19.6640625" style="6" customWidth="1"/>
    <col min="11524" max="11525" width="19.58203125" style="6" customWidth="1"/>
    <col min="11526" max="11526" width="5" style="6" customWidth="1"/>
    <col min="11527" max="11770" width="8.83203125" style="6"/>
    <col min="11771" max="11771" width="3.6640625" style="6" customWidth="1"/>
    <col min="11772" max="11772" width="9.1640625" style="6" bestFit="1" customWidth="1"/>
    <col min="11773" max="11773" width="3.6640625" style="6" customWidth="1"/>
    <col min="11774" max="11774" width="7.33203125" style="6" customWidth="1"/>
    <col min="11775" max="11775" width="19.1640625" style="6" customWidth="1"/>
    <col min="11776" max="11776" width="3.6640625" style="6" customWidth="1"/>
    <col min="11777" max="11777" width="2.6640625" style="6" customWidth="1"/>
    <col min="11778" max="11779" width="19.6640625" style="6" customWidth="1"/>
    <col min="11780" max="11781" width="19.58203125" style="6" customWidth="1"/>
    <col min="11782" max="11782" width="5" style="6" customWidth="1"/>
    <col min="11783" max="12026" width="8.83203125" style="6"/>
    <col min="12027" max="12027" width="3.6640625" style="6" customWidth="1"/>
    <col min="12028" max="12028" width="9.1640625" style="6" bestFit="1" customWidth="1"/>
    <col min="12029" max="12029" width="3.6640625" style="6" customWidth="1"/>
    <col min="12030" max="12030" width="7.33203125" style="6" customWidth="1"/>
    <col min="12031" max="12031" width="19.1640625" style="6" customWidth="1"/>
    <col min="12032" max="12032" width="3.6640625" style="6" customWidth="1"/>
    <col min="12033" max="12033" width="2.6640625" style="6" customWidth="1"/>
    <col min="12034" max="12035" width="19.6640625" style="6" customWidth="1"/>
    <col min="12036" max="12037" width="19.58203125" style="6" customWidth="1"/>
    <col min="12038" max="12038" width="5" style="6" customWidth="1"/>
    <col min="12039" max="12282" width="8.83203125" style="6"/>
    <col min="12283" max="12283" width="3.6640625" style="6" customWidth="1"/>
    <col min="12284" max="12284" width="9.1640625" style="6" bestFit="1" customWidth="1"/>
    <col min="12285" max="12285" width="3.6640625" style="6" customWidth="1"/>
    <col min="12286" max="12286" width="7.33203125" style="6" customWidth="1"/>
    <col min="12287" max="12287" width="19.1640625" style="6" customWidth="1"/>
    <col min="12288" max="12288" width="3.6640625" style="6" customWidth="1"/>
    <col min="12289" max="12289" width="2.6640625" style="6" customWidth="1"/>
    <col min="12290" max="12291" width="19.6640625" style="6" customWidth="1"/>
    <col min="12292" max="12293" width="19.58203125" style="6" customWidth="1"/>
    <col min="12294" max="12294" width="5" style="6" customWidth="1"/>
    <col min="12295" max="12538" width="8.83203125" style="6"/>
    <col min="12539" max="12539" width="3.6640625" style="6" customWidth="1"/>
    <col min="12540" max="12540" width="9.1640625" style="6" bestFit="1" customWidth="1"/>
    <col min="12541" max="12541" width="3.6640625" style="6" customWidth="1"/>
    <col min="12542" max="12542" width="7.33203125" style="6" customWidth="1"/>
    <col min="12543" max="12543" width="19.1640625" style="6" customWidth="1"/>
    <col min="12544" max="12544" width="3.6640625" style="6" customWidth="1"/>
    <col min="12545" max="12545" width="2.6640625" style="6" customWidth="1"/>
    <col min="12546" max="12547" width="19.6640625" style="6" customWidth="1"/>
    <col min="12548" max="12549" width="19.58203125" style="6" customWidth="1"/>
    <col min="12550" max="12550" width="5" style="6" customWidth="1"/>
    <col min="12551" max="12794" width="8.83203125" style="6"/>
    <col min="12795" max="12795" width="3.6640625" style="6" customWidth="1"/>
    <col min="12796" max="12796" width="9.1640625" style="6" bestFit="1" customWidth="1"/>
    <col min="12797" max="12797" width="3.6640625" style="6" customWidth="1"/>
    <col min="12798" max="12798" width="7.33203125" style="6" customWidth="1"/>
    <col min="12799" max="12799" width="19.1640625" style="6" customWidth="1"/>
    <col min="12800" max="12800" width="3.6640625" style="6" customWidth="1"/>
    <col min="12801" max="12801" width="2.6640625" style="6" customWidth="1"/>
    <col min="12802" max="12803" width="19.6640625" style="6" customWidth="1"/>
    <col min="12804" max="12805" width="19.58203125" style="6" customWidth="1"/>
    <col min="12806" max="12806" width="5" style="6" customWidth="1"/>
    <col min="12807" max="13050" width="8.83203125" style="6"/>
    <col min="13051" max="13051" width="3.6640625" style="6" customWidth="1"/>
    <col min="13052" max="13052" width="9.1640625" style="6" bestFit="1" customWidth="1"/>
    <col min="13053" max="13053" width="3.6640625" style="6" customWidth="1"/>
    <col min="13054" max="13054" width="7.33203125" style="6" customWidth="1"/>
    <col min="13055" max="13055" width="19.1640625" style="6" customWidth="1"/>
    <col min="13056" max="13056" width="3.6640625" style="6" customWidth="1"/>
    <col min="13057" max="13057" width="2.6640625" style="6" customWidth="1"/>
    <col min="13058" max="13059" width="19.6640625" style="6" customWidth="1"/>
    <col min="13060" max="13061" width="19.58203125" style="6" customWidth="1"/>
    <col min="13062" max="13062" width="5" style="6" customWidth="1"/>
    <col min="13063" max="13306" width="8.83203125" style="6"/>
    <col min="13307" max="13307" width="3.6640625" style="6" customWidth="1"/>
    <col min="13308" max="13308" width="9.1640625" style="6" bestFit="1" customWidth="1"/>
    <col min="13309" max="13309" width="3.6640625" style="6" customWidth="1"/>
    <col min="13310" max="13310" width="7.33203125" style="6" customWidth="1"/>
    <col min="13311" max="13311" width="19.1640625" style="6" customWidth="1"/>
    <col min="13312" max="13312" width="3.6640625" style="6" customWidth="1"/>
    <col min="13313" max="13313" width="2.6640625" style="6" customWidth="1"/>
    <col min="13314" max="13315" width="19.6640625" style="6" customWidth="1"/>
    <col min="13316" max="13317" width="19.58203125" style="6" customWidth="1"/>
    <col min="13318" max="13318" width="5" style="6" customWidth="1"/>
    <col min="13319" max="13562" width="8.83203125" style="6"/>
    <col min="13563" max="13563" width="3.6640625" style="6" customWidth="1"/>
    <col min="13564" max="13564" width="9.1640625" style="6" bestFit="1" customWidth="1"/>
    <col min="13565" max="13565" width="3.6640625" style="6" customWidth="1"/>
    <col min="13566" max="13566" width="7.33203125" style="6" customWidth="1"/>
    <col min="13567" max="13567" width="19.1640625" style="6" customWidth="1"/>
    <col min="13568" max="13568" width="3.6640625" style="6" customWidth="1"/>
    <col min="13569" max="13569" width="2.6640625" style="6" customWidth="1"/>
    <col min="13570" max="13571" width="19.6640625" style="6" customWidth="1"/>
    <col min="13572" max="13573" width="19.58203125" style="6" customWidth="1"/>
    <col min="13574" max="13574" width="5" style="6" customWidth="1"/>
    <col min="13575" max="13818" width="8.83203125" style="6"/>
    <col min="13819" max="13819" width="3.6640625" style="6" customWidth="1"/>
    <col min="13820" max="13820" width="9.1640625" style="6" bestFit="1" customWidth="1"/>
    <col min="13821" max="13821" width="3.6640625" style="6" customWidth="1"/>
    <col min="13822" max="13822" width="7.33203125" style="6" customWidth="1"/>
    <col min="13823" max="13823" width="19.1640625" style="6" customWidth="1"/>
    <col min="13824" max="13824" width="3.6640625" style="6" customWidth="1"/>
    <col min="13825" max="13825" width="2.6640625" style="6" customWidth="1"/>
    <col min="13826" max="13827" width="19.6640625" style="6" customWidth="1"/>
    <col min="13828" max="13829" width="19.58203125" style="6" customWidth="1"/>
    <col min="13830" max="13830" width="5" style="6" customWidth="1"/>
    <col min="13831" max="14074" width="8.83203125" style="6"/>
    <col min="14075" max="14075" width="3.6640625" style="6" customWidth="1"/>
    <col min="14076" max="14076" width="9.1640625" style="6" bestFit="1" customWidth="1"/>
    <col min="14077" max="14077" width="3.6640625" style="6" customWidth="1"/>
    <col min="14078" max="14078" width="7.33203125" style="6" customWidth="1"/>
    <col min="14079" max="14079" width="19.1640625" style="6" customWidth="1"/>
    <col min="14080" max="14080" width="3.6640625" style="6" customWidth="1"/>
    <col min="14081" max="14081" width="2.6640625" style="6" customWidth="1"/>
    <col min="14082" max="14083" width="19.6640625" style="6" customWidth="1"/>
    <col min="14084" max="14085" width="19.58203125" style="6" customWidth="1"/>
    <col min="14086" max="14086" width="5" style="6" customWidth="1"/>
    <col min="14087" max="14330" width="8.83203125" style="6"/>
    <col min="14331" max="14331" width="3.6640625" style="6" customWidth="1"/>
    <col min="14332" max="14332" width="9.1640625" style="6" bestFit="1" customWidth="1"/>
    <col min="14333" max="14333" width="3.6640625" style="6" customWidth="1"/>
    <col min="14334" max="14334" width="7.33203125" style="6" customWidth="1"/>
    <col min="14335" max="14335" width="19.1640625" style="6" customWidth="1"/>
    <col min="14336" max="14336" width="3.6640625" style="6" customWidth="1"/>
    <col min="14337" max="14337" width="2.6640625" style="6" customWidth="1"/>
    <col min="14338" max="14339" width="19.6640625" style="6" customWidth="1"/>
    <col min="14340" max="14341" width="19.58203125" style="6" customWidth="1"/>
    <col min="14342" max="14342" width="5" style="6" customWidth="1"/>
    <col min="14343" max="14586" width="8.83203125" style="6"/>
    <col min="14587" max="14587" width="3.6640625" style="6" customWidth="1"/>
    <col min="14588" max="14588" width="9.1640625" style="6" bestFit="1" customWidth="1"/>
    <col min="14589" max="14589" width="3.6640625" style="6" customWidth="1"/>
    <col min="14590" max="14590" width="7.33203125" style="6" customWidth="1"/>
    <col min="14591" max="14591" width="19.1640625" style="6" customWidth="1"/>
    <col min="14592" max="14592" width="3.6640625" style="6" customWidth="1"/>
    <col min="14593" max="14593" width="2.6640625" style="6" customWidth="1"/>
    <col min="14594" max="14595" width="19.6640625" style="6" customWidth="1"/>
    <col min="14596" max="14597" width="19.58203125" style="6" customWidth="1"/>
    <col min="14598" max="14598" width="5" style="6" customWidth="1"/>
    <col min="14599" max="14842" width="8.83203125" style="6"/>
    <col min="14843" max="14843" width="3.6640625" style="6" customWidth="1"/>
    <col min="14844" max="14844" width="9.1640625" style="6" bestFit="1" customWidth="1"/>
    <col min="14845" max="14845" width="3.6640625" style="6" customWidth="1"/>
    <col min="14846" max="14846" width="7.33203125" style="6" customWidth="1"/>
    <col min="14847" max="14847" width="19.1640625" style="6" customWidth="1"/>
    <col min="14848" max="14848" width="3.6640625" style="6" customWidth="1"/>
    <col min="14849" max="14849" width="2.6640625" style="6" customWidth="1"/>
    <col min="14850" max="14851" width="19.6640625" style="6" customWidth="1"/>
    <col min="14852" max="14853" width="19.58203125" style="6" customWidth="1"/>
    <col min="14854" max="14854" width="5" style="6" customWidth="1"/>
    <col min="14855" max="15098" width="8.83203125" style="6"/>
    <col min="15099" max="15099" width="3.6640625" style="6" customWidth="1"/>
    <col min="15100" max="15100" width="9.1640625" style="6" bestFit="1" customWidth="1"/>
    <col min="15101" max="15101" width="3.6640625" style="6" customWidth="1"/>
    <col min="15102" max="15102" width="7.33203125" style="6" customWidth="1"/>
    <col min="15103" max="15103" width="19.1640625" style="6" customWidth="1"/>
    <col min="15104" max="15104" width="3.6640625" style="6" customWidth="1"/>
    <col min="15105" max="15105" width="2.6640625" style="6" customWidth="1"/>
    <col min="15106" max="15107" width="19.6640625" style="6" customWidth="1"/>
    <col min="15108" max="15109" width="19.58203125" style="6" customWidth="1"/>
    <col min="15110" max="15110" width="5" style="6" customWidth="1"/>
    <col min="15111" max="15354" width="8.83203125" style="6"/>
    <col min="15355" max="15355" width="3.6640625" style="6" customWidth="1"/>
    <col min="15356" max="15356" width="9.1640625" style="6" bestFit="1" customWidth="1"/>
    <col min="15357" max="15357" width="3.6640625" style="6" customWidth="1"/>
    <col min="15358" max="15358" width="7.33203125" style="6" customWidth="1"/>
    <col min="15359" max="15359" width="19.1640625" style="6" customWidth="1"/>
    <col min="15360" max="15360" width="3.6640625" style="6" customWidth="1"/>
    <col min="15361" max="15361" width="2.6640625" style="6" customWidth="1"/>
    <col min="15362" max="15363" width="19.6640625" style="6" customWidth="1"/>
    <col min="15364" max="15365" width="19.58203125" style="6" customWidth="1"/>
    <col min="15366" max="15366" width="5" style="6" customWidth="1"/>
    <col min="15367" max="15610" width="8.83203125" style="6"/>
    <col min="15611" max="15611" width="3.6640625" style="6" customWidth="1"/>
    <col min="15612" max="15612" width="9.1640625" style="6" bestFit="1" customWidth="1"/>
    <col min="15613" max="15613" width="3.6640625" style="6" customWidth="1"/>
    <col min="15614" max="15614" width="7.33203125" style="6" customWidth="1"/>
    <col min="15615" max="15615" width="19.1640625" style="6" customWidth="1"/>
    <col min="15616" max="15616" width="3.6640625" style="6" customWidth="1"/>
    <col min="15617" max="15617" width="2.6640625" style="6" customWidth="1"/>
    <col min="15618" max="15619" width="19.6640625" style="6" customWidth="1"/>
    <col min="15620" max="15621" width="19.58203125" style="6" customWidth="1"/>
    <col min="15622" max="15622" width="5" style="6" customWidth="1"/>
    <col min="15623" max="15866" width="8.83203125" style="6"/>
    <col min="15867" max="15867" width="3.6640625" style="6" customWidth="1"/>
    <col min="15868" max="15868" width="9.1640625" style="6" bestFit="1" customWidth="1"/>
    <col min="15869" max="15869" width="3.6640625" style="6" customWidth="1"/>
    <col min="15870" max="15870" width="7.33203125" style="6" customWidth="1"/>
    <col min="15871" max="15871" width="19.1640625" style="6" customWidth="1"/>
    <col min="15872" max="15872" width="3.6640625" style="6" customWidth="1"/>
    <col min="15873" max="15873" width="2.6640625" style="6" customWidth="1"/>
    <col min="15874" max="15875" width="19.6640625" style="6" customWidth="1"/>
    <col min="15876" max="15877" width="19.58203125" style="6" customWidth="1"/>
    <col min="15878" max="15878" width="5" style="6" customWidth="1"/>
    <col min="15879" max="16122" width="8.83203125" style="6"/>
    <col min="16123" max="16123" width="3.6640625" style="6" customWidth="1"/>
    <col min="16124" max="16124" width="9.1640625" style="6" bestFit="1" customWidth="1"/>
    <col min="16125" max="16125" width="3.6640625" style="6" customWidth="1"/>
    <col min="16126" max="16126" width="7.33203125" style="6" customWidth="1"/>
    <col min="16127" max="16127" width="19.1640625" style="6" customWidth="1"/>
    <col min="16128" max="16128" width="3.6640625" style="6" customWidth="1"/>
    <col min="16129" max="16129" width="2.6640625" style="6" customWidth="1"/>
    <col min="16130" max="16131" width="19.6640625" style="6" customWidth="1"/>
    <col min="16132" max="16133" width="19.58203125" style="6" customWidth="1"/>
    <col min="16134" max="16134" width="5" style="6" customWidth="1"/>
    <col min="16135" max="16384" width="8.83203125" style="6"/>
  </cols>
  <sheetData>
    <row r="1" spans="1:20" ht="25.4" customHeight="1" x14ac:dyDescent="0.55000000000000004">
      <c r="J1" s="538"/>
      <c r="K1" s="538"/>
      <c r="R1" s="538"/>
      <c r="S1" s="538"/>
    </row>
    <row r="2" spans="1:20" ht="10.5" customHeight="1" x14ac:dyDescent="0.55000000000000004"/>
    <row r="3" spans="1:20" s="8" customFormat="1" ht="28.5" x14ac:dyDescent="0.55000000000000004">
      <c r="A3" s="555" t="s">
        <v>62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</row>
    <row r="4" spans="1:20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55000000000000004">
      <c r="A5" s="539" t="s">
        <v>6</v>
      </c>
      <c r="B5" s="541" t="s">
        <v>7</v>
      </c>
      <c r="C5" s="543" t="s">
        <v>8</v>
      </c>
      <c r="D5" s="545" t="s">
        <v>9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4"/>
      <c r="T5" s="565" t="s">
        <v>215</v>
      </c>
    </row>
    <row r="6" spans="1:20" ht="27" customHeight="1" thickBot="1" x14ac:dyDescent="0.6">
      <c r="A6" s="540"/>
      <c r="B6" s="542"/>
      <c r="C6" s="544"/>
      <c r="D6" s="341" t="s">
        <v>10</v>
      </c>
      <c r="E6" s="342" t="s">
        <v>11</v>
      </c>
      <c r="F6" s="343"/>
      <c r="G6" s="546" t="s">
        <v>181</v>
      </c>
      <c r="H6" s="547"/>
      <c r="I6" s="547"/>
      <c r="J6" s="547"/>
      <c r="K6" s="548"/>
      <c r="L6" s="345" t="s">
        <v>10</v>
      </c>
      <c r="M6" s="549" t="s">
        <v>11</v>
      </c>
      <c r="N6" s="550"/>
      <c r="O6" s="551" t="s">
        <v>182</v>
      </c>
      <c r="P6" s="552"/>
      <c r="Q6" s="553"/>
      <c r="R6" s="553"/>
      <c r="S6" s="554"/>
      <c r="T6" s="566"/>
    </row>
    <row r="7" spans="1:20" ht="15.75" customHeight="1" thickTop="1" x14ac:dyDescent="0.55000000000000004">
      <c r="A7" s="359"/>
      <c r="B7" s="357"/>
      <c r="C7" s="358"/>
      <c r="D7" s="360"/>
      <c r="E7" s="428"/>
      <c r="F7" s="353"/>
      <c r="G7" s="429"/>
      <c r="H7" s="429"/>
      <c r="I7" s="430"/>
      <c r="J7" s="430"/>
      <c r="K7" s="375"/>
      <c r="L7" s="440"/>
      <c r="M7" s="54"/>
      <c r="N7" s="373"/>
      <c r="O7" s="68"/>
      <c r="R7" s="7"/>
      <c r="S7" s="7"/>
      <c r="T7" s="418"/>
    </row>
    <row r="8" spans="1:20" ht="15.75" customHeight="1" x14ac:dyDescent="0.55000000000000004">
      <c r="A8" s="41">
        <v>1</v>
      </c>
      <c r="B8" s="23">
        <v>45935</v>
      </c>
      <c r="C8" s="22">
        <f>WEEKDAY(B8)</f>
        <v>1</v>
      </c>
      <c r="D8" s="127">
        <v>0.58333333333333337</v>
      </c>
      <c r="E8" s="129"/>
      <c r="F8"/>
      <c r="G8" s="130"/>
      <c r="H8" s="98" t="s">
        <v>260</v>
      </c>
      <c r="I8" s="7"/>
      <c r="J8" s="7"/>
      <c r="K8" s="7"/>
      <c r="L8" s="127"/>
      <c r="M8"/>
      <c r="N8"/>
      <c r="O8"/>
      <c r="P8" s="16"/>
      <c r="Q8" s="7"/>
      <c r="R8" s="7"/>
      <c r="S8" s="7"/>
      <c r="T8" s="414"/>
    </row>
    <row r="9" spans="1:20" ht="15.75" customHeight="1" x14ac:dyDescent="0.55000000000000004">
      <c r="A9" s="41"/>
      <c r="B9" s="23"/>
      <c r="C9" s="22"/>
      <c r="D9"/>
      <c r="E9" s="129"/>
      <c r="F9"/>
      <c r="G9" s="130"/>
      <c r="H9"/>
      <c r="I9" s="7"/>
      <c r="J9" s="7"/>
      <c r="K9" s="7"/>
      <c r="L9"/>
      <c r="M9"/>
      <c r="N9"/>
      <c r="O9"/>
      <c r="P9"/>
      <c r="Q9" s="7"/>
      <c r="R9" s="7"/>
      <c r="S9" s="7"/>
      <c r="T9" s="414"/>
    </row>
    <row r="10" spans="1:20" ht="15.75" customHeight="1" x14ac:dyDescent="0.55000000000000004">
      <c r="A10" s="41"/>
      <c r="B10" s="23"/>
      <c r="C10" s="22"/>
      <c r="D10" s="464">
        <v>0.70833333333333337</v>
      </c>
      <c r="E10" s="460" t="s">
        <v>13</v>
      </c>
      <c r="F10" s="444" t="s">
        <v>14</v>
      </c>
      <c r="G10" s="443" t="s">
        <v>252</v>
      </c>
      <c r="H10"/>
      <c r="I10" s="7"/>
      <c r="J10" s="7"/>
      <c r="K10" s="7"/>
      <c r="L10" s="127"/>
      <c r="M10" s="27"/>
      <c r="O10" s="98"/>
      <c r="P10"/>
      <c r="Q10" s="7"/>
      <c r="R10" s="7"/>
      <c r="S10" s="7"/>
      <c r="T10" s="414"/>
    </row>
    <row r="11" spans="1:20" ht="15.75" customHeight="1" x14ac:dyDescent="0.55000000000000004">
      <c r="A11" s="41"/>
      <c r="B11" s="23"/>
      <c r="C11" s="22"/>
      <c r="D11" s="464">
        <v>0.90972222222222221</v>
      </c>
      <c r="E11" s="460" t="s">
        <v>15</v>
      </c>
      <c r="F11" s="444" t="s">
        <v>16</v>
      </c>
      <c r="G11" s="457"/>
      <c r="H11"/>
      <c r="I11" s="7"/>
      <c r="J11" s="7"/>
      <c r="K11" s="7"/>
      <c r="L11" s="127"/>
      <c r="M11" s="27"/>
      <c r="O11" s="16"/>
      <c r="P11"/>
      <c r="Q11" s="7"/>
      <c r="R11" s="7"/>
      <c r="S11" s="7"/>
      <c r="T11" s="414"/>
    </row>
    <row r="12" spans="1:20" ht="15.75" customHeight="1" x14ac:dyDescent="0.55000000000000004">
      <c r="A12" s="41"/>
      <c r="B12" s="23"/>
      <c r="C12" s="22"/>
      <c r="D12" s="464">
        <v>0.98958333333333337</v>
      </c>
      <c r="E12" s="460" t="s">
        <v>15</v>
      </c>
      <c r="F12" s="444" t="s">
        <v>14</v>
      </c>
      <c r="G12" s="445" t="s">
        <v>17</v>
      </c>
      <c r="H12"/>
      <c r="I12" s="7"/>
      <c r="J12" s="7"/>
      <c r="K12" s="7"/>
      <c r="L12" s="127"/>
      <c r="M12" s="27"/>
      <c r="O12" s="29"/>
      <c r="P12"/>
      <c r="Q12" s="7"/>
      <c r="R12" s="7"/>
      <c r="S12" s="7"/>
      <c r="T12" s="414"/>
    </row>
    <row r="13" spans="1:20" ht="15.75" customHeight="1" x14ac:dyDescent="0.55000000000000004">
      <c r="A13" s="43"/>
      <c r="B13" s="32"/>
      <c r="C13" s="44"/>
      <c r="D13" s="80"/>
      <c r="E13" s="118"/>
      <c r="F13" s="49"/>
      <c r="G13" s="119"/>
      <c r="H13" s="60"/>
      <c r="I13" s="49"/>
      <c r="J13" s="49"/>
      <c r="K13" s="49"/>
      <c r="L13" s="50"/>
      <c r="M13" s="58"/>
      <c r="N13" s="49"/>
      <c r="O13" s="60"/>
      <c r="P13" s="60"/>
      <c r="Q13" s="374"/>
      <c r="R13" s="38" t="s">
        <v>19</v>
      </c>
      <c r="S13" s="417" t="s">
        <v>20</v>
      </c>
      <c r="T13" s="415"/>
    </row>
    <row r="14" spans="1:20" ht="15.75" customHeight="1" x14ac:dyDescent="0.55000000000000004">
      <c r="A14" s="41"/>
      <c r="B14" s="23"/>
      <c r="C14" s="22"/>
      <c r="D14" s="360"/>
      <c r="E14" s="428"/>
      <c r="F14" s="353"/>
      <c r="G14" s="429"/>
      <c r="H14" s="431"/>
      <c r="I14" s="430"/>
      <c r="J14" s="430"/>
      <c r="K14" s="430"/>
      <c r="M14" s="73"/>
      <c r="Q14" s="7"/>
      <c r="R14" s="7"/>
      <c r="S14" s="7"/>
      <c r="T14" s="414"/>
    </row>
    <row r="15" spans="1:20" ht="15.75" customHeight="1" x14ac:dyDescent="0.55000000000000004">
      <c r="A15" s="41">
        <f>MAX($A$7:A13)+1</f>
        <v>2</v>
      </c>
      <c r="B15" s="383">
        <f>MAX($B$7:B14)+1</f>
        <v>45936</v>
      </c>
      <c r="C15" s="22">
        <f>WEEKDAY(B15)</f>
        <v>2</v>
      </c>
      <c r="D15" s="371">
        <v>3.4722222222222224E-2</v>
      </c>
      <c r="E15" s="30" t="s">
        <v>46</v>
      </c>
      <c r="F15" s="7" t="s">
        <v>16</v>
      </c>
      <c r="G15" s="298"/>
      <c r="H15" s="98" t="s">
        <v>47</v>
      </c>
      <c r="I15" s="7"/>
      <c r="J15" s="7"/>
      <c r="K15" s="7"/>
      <c r="L15" s="127"/>
      <c r="M15" s="27"/>
      <c r="O15" s="98"/>
      <c r="P15" s="98"/>
      <c r="Q15" s="7"/>
      <c r="R15" s="7"/>
      <c r="S15" s="7"/>
      <c r="T15" s="414" t="s">
        <v>242</v>
      </c>
    </row>
    <row r="16" spans="1:20" ht="15.75" customHeight="1" x14ac:dyDescent="0.55000000000000004">
      <c r="A16" s="41"/>
      <c r="B16" s="23"/>
      <c r="C16" s="22"/>
      <c r="D16" s="372">
        <v>0.5</v>
      </c>
      <c r="E16" s="30"/>
      <c r="G16" s="298"/>
      <c r="H16" s="98" t="s">
        <v>261</v>
      </c>
      <c r="I16" s="7"/>
      <c r="J16" s="7"/>
      <c r="K16" s="7"/>
      <c r="L16" s="441"/>
      <c r="M16" s="27"/>
      <c r="O16" s="98"/>
      <c r="P16" s="98"/>
      <c r="Q16" s="7"/>
      <c r="R16" s="7"/>
      <c r="S16" s="7"/>
      <c r="T16" s="414" t="s">
        <v>217</v>
      </c>
    </row>
    <row r="17" spans="1:20" ht="15.75" customHeight="1" x14ac:dyDescent="0.55000000000000004">
      <c r="A17" s="379"/>
      <c r="B17" s="23"/>
      <c r="C17" s="22"/>
      <c r="D17" s="371">
        <v>0.55208333333333337</v>
      </c>
      <c r="E17" s="30"/>
      <c r="G17" s="298"/>
      <c r="H17" s="98" t="s">
        <v>21</v>
      </c>
      <c r="I17" s="7"/>
      <c r="J17" s="7"/>
      <c r="K17" s="7"/>
      <c r="L17" s="441"/>
      <c r="M17" s="27"/>
      <c r="O17" s="98"/>
      <c r="P17" s="98"/>
      <c r="Q17" s="7"/>
      <c r="R17" s="7"/>
      <c r="S17" s="7"/>
      <c r="T17" s="414" t="s">
        <v>244</v>
      </c>
    </row>
    <row r="18" spans="1:20" ht="15.75" customHeight="1" x14ac:dyDescent="0.55000000000000004">
      <c r="A18" s="379"/>
      <c r="B18" s="23"/>
      <c r="C18" s="22"/>
      <c r="D18" s="371">
        <v>0.58333333333333337</v>
      </c>
      <c r="E18" s="30"/>
      <c r="G18" s="298"/>
      <c r="H18" s="26" t="s">
        <v>22</v>
      </c>
      <c r="I18" s="16"/>
      <c r="J18" s="7"/>
      <c r="K18" s="7"/>
      <c r="L18" s="441"/>
      <c r="M18" s="27"/>
      <c r="O18" s="98"/>
      <c r="P18" s="115"/>
      <c r="Q18" s="133"/>
      <c r="R18" s="7"/>
      <c r="S18" s="7"/>
      <c r="T18" s="414"/>
    </row>
    <row r="19" spans="1:20" ht="15.75" customHeight="1" x14ac:dyDescent="0.55000000000000004">
      <c r="A19" s="379"/>
      <c r="B19" s="23"/>
      <c r="C19" s="22"/>
      <c r="D19" s="372"/>
      <c r="E19" s="30"/>
      <c r="G19" s="298"/>
      <c r="H19" s="42" t="s">
        <v>23</v>
      </c>
      <c r="I19" s="16"/>
      <c r="J19" s="7"/>
      <c r="K19" s="7"/>
      <c r="L19" s="441"/>
      <c r="M19" s="27"/>
      <c r="O19" s="98"/>
      <c r="P19" s="432"/>
      <c r="Q19" s="133"/>
      <c r="R19" s="7"/>
      <c r="S19" s="7"/>
      <c r="T19" s="414"/>
    </row>
    <row r="20" spans="1:20" ht="15.75" customHeight="1" x14ac:dyDescent="0.55000000000000004">
      <c r="A20" s="379"/>
      <c r="B20" s="23"/>
      <c r="C20" s="22"/>
      <c r="D20" s="372"/>
      <c r="E20" s="30"/>
      <c r="G20" s="298"/>
      <c r="H20" s="568" t="s">
        <v>180</v>
      </c>
      <c r="I20" s="568"/>
      <c r="J20" s="568"/>
      <c r="K20" s="568"/>
      <c r="L20" s="441"/>
      <c r="M20" s="27"/>
      <c r="O20" s="98"/>
      <c r="P20" s="567"/>
      <c r="Q20" s="567"/>
      <c r="R20" s="567"/>
      <c r="S20" s="567"/>
      <c r="T20" s="414"/>
    </row>
    <row r="21" spans="1:20" ht="15.75" customHeight="1" x14ac:dyDescent="0.55000000000000004">
      <c r="A21" s="379"/>
      <c r="B21" s="23"/>
      <c r="C21" s="22"/>
      <c r="D21" s="371"/>
      <c r="E21" s="30"/>
      <c r="G21" s="298"/>
      <c r="H21" s="26" t="s">
        <v>25</v>
      </c>
      <c r="I21" s="16"/>
      <c r="J21" s="7"/>
      <c r="K21" s="7"/>
      <c r="L21" s="127"/>
      <c r="M21" s="27"/>
      <c r="O21" s="98"/>
      <c r="P21" s="115"/>
      <c r="Q21" s="133"/>
      <c r="R21" s="7"/>
      <c r="S21" s="7"/>
      <c r="T21" s="414"/>
    </row>
    <row r="22" spans="1:20" ht="15.75" customHeight="1" x14ac:dyDescent="0.55000000000000004">
      <c r="A22" s="379"/>
      <c r="B22" s="23"/>
      <c r="C22" s="22"/>
      <c r="D22" s="371"/>
      <c r="E22" s="30"/>
      <c r="G22" s="298"/>
      <c r="H22" s="568" t="s">
        <v>26</v>
      </c>
      <c r="I22" s="568"/>
      <c r="J22" s="568"/>
      <c r="K22" s="568"/>
      <c r="L22" s="127"/>
      <c r="M22" s="27"/>
      <c r="O22" s="98"/>
      <c r="P22" s="567"/>
      <c r="Q22" s="567"/>
      <c r="R22" s="567"/>
      <c r="S22" s="567"/>
      <c r="T22" s="414"/>
    </row>
    <row r="23" spans="1:20" ht="15.75" customHeight="1" x14ac:dyDescent="0.55000000000000004">
      <c r="A23" s="379"/>
      <c r="B23" s="23"/>
      <c r="C23" s="22"/>
      <c r="D23" s="371"/>
      <c r="E23" s="30"/>
      <c r="G23" s="298"/>
      <c r="H23" s="26" t="s">
        <v>27</v>
      </c>
      <c r="I23" s="16"/>
      <c r="J23" s="7"/>
      <c r="K23" s="7"/>
      <c r="L23" s="127"/>
      <c r="M23" s="27"/>
      <c r="O23" s="98"/>
      <c r="P23" s="115"/>
      <c r="Q23" s="133"/>
      <c r="R23" s="7"/>
      <c r="S23" s="7"/>
      <c r="T23" s="414"/>
    </row>
    <row r="24" spans="1:20" ht="15.75" customHeight="1" x14ac:dyDescent="0.55000000000000004">
      <c r="A24" s="379"/>
      <c r="B24" s="23"/>
      <c r="C24" s="22"/>
      <c r="D24" s="371"/>
      <c r="E24" s="30"/>
      <c r="G24" s="298"/>
      <c r="H24" s="26" t="s">
        <v>28</v>
      </c>
      <c r="I24" s="16"/>
      <c r="J24" s="7"/>
      <c r="K24" s="7"/>
      <c r="L24" s="127"/>
      <c r="M24" s="27"/>
      <c r="O24" s="98"/>
      <c r="P24" s="115"/>
      <c r="Q24" s="133"/>
      <c r="R24" s="7"/>
      <c r="S24" s="7"/>
      <c r="T24" s="414"/>
    </row>
    <row r="25" spans="1:20" ht="15.75" customHeight="1" x14ac:dyDescent="0.55000000000000004">
      <c r="A25" s="379"/>
      <c r="B25" s="23"/>
      <c r="C25" s="22"/>
      <c r="D25" s="78">
        <v>0.66666666666666663</v>
      </c>
      <c r="E25" s="433"/>
      <c r="F25" s="17"/>
      <c r="G25" s="26"/>
      <c r="H25" s="42" t="s">
        <v>29</v>
      </c>
      <c r="I25" s="7"/>
      <c r="J25" s="7"/>
      <c r="K25" s="7"/>
      <c r="L25" s="442"/>
      <c r="M25" s="434"/>
      <c r="N25" s="133"/>
      <c r="O25" s="115"/>
      <c r="P25" s="432"/>
      <c r="Q25" s="7"/>
      <c r="R25" s="7"/>
      <c r="S25" s="7"/>
      <c r="T25" s="414"/>
    </row>
    <row r="26" spans="1:20" ht="15.75" customHeight="1" x14ac:dyDescent="0.55000000000000004">
      <c r="A26" s="380"/>
      <c r="B26" s="32"/>
      <c r="C26" s="44"/>
      <c r="D26" s="80"/>
      <c r="E26" s="118"/>
      <c r="F26" s="49"/>
      <c r="G26" s="119"/>
      <c r="H26" s="60"/>
      <c r="I26" s="49"/>
      <c r="J26" s="49"/>
      <c r="K26" s="49"/>
      <c r="L26" s="50"/>
      <c r="M26" s="58"/>
      <c r="N26" s="49"/>
      <c r="O26" s="60"/>
      <c r="P26" s="60"/>
      <c r="Q26" s="374"/>
      <c r="R26" s="38" t="s">
        <v>19</v>
      </c>
      <c r="S26" s="417" t="s">
        <v>20</v>
      </c>
      <c r="T26" s="415"/>
    </row>
    <row r="27" spans="1:20" ht="15.75" customHeight="1" x14ac:dyDescent="0.55000000000000004">
      <c r="A27" s="381"/>
      <c r="B27" s="77"/>
      <c r="C27" s="77"/>
      <c r="D27" s="356"/>
      <c r="E27" s="435"/>
      <c r="F27" s="354"/>
      <c r="G27" s="436"/>
      <c r="H27" s="436"/>
      <c r="I27" s="429"/>
      <c r="J27" s="429"/>
      <c r="K27" s="355"/>
      <c r="M27" s="70"/>
      <c r="Q27" s="26"/>
      <c r="R27" s="26"/>
      <c r="S27" s="7"/>
      <c r="T27" s="414"/>
    </row>
    <row r="28" spans="1:20" ht="15.75" customHeight="1" x14ac:dyDescent="0.55000000000000004">
      <c r="A28" s="41">
        <f>MAX($A$7:A26)+1</f>
        <v>3</v>
      </c>
      <c r="B28" s="23">
        <f>MAX($B$7:B26)+1</f>
        <v>45937</v>
      </c>
      <c r="C28" s="22">
        <f>WEEKDAY(B28)</f>
        <v>3</v>
      </c>
      <c r="D28" s="28"/>
      <c r="E28" s="54" t="s">
        <v>18</v>
      </c>
      <c r="F28" s="24" t="s">
        <v>14</v>
      </c>
      <c r="H28" s="6" t="s">
        <v>30</v>
      </c>
      <c r="I28" s="7"/>
      <c r="J28" s="7"/>
      <c r="K28" s="7"/>
      <c r="L28" s="127"/>
      <c r="M28" s="54"/>
      <c r="Q28" s="7"/>
      <c r="R28" s="7"/>
      <c r="S28" s="7"/>
      <c r="T28" s="414" t="s">
        <v>219</v>
      </c>
    </row>
    <row r="29" spans="1:20" ht="15.75" customHeight="1" x14ac:dyDescent="0.55000000000000004">
      <c r="A29" s="379"/>
      <c r="B29" s="23"/>
      <c r="C29" s="22"/>
      <c r="D29" s="28"/>
      <c r="E29" s="54" t="s">
        <v>0</v>
      </c>
      <c r="F29" s="24" t="s">
        <v>16</v>
      </c>
      <c r="G29" s="75"/>
      <c r="H29" s="75"/>
      <c r="I29" s="7"/>
      <c r="J29" s="7"/>
      <c r="K29" s="7"/>
      <c r="L29" s="127"/>
      <c r="M29" s="54"/>
      <c r="O29" s="75"/>
      <c r="P29" s="75"/>
      <c r="Q29" s="7"/>
      <c r="R29" s="7"/>
      <c r="S29" s="7"/>
      <c r="T29" s="414" t="s">
        <v>242</v>
      </c>
    </row>
    <row r="30" spans="1:20" ht="15.75" customHeight="1" x14ac:dyDescent="0.55000000000000004">
      <c r="A30" s="379"/>
      <c r="B30" s="23"/>
      <c r="C30" s="22"/>
      <c r="D30" s="28"/>
      <c r="E30" s="54"/>
      <c r="F30" s="24"/>
      <c r="G30" s="75"/>
      <c r="H30" s="75"/>
      <c r="I30" s="7"/>
      <c r="J30" s="7"/>
      <c r="K30" s="7"/>
      <c r="L30" s="127"/>
      <c r="M30" s="54"/>
      <c r="O30" s="75"/>
      <c r="P30" s="75"/>
      <c r="Q30" s="7"/>
      <c r="R30" s="7"/>
      <c r="S30" s="7"/>
      <c r="T30" s="414" t="s">
        <v>217</v>
      </c>
    </row>
    <row r="31" spans="1:20" ht="15.75" customHeight="1" x14ac:dyDescent="0.55000000000000004">
      <c r="A31" s="379"/>
      <c r="B31" s="23"/>
      <c r="C31" s="22"/>
      <c r="D31" s="28"/>
      <c r="E31" s="54"/>
      <c r="F31" s="24"/>
      <c r="G31" s="75"/>
      <c r="H31" s="75"/>
      <c r="I31" s="7"/>
      <c r="J31" s="7"/>
      <c r="K31" s="7"/>
      <c r="L31" s="127"/>
      <c r="M31" s="54"/>
      <c r="O31" s="75"/>
      <c r="P31" s="75"/>
      <c r="Q31" s="7"/>
      <c r="R31" s="7"/>
      <c r="S31" s="7"/>
      <c r="T31" s="414" t="s">
        <v>218</v>
      </c>
    </row>
    <row r="32" spans="1:20" ht="15.75" customHeight="1" x14ac:dyDescent="0.55000000000000004">
      <c r="A32" s="379"/>
      <c r="B32" s="23"/>
      <c r="C32" s="22"/>
      <c r="D32" s="28"/>
      <c r="E32" s="54"/>
      <c r="F32" s="24"/>
      <c r="G32" s="75"/>
      <c r="H32" s="75"/>
      <c r="I32" s="7"/>
      <c r="J32" s="7"/>
      <c r="K32" s="7"/>
      <c r="L32" s="127"/>
      <c r="M32" s="54"/>
      <c r="O32" s="75"/>
      <c r="P32" s="75"/>
      <c r="Q32" s="7"/>
      <c r="R32" s="7"/>
      <c r="S32" s="7"/>
      <c r="T32" s="414"/>
    </row>
    <row r="33" spans="1:20" ht="15.75" customHeight="1" x14ac:dyDescent="0.55000000000000004">
      <c r="A33" s="379"/>
      <c r="B33" s="23"/>
      <c r="C33" s="22"/>
      <c r="D33" s="28"/>
      <c r="E33" s="54"/>
      <c r="F33" s="24"/>
      <c r="G33" s="75"/>
      <c r="H33" s="75"/>
      <c r="I33" s="7"/>
      <c r="J33" s="7"/>
      <c r="K33" s="7"/>
      <c r="L33" s="127"/>
      <c r="M33" s="54"/>
      <c r="O33" s="75"/>
      <c r="P33" s="75"/>
      <c r="Q33" s="7"/>
      <c r="R33" s="7"/>
      <c r="S33" s="7"/>
      <c r="T33" s="414" t="s">
        <v>221</v>
      </c>
    </row>
    <row r="34" spans="1:20" ht="15.75" customHeight="1" x14ac:dyDescent="0.55000000000000004">
      <c r="A34" s="41"/>
      <c r="B34" s="23"/>
      <c r="C34" s="22"/>
      <c r="D34" s="28"/>
      <c r="E34" s="54"/>
      <c r="F34" s="24"/>
      <c r="I34" s="7"/>
      <c r="J34" s="7"/>
      <c r="K34" s="7"/>
      <c r="L34" s="127"/>
      <c r="M34" s="54"/>
      <c r="Q34" s="7"/>
      <c r="R34" s="7"/>
      <c r="S34" s="7"/>
      <c r="T34" s="414" t="s">
        <v>216</v>
      </c>
    </row>
    <row r="35" spans="1:20" ht="15.75" customHeight="1" x14ac:dyDescent="0.55000000000000004">
      <c r="A35" s="41"/>
      <c r="B35" s="23"/>
      <c r="C35" s="22"/>
      <c r="D35" s="28">
        <v>0.5625</v>
      </c>
      <c r="E35" s="54"/>
      <c r="F35" s="24"/>
      <c r="H35" s="42" t="s">
        <v>31</v>
      </c>
      <c r="I35" s="7"/>
      <c r="J35" s="7"/>
      <c r="K35" s="7"/>
      <c r="L35" s="127"/>
      <c r="M35" s="54"/>
      <c r="P35" s="42"/>
      <c r="Q35" s="7"/>
      <c r="R35" s="7"/>
      <c r="S35" s="7"/>
      <c r="T35" s="414" t="s">
        <v>222</v>
      </c>
    </row>
    <row r="36" spans="1:20" ht="15.75" customHeight="1" x14ac:dyDescent="0.55000000000000004">
      <c r="A36" s="43"/>
      <c r="B36" s="32"/>
      <c r="C36" s="44"/>
      <c r="D36" s="385"/>
      <c r="E36" s="51"/>
      <c r="F36" s="47"/>
      <c r="G36" s="59"/>
      <c r="H36" s="107"/>
      <c r="I36" s="49"/>
      <c r="J36" s="49"/>
      <c r="K36" s="49"/>
      <c r="L36" s="297"/>
      <c r="M36" s="51"/>
      <c r="N36" s="49"/>
      <c r="O36" s="59"/>
      <c r="P36" s="107"/>
      <c r="Q36" s="49"/>
      <c r="R36" s="38" t="s">
        <v>32</v>
      </c>
      <c r="S36" s="417" t="s">
        <v>20</v>
      </c>
      <c r="T36" s="415"/>
    </row>
    <row r="37" spans="1:20" ht="15.75" customHeight="1" x14ac:dyDescent="0.55000000000000004">
      <c r="A37" s="41"/>
      <c r="B37" s="23"/>
      <c r="C37" s="22"/>
      <c r="D37" s="78"/>
      <c r="E37" s="54"/>
      <c r="F37" s="24"/>
      <c r="G37" s="7"/>
      <c r="H37" s="29"/>
      <c r="I37" s="7"/>
      <c r="J37" s="7"/>
      <c r="K37" s="7"/>
      <c r="M37" s="54"/>
      <c r="O37" s="7"/>
      <c r="P37" s="7"/>
      <c r="Q37" s="7"/>
      <c r="R37" s="7"/>
      <c r="S37" s="7"/>
      <c r="T37" s="414"/>
    </row>
    <row r="38" spans="1:20" ht="15.75" customHeight="1" x14ac:dyDescent="0.55000000000000004">
      <c r="A38" s="41">
        <f>MAX($A$7:A28)+1</f>
        <v>4</v>
      </c>
      <c r="B38" s="23">
        <f>MAX($B$7:B28)+1</f>
        <v>45938</v>
      </c>
      <c r="C38" s="22">
        <f>WEEKDAY(B38)</f>
        <v>4</v>
      </c>
      <c r="D38" s="78"/>
      <c r="E38" s="54"/>
      <c r="F38" s="24"/>
      <c r="G38" s="7"/>
      <c r="H38" s="26" t="s">
        <v>33</v>
      </c>
      <c r="I38" s="7"/>
      <c r="J38" s="7"/>
      <c r="K38" s="7"/>
      <c r="L38" s="127"/>
      <c r="M38" s="27"/>
      <c r="O38" s="7"/>
      <c r="P38" s="98"/>
      <c r="Q38" s="7"/>
      <c r="R38" s="7"/>
      <c r="S38" s="7"/>
      <c r="T38" s="414" t="s">
        <v>223</v>
      </c>
    </row>
    <row r="39" spans="1:20" ht="15.75" customHeight="1" x14ac:dyDescent="0.55000000000000004">
      <c r="A39" s="382"/>
      <c r="B39" s="384"/>
      <c r="C39" s="384"/>
      <c r="D39" s="80"/>
      <c r="E39" s="74"/>
      <c r="F39" s="47"/>
      <c r="G39" s="60"/>
      <c r="H39" s="60"/>
      <c r="I39" s="108"/>
      <c r="J39" s="60"/>
      <c r="K39" s="60"/>
      <c r="L39" s="60"/>
      <c r="M39" s="58"/>
      <c r="N39" s="49"/>
      <c r="O39" s="61"/>
      <c r="P39" s="61"/>
      <c r="Q39" s="125"/>
      <c r="R39" s="38" t="s">
        <v>32</v>
      </c>
      <c r="S39" s="417" t="s">
        <v>20</v>
      </c>
      <c r="T39" s="415"/>
    </row>
    <row r="40" spans="1:20" ht="15.75" customHeight="1" x14ac:dyDescent="0.55000000000000004">
      <c r="A40" s="76"/>
      <c r="B40" s="77"/>
      <c r="C40" s="77"/>
      <c r="D40" s="78"/>
      <c r="E40" s="70"/>
      <c r="F40" s="24"/>
      <c r="I40" s="26"/>
      <c r="L40" s="6"/>
      <c r="M40" s="54"/>
      <c r="O40" s="75"/>
      <c r="P40" s="75"/>
      <c r="Q40" s="82"/>
      <c r="R40" s="82"/>
      <c r="S40" s="7"/>
      <c r="T40" s="414"/>
    </row>
    <row r="41" spans="1:20" ht="15.75" customHeight="1" x14ac:dyDescent="0.55000000000000004">
      <c r="A41" s="41">
        <f>MAX($A$7:A39)+1</f>
        <v>5</v>
      </c>
      <c r="B41" s="23">
        <f>MAX($B$7:B39)+1</f>
        <v>45939</v>
      </c>
      <c r="C41" s="22">
        <f>WEEKDAY(B41)</f>
        <v>5</v>
      </c>
      <c r="D41" s="78"/>
      <c r="E41" s="70"/>
      <c r="F41" s="24"/>
      <c r="H41" s="26" t="s">
        <v>33</v>
      </c>
      <c r="I41" s="7"/>
      <c r="J41" s="7"/>
      <c r="K41" s="7"/>
      <c r="M41" s="70"/>
      <c r="O41" s="81"/>
      <c r="P41" s="81"/>
      <c r="Q41" s="82"/>
      <c r="R41" s="82"/>
      <c r="S41" s="7"/>
      <c r="T41" s="414" t="s">
        <v>223</v>
      </c>
    </row>
    <row r="42" spans="1:20" ht="15.75" customHeight="1" x14ac:dyDescent="0.55000000000000004">
      <c r="A42" s="43"/>
      <c r="B42" s="32"/>
      <c r="C42" s="44"/>
      <c r="D42" s="80"/>
      <c r="E42" s="74"/>
      <c r="F42" s="47"/>
      <c r="G42" s="60"/>
      <c r="H42" s="59"/>
      <c r="I42" s="83"/>
      <c r="J42" s="49"/>
      <c r="K42" s="49"/>
      <c r="L42" s="50"/>
      <c r="M42" s="74"/>
      <c r="N42" s="49"/>
      <c r="O42" s="60"/>
      <c r="P42" s="60"/>
      <c r="Q42" s="49"/>
      <c r="R42" s="38" t="s">
        <v>32</v>
      </c>
      <c r="S42" s="417" t="s">
        <v>20</v>
      </c>
      <c r="T42" s="415"/>
    </row>
    <row r="43" spans="1:20" ht="15.75" customHeight="1" x14ac:dyDescent="0.55000000000000004">
      <c r="A43" s="41"/>
      <c r="B43" s="23"/>
      <c r="C43" s="22"/>
      <c r="D43" s="78"/>
      <c r="E43" s="70"/>
      <c r="F43" s="24"/>
      <c r="H43" s="98"/>
      <c r="I43" s="122"/>
      <c r="J43" s="7"/>
      <c r="K43" s="7"/>
      <c r="M43" s="70"/>
      <c r="Q43" s="7"/>
      <c r="R43" s="7"/>
      <c r="S43" s="7"/>
      <c r="T43" s="414"/>
    </row>
    <row r="44" spans="1:20" ht="15.75" customHeight="1" x14ac:dyDescent="0.55000000000000004">
      <c r="A44" s="41">
        <f>MAX($A$7:A42)+1</f>
        <v>6</v>
      </c>
      <c r="B44" s="23">
        <f>MAX($B$7:B42)+1</f>
        <v>45940</v>
      </c>
      <c r="C44" s="22">
        <f>WEEKDAY(B44)</f>
        <v>6</v>
      </c>
      <c r="D44" s="78"/>
      <c r="E44" s="70"/>
      <c r="F44" s="24"/>
      <c r="H44" s="26" t="s">
        <v>33</v>
      </c>
      <c r="I44" s="122"/>
      <c r="J44" s="7"/>
      <c r="K44" s="7"/>
      <c r="M44" s="70"/>
      <c r="Q44" s="7"/>
      <c r="R44" s="7"/>
      <c r="S44" s="7"/>
      <c r="T44" s="414" t="s">
        <v>223</v>
      </c>
    </row>
    <row r="45" spans="1:20" ht="15.75" customHeight="1" x14ac:dyDescent="0.55000000000000004">
      <c r="A45" s="43"/>
      <c r="B45" s="32"/>
      <c r="C45" s="44"/>
      <c r="D45" s="80"/>
      <c r="E45" s="74"/>
      <c r="F45" s="47"/>
      <c r="G45" s="60"/>
      <c r="H45" s="59"/>
      <c r="I45" s="83"/>
      <c r="J45" s="49"/>
      <c r="K45" s="49"/>
      <c r="L45" s="50"/>
      <c r="M45" s="74"/>
      <c r="N45" s="49"/>
      <c r="O45" s="60"/>
      <c r="P45" s="60"/>
      <c r="Q45" s="49"/>
      <c r="R45" s="38" t="s">
        <v>32</v>
      </c>
      <c r="S45" s="417" t="s">
        <v>20</v>
      </c>
      <c r="T45" s="415"/>
    </row>
    <row r="46" spans="1:20" ht="15.75" customHeight="1" x14ac:dyDescent="0.55000000000000004">
      <c r="A46" s="41"/>
      <c r="B46" s="23"/>
      <c r="C46" s="22"/>
      <c r="D46" s="78"/>
      <c r="E46" s="70"/>
      <c r="F46" s="24"/>
      <c r="H46" s="98"/>
      <c r="I46" s="122"/>
      <c r="J46" s="7"/>
      <c r="K46" s="7"/>
      <c r="M46" s="70"/>
      <c r="Q46" s="7"/>
      <c r="R46" s="7"/>
      <c r="S46" s="7"/>
      <c r="T46" s="414"/>
    </row>
    <row r="47" spans="1:20" ht="15.75" customHeight="1" x14ac:dyDescent="0.55000000000000004">
      <c r="A47" s="41">
        <f>MAX($A$7:A45)+1</f>
        <v>7</v>
      </c>
      <c r="B47" s="23">
        <f>MAX($B$7:B45)+1</f>
        <v>45941</v>
      </c>
      <c r="C47" s="22">
        <f>WEEKDAY(B47)</f>
        <v>7</v>
      </c>
      <c r="D47" s="78"/>
      <c r="E47" s="70"/>
      <c r="F47" s="24"/>
      <c r="H47" s="26" t="s">
        <v>33</v>
      </c>
      <c r="I47" s="122"/>
      <c r="J47" s="7"/>
      <c r="K47" s="7"/>
      <c r="M47" s="70"/>
      <c r="Q47" s="7"/>
      <c r="R47" s="7"/>
      <c r="S47" s="7"/>
      <c r="T47" s="414" t="s">
        <v>223</v>
      </c>
    </row>
    <row r="48" spans="1:20" ht="15.75" customHeight="1" x14ac:dyDescent="0.55000000000000004">
      <c r="A48" s="43"/>
      <c r="B48" s="32"/>
      <c r="C48" s="44"/>
      <c r="D48" s="80"/>
      <c r="E48" s="74"/>
      <c r="F48" s="47"/>
      <c r="G48" s="60"/>
      <c r="H48" s="59"/>
      <c r="I48" s="83"/>
      <c r="J48" s="49"/>
      <c r="K48" s="49"/>
      <c r="L48" s="50"/>
      <c r="M48" s="74"/>
      <c r="N48" s="49"/>
      <c r="O48" s="60"/>
      <c r="P48" s="60"/>
      <c r="Q48" s="49"/>
      <c r="R48" s="38" t="s">
        <v>32</v>
      </c>
      <c r="S48" s="417" t="s">
        <v>20</v>
      </c>
      <c r="T48" s="415"/>
    </row>
    <row r="49" spans="1:20" ht="15.75" customHeight="1" x14ac:dyDescent="0.55000000000000004">
      <c r="A49" s="41"/>
      <c r="B49" s="23"/>
      <c r="C49" s="22"/>
      <c r="D49" s="78"/>
      <c r="E49" s="70"/>
      <c r="F49" s="24"/>
      <c r="H49" s="98"/>
      <c r="I49" s="122"/>
      <c r="J49" s="7"/>
      <c r="K49" s="67"/>
      <c r="M49" s="70"/>
      <c r="Q49" s="7"/>
      <c r="R49" s="7"/>
      <c r="S49" s="7"/>
      <c r="T49" s="414"/>
    </row>
    <row r="50" spans="1:20" ht="15.75" customHeight="1" x14ac:dyDescent="0.55000000000000004">
      <c r="A50" s="41">
        <f>MAX($A$7:A48)+1</f>
        <v>8</v>
      </c>
      <c r="B50" s="23">
        <f>MAX($B$7:B48)+1</f>
        <v>45942</v>
      </c>
      <c r="C50" s="22">
        <f>WEEKDAY(B50)</f>
        <v>1</v>
      </c>
      <c r="D50" s="78"/>
      <c r="E50" s="70"/>
      <c r="F50" s="24"/>
      <c r="H50" s="26" t="s">
        <v>33</v>
      </c>
      <c r="I50" s="122"/>
      <c r="J50" s="7"/>
      <c r="K50" s="7"/>
      <c r="M50" s="70"/>
      <c r="Q50" s="7"/>
      <c r="R50" s="7"/>
      <c r="S50" s="7"/>
      <c r="T50" s="414" t="s">
        <v>223</v>
      </c>
    </row>
    <row r="51" spans="1:20" ht="15.75" customHeight="1" x14ac:dyDescent="0.55000000000000004">
      <c r="A51" s="43"/>
      <c r="B51" s="32"/>
      <c r="C51" s="44"/>
      <c r="D51" s="80"/>
      <c r="E51" s="74"/>
      <c r="F51" s="47"/>
      <c r="G51" s="60"/>
      <c r="H51" s="59"/>
      <c r="I51" s="83"/>
      <c r="J51" s="49"/>
      <c r="K51" s="49"/>
      <c r="L51" s="50"/>
      <c r="M51" s="74"/>
      <c r="N51" s="49"/>
      <c r="O51" s="60"/>
      <c r="P51" s="60"/>
      <c r="Q51" s="49"/>
      <c r="R51" s="38" t="s">
        <v>32</v>
      </c>
      <c r="S51" s="417" t="s">
        <v>20</v>
      </c>
      <c r="T51" s="415"/>
    </row>
    <row r="52" spans="1:20" ht="15.75" customHeight="1" x14ac:dyDescent="0.55000000000000004">
      <c r="A52" s="41"/>
      <c r="B52" s="23"/>
      <c r="C52" s="22"/>
      <c r="D52" s="78"/>
      <c r="E52" s="70"/>
      <c r="F52" s="24"/>
      <c r="H52" s="98"/>
      <c r="I52" s="122"/>
      <c r="J52" s="7"/>
      <c r="K52" s="7"/>
      <c r="M52" s="70"/>
      <c r="Q52" s="7"/>
      <c r="R52" s="7"/>
      <c r="S52" s="7"/>
      <c r="T52" s="414"/>
    </row>
    <row r="53" spans="1:20" ht="15.75" customHeight="1" x14ac:dyDescent="0.55000000000000004">
      <c r="A53" s="41">
        <f>MAX($A$7:A51)+1</f>
        <v>9</v>
      </c>
      <c r="B53" s="23">
        <f>MAX($B$7:B51)+1</f>
        <v>45943</v>
      </c>
      <c r="C53" s="22">
        <f>WEEKDAY(B53)</f>
        <v>2</v>
      </c>
      <c r="D53" s="78"/>
      <c r="E53" s="70"/>
      <c r="F53" s="24"/>
      <c r="H53" s="26" t="s">
        <v>33</v>
      </c>
      <c r="I53" s="122"/>
      <c r="J53" s="7"/>
      <c r="K53" s="7"/>
      <c r="M53" s="70"/>
      <c r="Q53" s="7"/>
      <c r="R53" s="7"/>
      <c r="S53" s="7"/>
      <c r="T53" s="414" t="s">
        <v>223</v>
      </c>
    </row>
    <row r="54" spans="1:20" ht="15.75" customHeight="1" x14ac:dyDescent="0.55000000000000004">
      <c r="A54" s="43"/>
      <c r="B54" s="32"/>
      <c r="C54" s="44"/>
      <c r="D54" s="80"/>
      <c r="E54" s="74"/>
      <c r="F54" s="47"/>
      <c r="G54" s="60"/>
      <c r="H54" s="59"/>
      <c r="I54" s="83"/>
      <c r="J54" s="49"/>
      <c r="K54" s="49"/>
      <c r="L54" s="50"/>
      <c r="M54" s="74"/>
      <c r="N54" s="49"/>
      <c r="O54" s="60"/>
      <c r="P54" s="60"/>
      <c r="Q54" s="49"/>
      <c r="R54" s="38" t="s">
        <v>32</v>
      </c>
      <c r="S54" s="417" t="s">
        <v>20</v>
      </c>
      <c r="T54" s="415"/>
    </row>
    <row r="55" spans="1:20" ht="15.75" customHeight="1" x14ac:dyDescent="0.55000000000000004">
      <c r="A55" s="41"/>
      <c r="B55" s="23"/>
      <c r="C55" s="22"/>
      <c r="D55" s="78"/>
      <c r="E55" s="70"/>
      <c r="F55" s="24"/>
      <c r="H55" s="98"/>
      <c r="I55" s="122"/>
      <c r="J55" s="7"/>
      <c r="K55" s="7"/>
      <c r="M55" s="70"/>
      <c r="Q55" s="7"/>
      <c r="R55" s="7"/>
      <c r="S55" s="7"/>
      <c r="T55" s="414"/>
    </row>
    <row r="56" spans="1:20" ht="15.75" customHeight="1" x14ac:dyDescent="0.55000000000000004">
      <c r="A56" s="41">
        <f>MAX($A$7:A54)+1</f>
        <v>10</v>
      </c>
      <c r="B56" s="23">
        <f>MAX($B$7:B54)+1</f>
        <v>45944</v>
      </c>
      <c r="C56" s="22">
        <f>WEEKDAY(B56)</f>
        <v>3</v>
      </c>
      <c r="D56" s="78"/>
      <c r="E56" s="70"/>
      <c r="F56" s="24"/>
      <c r="H56" s="26" t="s">
        <v>33</v>
      </c>
      <c r="I56" s="122"/>
      <c r="J56" s="7"/>
      <c r="K56" s="7"/>
      <c r="M56" s="70"/>
      <c r="Q56" s="7"/>
      <c r="R56" s="7"/>
      <c r="S56" s="7"/>
      <c r="T56" s="414" t="s">
        <v>223</v>
      </c>
    </row>
    <row r="57" spans="1:20" ht="15.75" customHeight="1" x14ac:dyDescent="0.55000000000000004">
      <c r="A57" s="43"/>
      <c r="B57" s="32"/>
      <c r="C57" s="44"/>
      <c r="D57" s="80"/>
      <c r="E57" s="74"/>
      <c r="F57" s="47"/>
      <c r="G57" s="60"/>
      <c r="H57" s="59"/>
      <c r="I57" s="83"/>
      <c r="J57" s="49"/>
      <c r="K57" s="49"/>
      <c r="L57" s="50"/>
      <c r="M57" s="74"/>
      <c r="N57" s="49"/>
      <c r="O57" s="60"/>
      <c r="P57" s="60"/>
      <c r="Q57" s="49"/>
      <c r="R57" s="38" t="s">
        <v>32</v>
      </c>
      <c r="S57" s="417" t="s">
        <v>20</v>
      </c>
      <c r="T57" s="415"/>
    </row>
    <row r="58" spans="1:20" ht="15.75" customHeight="1" x14ac:dyDescent="0.55000000000000004">
      <c r="A58" s="41"/>
      <c r="B58" s="23"/>
      <c r="C58" s="22"/>
      <c r="D58" s="78"/>
      <c r="E58" s="70"/>
      <c r="F58" s="24"/>
      <c r="H58" s="98"/>
      <c r="I58" s="122"/>
      <c r="J58" s="7"/>
      <c r="K58" s="7"/>
      <c r="M58" s="70"/>
      <c r="Q58" s="7"/>
      <c r="R58" s="7"/>
      <c r="S58" s="7"/>
      <c r="T58" s="414"/>
    </row>
    <row r="59" spans="1:20" ht="15.75" customHeight="1" x14ac:dyDescent="0.55000000000000004">
      <c r="A59" s="41">
        <f>MAX($A$7:A57)+1</f>
        <v>11</v>
      </c>
      <c r="B59" s="23">
        <f>MAX($B$7:B57)+1</f>
        <v>45945</v>
      </c>
      <c r="C59" s="22">
        <f>WEEKDAY(B59)</f>
        <v>4</v>
      </c>
      <c r="D59" s="78"/>
      <c r="E59" s="70"/>
      <c r="F59" s="24"/>
      <c r="H59" s="26" t="s">
        <v>33</v>
      </c>
      <c r="I59" s="122"/>
      <c r="J59" s="7"/>
      <c r="K59" s="7"/>
      <c r="M59" s="70"/>
      <c r="Q59" s="7"/>
      <c r="R59" s="7"/>
      <c r="S59" s="7"/>
      <c r="T59" s="414" t="s">
        <v>223</v>
      </c>
    </row>
    <row r="60" spans="1:20" ht="15.75" customHeight="1" x14ac:dyDescent="0.55000000000000004">
      <c r="A60" s="43"/>
      <c r="B60" s="32"/>
      <c r="C60" s="44"/>
      <c r="D60" s="80"/>
      <c r="E60" s="74"/>
      <c r="F60" s="47"/>
      <c r="G60" s="60"/>
      <c r="H60" s="59"/>
      <c r="I60" s="83"/>
      <c r="J60" s="49"/>
      <c r="K60" s="49"/>
      <c r="L60" s="50"/>
      <c r="M60" s="74"/>
      <c r="N60" s="49"/>
      <c r="O60" s="60"/>
      <c r="P60" s="60"/>
      <c r="Q60" s="49"/>
      <c r="R60" s="38" t="s">
        <v>32</v>
      </c>
      <c r="S60" s="417" t="s">
        <v>20</v>
      </c>
      <c r="T60" s="415"/>
    </row>
    <row r="61" spans="1:20" ht="15.75" customHeight="1" x14ac:dyDescent="0.55000000000000004">
      <c r="A61" s="41"/>
      <c r="B61" s="52"/>
      <c r="C61" s="22"/>
      <c r="D61" s="368"/>
      <c r="E61" s="70"/>
      <c r="F61" s="24"/>
      <c r="H61" s="115"/>
      <c r="I61" s="122"/>
      <c r="J61" s="7"/>
      <c r="K61" s="7"/>
      <c r="M61" s="70"/>
      <c r="Q61" s="7"/>
      <c r="R61" s="7"/>
      <c r="S61" s="7"/>
      <c r="T61" s="414"/>
    </row>
    <row r="62" spans="1:20" ht="15.75" customHeight="1" x14ac:dyDescent="0.55000000000000004">
      <c r="A62" s="41">
        <f>MAX($A$7:A60)+1</f>
        <v>12</v>
      </c>
      <c r="B62" s="23">
        <f>MAX($B$7:B59)+1</f>
        <v>45946</v>
      </c>
      <c r="C62" s="22">
        <f>WEEKDAY(B62)</f>
        <v>5</v>
      </c>
      <c r="D62" s="78"/>
      <c r="E62" s="54" t="s">
        <v>0</v>
      </c>
      <c r="F62" s="24" t="s">
        <v>14</v>
      </c>
      <c r="H62" s="6" t="s">
        <v>30</v>
      </c>
      <c r="I62" s="122"/>
      <c r="J62" s="7"/>
      <c r="K62" s="40"/>
      <c r="L62" s="299"/>
      <c r="M62" s="54" t="s">
        <v>183</v>
      </c>
      <c r="N62" s="24" t="s">
        <v>184</v>
      </c>
      <c r="P62" s="26" t="s">
        <v>179</v>
      </c>
      <c r="Q62" s="7"/>
      <c r="R62" s="7"/>
      <c r="S62" s="7"/>
      <c r="T62" s="414" t="s">
        <v>221</v>
      </c>
    </row>
    <row r="63" spans="1:20" ht="15.75" customHeight="1" x14ac:dyDescent="0.55000000000000004">
      <c r="A63" s="41"/>
      <c r="B63" s="23"/>
      <c r="C63" s="22"/>
      <c r="D63" s="78"/>
      <c r="E63" s="54" t="s">
        <v>18</v>
      </c>
      <c r="F63" s="24" t="s">
        <v>16</v>
      </c>
      <c r="I63" s="122"/>
      <c r="J63" s="7"/>
      <c r="K63" s="40"/>
      <c r="L63" s="299"/>
      <c r="M63" s="54"/>
      <c r="N63" s="24"/>
      <c r="P63" s="115"/>
      <c r="Q63" s="7"/>
      <c r="R63" s="7"/>
      <c r="S63" s="7"/>
      <c r="T63" s="414" t="s">
        <v>216</v>
      </c>
    </row>
    <row r="64" spans="1:20" ht="15.75" customHeight="1" x14ac:dyDescent="0.55000000000000004">
      <c r="A64" s="41"/>
      <c r="B64" s="23"/>
      <c r="C64" s="22"/>
      <c r="D64" s="78"/>
      <c r="E64" s="70"/>
      <c r="F64" s="24"/>
      <c r="I64" s="122"/>
      <c r="J64" s="7"/>
      <c r="K64" s="40"/>
      <c r="L64" s="299" t="s">
        <v>228</v>
      </c>
      <c r="M64" s="54"/>
      <c r="N64" s="24"/>
      <c r="P64" s="26" t="s">
        <v>185</v>
      </c>
      <c r="Q64" s="7"/>
      <c r="R64" s="7"/>
      <c r="S64" s="7"/>
      <c r="T64" s="414" t="s">
        <v>217</v>
      </c>
    </row>
    <row r="65" spans="1:20" ht="15.75" customHeight="1" x14ac:dyDescent="0.55000000000000004">
      <c r="A65" s="41"/>
      <c r="B65" s="23"/>
      <c r="C65" s="22"/>
      <c r="D65" s="78"/>
      <c r="E65" s="70"/>
      <c r="F65" s="24"/>
      <c r="H65" s="26"/>
      <c r="I65" s="122"/>
      <c r="J65" s="7"/>
      <c r="K65" s="40"/>
      <c r="L65" s="299" t="s">
        <v>229</v>
      </c>
      <c r="M65" s="54"/>
      <c r="N65" s="24"/>
      <c r="P65" s="26" t="s">
        <v>178</v>
      </c>
      <c r="Q65" s="7"/>
      <c r="R65" s="7"/>
      <c r="S65" s="7"/>
      <c r="T65" s="414" t="s">
        <v>218</v>
      </c>
    </row>
    <row r="66" spans="1:20" ht="15.75" customHeight="1" x14ac:dyDescent="0.55000000000000004">
      <c r="A66" s="41"/>
      <c r="B66" s="23"/>
      <c r="C66" s="22"/>
      <c r="D66" s="78"/>
      <c r="E66" s="70"/>
      <c r="F66" s="24"/>
      <c r="I66" s="122"/>
      <c r="J66" s="7"/>
      <c r="K66" s="40"/>
      <c r="L66" s="299"/>
      <c r="M66" s="54"/>
      <c r="N66" s="24"/>
      <c r="P66" s="115"/>
      <c r="Q66" s="7"/>
      <c r="R66" s="7"/>
      <c r="S66" s="7"/>
      <c r="T66" s="414" t="s">
        <v>224</v>
      </c>
    </row>
    <row r="67" spans="1:20" ht="15.75" customHeight="1" x14ac:dyDescent="0.55000000000000004">
      <c r="A67" s="41"/>
      <c r="B67" s="23"/>
      <c r="C67" s="22"/>
      <c r="D67" s="78"/>
      <c r="E67" s="70"/>
      <c r="F67" s="24"/>
      <c r="I67" s="122"/>
      <c r="J67" s="7"/>
      <c r="K67" s="40"/>
      <c r="L67" s="299"/>
      <c r="M67" s="54"/>
      <c r="N67" s="24"/>
      <c r="P67" s="115"/>
      <c r="Q67" s="7"/>
      <c r="R67" s="7"/>
      <c r="S67" s="7"/>
      <c r="T67" s="414" t="s">
        <v>226</v>
      </c>
    </row>
    <row r="68" spans="1:20" ht="15.75" customHeight="1" x14ac:dyDescent="0.55000000000000004">
      <c r="A68" s="41"/>
      <c r="B68" s="23"/>
      <c r="C68" s="22"/>
      <c r="D68" s="78"/>
      <c r="E68" s="70"/>
      <c r="F68" s="24"/>
      <c r="I68" s="122"/>
      <c r="J68" s="7"/>
      <c r="K68" s="40"/>
      <c r="L68" s="299"/>
      <c r="M68" s="54"/>
      <c r="N68" s="24"/>
      <c r="P68" s="115"/>
      <c r="Q68" s="7"/>
      <c r="R68" s="7"/>
      <c r="S68" s="7"/>
      <c r="T68" s="414"/>
    </row>
    <row r="69" spans="1:20" ht="15.75" customHeight="1" x14ac:dyDescent="0.55000000000000004">
      <c r="A69" s="41"/>
      <c r="B69" s="23"/>
      <c r="C69" s="22"/>
      <c r="D69" s="78"/>
      <c r="E69" s="70"/>
      <c r="F69" s="24"/>
      <c r="I69" s="122"/>
      <c r="J69" s="7"/>
      <c r="K69" s="40"/>
      <c r="L69" s="299"/>
      <c r="M69" s="54"/>
      <c r="N69" s="24"/>
      <c r="P69" s="115"/>
      <c r="Q69" s="7"/>
      <c r="R69" s="7"/>
      <c r="S69" s="7"/>
      <c r="T69" s="414" t="s">
        <v>219</v>
      </c>
    </row>
    <row r="70" spans="1:20" ht="15.75" customHeight="1" x14ac:dyDescent="0.55000000000000004">
      <c r="A70" s="41"/>
      <c r="B70" s="23"/>
      <c r="C70" s="22"/>
      <c r="D70" s="78"/>
      <c r="E70" s="54"/>
      <c r="F70" s="24"/>
      <c r="H70" s="115"/>
      <c r="I70" s="437"/>
      <c r="J70" s="437"/>
      <c r="K70" s="40"/>
      <c r="L70" s="299"/>
      <c r="M70" s="433"/>
      <c r="N70" s="17"/>
      <c r="O70" s="115"/>
      <c r="P70" s="26"/>
      <c r="Q70" s="133"/>
      <c r="R70" s="7"/>
      <c r="S70" s="7"/>
      <c r="T70" s="414" t="s">
        <v>242</v>
      </c>
    </row>
    <row r="71" spans="1:20" ht="15.75" customHeight="1" x14ac:dyDescent="0.55000000000000004">
      <c r="A71" s="41"/>
      <c r="B71" s="23"/>
      <c r="C71" s="22"/>
      <c r="D71" s="78"/>
      <c r="E71" s="54"/>
      <c r="F71" s="24"/>
      <c r="H71" s="115"/>
      <c r="I71" s="437"/>
      <c r="J71" s="437"/>
      <c r="K71" s="40"/>
      <c r="L71" s="78"/>
      <c r="M71" s="433"/>
      <c r="N71" s="17"/>
      <c r="O71" s="115"/>
      <c r="P71" s="26"/>
      <c r="Q71" s="133"/>
      <c r="R71" s="7"/>
      <c r="S71" s="7"/>
      <c r="T71" s="414" t="s">
        <v>217</v>
      </c>
    </row>
    <row r="72" spans="1:20" ht="15.75" customHeight="1" x14ac:dyDescent="0.55000000000000004">
      <c r="A72" s="43"/>
      <c r="B72" s="32"/>
      <c r="C72" s="44"/>
      <c r="D72" s="352"/>
      <c r="E72" s="58"/>
      <c r="F72" s="47"/>
      <c r="G72" s="60"/>
      <c r="H72" s="115"/>
      <c r="I72" s="83"/>
      <c r="J72" s="38" t="s">
        <v>19</v>
      </c>
      <c r="K72" s="39" t="s">
        <v>20</v>
      </c>
      <c r="L72" s="80"/>
      <c r="M72" s="369"/>
      <c r="N72" s="350"/>
      <c r="O72" s="60"/>
      <c r="P72" s="108"/>
      <c r="Q72" s="366"/>
      <c r="R72" s="38" t="s">
        <v>32</v>
      </c>
      <c r="S72" s="417" t="s">
        <v>20</v>
      </c>
      <c r="T72" s="415"/>
    </row>
    <row r="73" spans="1:20" ht="15.75" customHeight="1" x14ac:dyDescent="0.55000000000000004">
      <c r="A73" s="41"/>
      <c r="B73" s="23"/>
      <c r="C73" s="22"/>
      <c r="D73" s="78"/>
      <c r="E73" s="70"/>
      <c r="F73" s="24"/>
      <c r="H73" s="68"/>
      <c r="I73" s="122"/>
      <c r="J73" s="7"/>
      <c r="K73" s="69"/>
      <c r="L73" s="296"/>
      <c r="M73" s="54"/>
      <c r="N73" s="24"/>
      <c r="P73" s="424"/>
      <c r="Q73" s="7"/>
      <c r="R73" s="7"/>
      <c r="S73" s="40"/>
      <c r="T73" s="425"/>
    </row>
    <row r="74" spans="1:20" ht="15.75" customHeight="1" x14ac:dyDescent="0.55000000000000004">
      <c r="A74" s="41">
        <f>MAX($A$7:A72)+1</f>
        <v>13</v>
      </c>
      <c r="B74" s="23">
        <f>MAX($B$7:B72)+1</f>
        <v>45947</v>
      </c>
      <c r="C74" s="22">
        <f>WEEKDAY(B74)</f>
        <v>6</v>
      </c>
      <c r="D74" s="455">
        <v>8.6805555555555552E-2</v>
      </c>
      <c r="E74" s="453" t="s">
        <v>18</v>
      </c>
      <c r="F74" s="444" t="s">
        <v>14</v>
      </c>
      <c r="G74" s="426" t="s">
        <v>34</v>
      </c>
      <c r="H74" s="443"/>
      <c r="I74" s="437"/>
      <c r="J74" s="437"/>
      <c r="K74" s="40"/>
      <c r="L74" s="299"/>
      <c r="M74" s="433"/>
      <c r="N74" s="17"/>
      <c r="O74" s="115"/>
      <c r="P74" s="26" t="s">
        <v>33</v>
      </c>
      <c r="Q74" s="133"/>
      <c r="R74" s="7"/>
      <c r="S74" s="40"/>
      <c r="T74" s="414" t="s">
        <v>18</v>
      </c>
    </row>
    <row r="75" spans="1:20" ht="15.75" customHeight="1" x14ac:dyDescent="0.55000000000000004">
      <c r="A75" s="41"/>
      <c r="B75" s="23"/>
      <c r="C75" s="22"/>
      <c r="D75" s="455">
        <v>0.21527777777777779</v>
      </c>
      <c r="E75" s="453" t="s">
        <v>15</v>
      </c>
      <c r="F75" s="444" t="s">
        <v>16</v>
      </c>
      <c r="G75" s="426"/>
      <c r="H75" s="443"/>
      <c r="I75" s="437"/>
      <c r="J75" s="437"/>
      <c r="K75" s="40"/>
      <c r="L75" s="78"/>
      <c r="M75" s="433"/>
      <c r="N75" s="17"/>
      <c r="O75" s="115"/>
      <c r="P75" s="26"/>
      <c r="Q75" s="133"/>
      <c r="R75" s="7"/>
      <c r="S75" s="40"/>
      <c r="T75" s="414" t="s">
        <v>242</v>
      </c>
    </row>
    <row r="76" spans="1:20" ht="15.75" customHeight="1" x14ac:dyDescent="0.55000000000000004">
      <c r="A76" s="41"/>
      <c r="B76" s="23"/>
      <c r="C76" s="22"/>
      <c r="D76" s="455">
        <v>0.52083333333333337</v>
      </c>
      <c r="E76" s="453" t="s">
        <v>15</v>
      </c>
      <c r="F76" s="444" t="s">
        <v>14</v>
      </c>
      <c r="G76" s="426" t="s">
        <v>159</v>
      </c>
      <c r="H76" s="443"/>
      <c r="I76" s="437"/>
      <c r="J76" s="437"/>
      <c r="K76" s="40"/>
      <c r="L76" s="78"/>
      <c r="M76" s="433"/>
      <c r="N76" s="17"/>
      <c r="O76" s="115"/>
      <c r="P76" s="26"/>
      <c r="Q76" s="133"/>
      <c r="R76" s="7"/>
      <c r="S76" s="40"/>
      <c r="T76" s="414" t="s">
        <v>217</v>
      </c>
    </row>
    <row r="77" spans="1:20" ht="15.75" customHeight="1" x14ac:dyDescent="0.55000000000000004">
      <c r="A77" s="41"/>
      <c r="B77" s="23"/>
      <c r="C77" s="22"/>
      <c r="D77" s="455">
        <v>0.64236111111111116</v>
      </c>
      <c r="E77" s="453" t="s">
        <v>13</v>
      </c>
      <c r="F77" s="444" t="s">
        <v>16</v>
      </c>
      <c r="G77" s="426"/>
      <c r="H77" s="443"/>
      <c r="I77" s="437"/>
      <c r="J77" s="437"/>
      <c r="K77" s="40"/>
      <c r="L77" s="78"/>
      <c r="M77" s="433"/>
      <c r="N77" s="17"/>
      <c r="O77" s="115"/>
      <c r="P77" s="26"/>
      <c r="Q77" s="133"/>
      <c r="R77" s="7"/>
      <c r="S77" s="40"/>
      <c r="T77" s="425" t="s">
        <v>240</v>
      </c>
    </row>
    <row r="78" spans="1:20" ht="15.75" customHeight="1" x14ac:dyDescent="0.55000000000000004">
      <c r="A78" s="41"/>
      <c r="B78" s="23"/>
      <c r="C78" s="22"/>
      <c r="D78" s="367"/>
      <c r="E78" s="438"/>
      <c r="F78" s="17"/>
      <c r="G78" s="26"/>
      <c r="H78" s="42" t="s">
        <v>35</v>
      </c>
      <c r="I78" s="437"/>
      <c r="J78" s="437"/>
      <c r="K78" s="40"/>
      <c r="L78" s="78"/>
      <c r="M78" s="433"/>
      <c r="N78" s="17"/>
      <c r="O78" s="115"/>
      <c r="P78" s="26"/>
      <c r="Q78" s="133"/>
      <c r="R78" s="7"/>
      <c r="S78" s="40"/>
      <c r="T78" s="425" t="s">
        <v>241</v>
      </c>
    </row>
    <row r="79" spans="1:20" ht="15.75" customHeight="1" x14ac:dyDescent="0.55000000000000004">
      <c r="A79" s="43"/>
      <c r="B79" s="32"/>
      <c r="C79" s="44"/>
      <c r="D79" s="463"/>
      <c r="E79" s="448"/>
      <c r="F79" s="449"/>
      <c r="G79" s="451"/>
      <c r="H79" s="426"/>
      <c r="I79" s="83"/>
      <c r="J79" s="38"/>
      <c r="K79" s="39"/>
      <c r="L79" s="80"/>
      <c r="M79" s="369"/>
      <c r="N79" s="350"/>
      <c r="O79" s="60"/>
      <c r="P79" s="108"/>
      <c r="Q79" s="366"/>
      <c r="R79" s="38" t="s">
        <v>32</v>
      </c>
      <c r="S79" s="39" t="s">
        <v>20</v>
      </c>
      <c r="T79" s="415"/>
    </row>
    <row r="80" spans="1:20" ht="15.75" customHeight="1" x14ac:dyDescent="0.55000000000000004">
      <c r="A80" s="41"/>
      <c r="B80" s="23"/>
      <c r="C80" s="22"/>
      <c r="D80" s="556"/>
      <c r="E80" s="557"/>
      <c r="F80" s="557"/>
      <c r="G80" s="557"/>
      <c r="H80" s="557"/>
      <c r="I80" s="557"/>
      <c r="J80" s="557"/>
      <c r="K80" s="558"/>
      <c r="L80" s="296"/>
      <c r="M80" s="70"/>
      <c r="N80" s="24"/>
      <c r="Q80" s="7"/>
      <c r="R80" s="7"/>
      <c r="S80" s="7"/>
      <c r="T80" s="414"/>
    </row>
    <row r="81" spans="1:20" ht="15.75" customHeight="1" x14ac:dyDescent="0.55000000000000004">
      <c r="A81" s="41"/>
      <c r="B81" s="23"/>
      <c r="C81" s="22"/>
      <c r="D81" s="559"/>
      <c r="E81" s="560"/>
      <c r="F81" s="560"/>
      <c r="G81" s="560"/>
      <c r="H81" s="560"/>
      <c r="I81" s="560"/>
      <c r="J81" s="560"/>
      <c r="K81" s="561"/>
      <c r="L81" s="386"/>
      <c r="M81" s="438"/>
      <c r="N81" s="17"/>
      <c r="O81" s="26"/>
      <c r="P81" s="98"/>
      <c r="Q81" s="7"/>
      <c r="R81" s="7"/>
      <c r="S81" s="7"/>
      <c r="T81" s="414"/>
    </row>
    <row r="82" spans="1:20" ht="15.75" customHeight="1" x14ac:dyDescent="0.55000000000000004">
      <c r="A82" s="41">
        <f>MAX($A$7:A74)+1</f>
        <v>14</v>
      </c>
      <c r="B82" s="23">
        <f>MAX($B$7:B74)+1</f>
        <v>45948</v>
      </c>
      <c r="C82" s="22">
        <f>WEEKDAY(B82)</f>
        <v>7</v>
      </c>
      <c r="D82" s="559"/>
      <c r="E82" s="560"/>
      <c r="F82" s="560"/>
      <c r="G82" s="560"/>
      <c r="H82" s="560"/>
      <c r="I82" s="560"/>
      <c r="J82" s="560"/>
      <c r="K82" s="561"/>
      <c r="L82" s="386"/>
      <c r="M82" s="26"/>
      <c r="N82" s="17"/>
      <c r="O82" s="26"/>
      <c r="P82" s="26" t="s">
        <v>33</v>
      </c>
      <c r="Q82" s="7"/>
      <c r="R82" s="7"/>
      <c r="S82" s="7"/>
      <c r="T82" s="414"/>
    </row>
    <row r="83" spans="1:20" ht="15.75" customHeight="1" x14ac:dyDescent="0.55000000000000004">
      <c r="A83" s="41"/>
      <c r="B83" s="23"/>
      <c r="C83" s="22"/>
      <c r="D83" s="559"/>
      <c r="E83" s="560"/>
      <c r="F83" s="560"/>
      <c r="G83" s="560"/>
      <c r="H83" s="560"/>
      <c r="I83" s="560"/>
      <c r="J83" s="560"/>
      <c r="K83" s="561"/>
      <c r="L83" s="386"/>
      <c r="M83" s="438"/>
      <c r="N83" s="17"/>
      <c r="O83" s="26"/>
      <c r="P83" s="98"/>
      <c r="Q83" s="7"/>
      <c r="R83" s="7"/>
      <c r="S83" s="7"/>
      <c r="T83" s="414"/>
    </row>
    <row r="84" spans="1:20" ht="15.75" customHeight="1" x14ac:dyDescent="0.55000000000000004">
      <c r="A84" s="41"/>
      <c r="B84" s="23"/>
      <c r="C84" s="22"/>
      <c r="D84" s="559"/>
      <c r="E84" s="560"/>
      <c r="F84" s="560"/>
      <c r="G84" s="560"/>
      <c r="H84" s="560"/>
      <c r="I84" s="560"/>
      <c r="J84" s="560"/>
      <c r="K84" s="561"/>
      <c r="L84" s="386"/>
      <c r="M84" s="438"/>
      <c r="N84" s="17"/>
      <c r="O84" s="26"/>
      <c r="P84" s="98"/>
      <c r="Q84" s="7"/>
      <c r="R84" s="7"/>
      <c r="S84" s="7"/>
      <c r="T84" s="414"/>
    </row>
    <row r="85" spans="1:20" ht="15.75" customHeight="1" x14ac:dyDescent="0.55000000000000004">
      <c r="A85" s="41"/>
      <c r="B85" s="23"/>
      <c r="C85" s="22"/>
      <c r="D85" s="559"/>
      <c r="E85" s="560"/>
      <c r="F85" s="560"/>
      <c r="G85" s="560"/>
      <c r="H85" s="560"/>
      <c r="I85" s="560"/>
      <c r="J85" s="560"/>
      <c r="K85" s="561"/>
      <c r="L85" s="386"/>
      <c r="M85" s="438"/>
      <c r="N85" s="17"/>
      <c r="O85" s="26"/>
      <c r="P85" s="98"/>
      <c r="Q85" s="7"/>
      <c r="R85" s="7"/>
      <c r="S85" s="7"/>
      <c r="T85" s="414" t="s">
        <v>221</v>
      </c>
    </row>
    <row r="86" spans="1:20" ht="15.75" customHeight="1" x14ac:dyDescent="0.55000000000000004">
      <c r="A86" s="41"/>
      <c r="B86" s="23"/>
      <c r="C86" s="22"/>
      <c r="D86" s="559"/>
      <c r="E86" s="560"/>
      <c r="F86" s="560"/>
      <c r="G86" s="560"/>
      <c r="H86" s="560"/>
      <c r="I86" s="560"/>
      <c r="J86" s="560"/>
      <c r="K86" s="561"/>
      <c r="L86" s="387"/>
      <c r="M86" s="438"/>
      <c r="N86" s="17"/>
      <c r="O86" s="26"/>
      <c r="P86" s="42"/>
      <c r="Q86" s="7"/>
      <c r="R86" s="7"/>
      <c r="S86" s="7"/>
      <c r="T86" s="414" t="s">
        <v>216</v>
      </c>
    </row>
    <row r="87" spans="1:20" ht="15.75" customHeight="1" x14ac:dyDescent="0.55000000000000004">
      <c r="A87" s="43"/>
      <c r="B87" s="32"/>
      <c r="C87" s="44"/>
      <c r="D87" s="559"/>
      <c r="E87" s="560"/>
      <c r="F87" s="560"/>
      <c r="G87" s="560"/>
      <c r="H87" s="560"/>
      <c r="I87" s="560"/>
      <c r="J87" s="560"/>
      <c r="K87" s="561"/>
      <c r="L87" s="295"/>
      <c r="M87" s="74"/>
      <c r="N87" s="47"/>
      <c r="O87" s="60"/>
      <c r="P87" s="60"/>
      <c r="Q87" s="49"/>
      <c r="R87" s="38" t="s">
        <v>32</v>
      </c>
      <c r="S87" s="417" t="s">
        <v>20</v>
      </c>
      <c r="T87" s="415"/>
    </row>
    <row r="88" spans="1:20" ht="15.75" customHeight="1" x14ac:dyDescent="0.55000000000000004">
      <c r="A88" s="41"/>
      <c r="B88" s="23"/>
      <c r="C88" s="22"/>
      <c r="D88" s="559"/>
      <c r="E88" s="560"/>
      <c r="F88" s="560"/>
      <c r="G88" s="560"/>
      <c r="H88" s="560"/>
      <c r="I88" s="560"/>
      <c r="J88" s="560"/>
      <c r="K88" s="561"/>
      <c r="L88" s="299"/>
      <c r="M88" s="70"/>
      <c r="N88" s="24"/>
      <c r="Q88" s="7"/>
      <c r="R88" s="7"/>
      <c r="S88" s="7"/>
      <c r="T88" s="414"/>
    </row>
    <row r="89" spans="1:20" ht="15.75" customHeight="1" x14ac:dyDescent="0.55000000000000004">
      <c r="A89" s="41">
        <f>MAX($A$7:A87)+1</f>
        <v>15</v>
      </c>
      <c r="B89" s="23">
        <f>MAX($B$7:B87)+1</f>
        <v>45949</v>
      </c>
      <c r="C89" s="22">
        <f>WEEKDAY(B89)</f>
        <v>1</v>
      </c>
      <c r="D89" s="559"/>
      <c r="E89" s="560"/>
      <c r="F89" s="560"/>
      <c r="G89" s="560"/>
      <c r="H89" s="560"/>
      <c r="I89" s="560"/>
      <c r="J89" s="560"/>
      <c r="K89" s="561"/>
      <c r="L89" s="299"/>
      <c r="M89" s="70"/>
      <c r="N89" s="24"/>
      <c r="P89" s="26" t="s">
        <v>33</v>
      </c>
      <c r="Q89" s="16"/>
      <c r="R89" s="16"/>
      <c r="S89" s="7"/>
      <c r="T89" s="414" t="s">
        <v>216</v>
      </c>
    </row>
    <row r="90" spans="1:20" ht="15.75" customHeight="1" x14ac:dyDescent="0.55000000000000004">
      <c r="A90" s="43"/>
      <c r="B90" s="32"/>
      <c r="C90" s="44"/>
      <c r="D90" s="559"/>
      <c r="E90" s="560"/>
      <c r="F90" s="560"/>
      <c r="G90" s="560"/>
      <c r="H90" s="560"/>
      <c r="I90" s="560"/>
      <c r="J90" s="560"/>
      <c r="K90" s="561"/>
      <c r="L90" s="295"/>
      <c r="M90" s="74"/>
      <c r="N90" s="47"/>
      <c r="O90" s="60"/>
      <c r="P90" s="59"/>
      <c r="Q90" s="35"/>
      <c r="R90" s="38" t="s">
        <v>32</v>
      </c>
      <c r="S90" s="417" t="s">
        <v>20</v>
      </c>
      <c r="T90" s="415"/>
    </row>
    <row r="91" spans="1:20" ht="15.75" customHeight="1" x14ac:dyDescent="0.55000000000000004">
      <c r="A91" s="41"/>
      <c r="B91" s="23"/>
      <c r="C91" s="22"/>
      <c r="D91" s="559"/>
      <c r="E91" s="560"/>
      <c r="F91" s="560"/>
      <c r="G91" s="560"/>
      <c r="H91" s="560"/>
      <c r="I91" s="560"/>
      <c r="J91" s="560"/>
      <c r="K91" s="561"/>
      <c r="L91" s="296"/>
      <c r="M91" s="70"/>
      <c r="N91" s="24"/>
      <c r="P91" s="98"/>
      <c r="Q91" s="16"/>
      <c r="R91" s="7"/>
      <c r="S91" s="7"/>
      <c r="T91" s="414"/>
    </row>
    <row r="92" spans="1:20" ht="15.75" customHeight="1" x14ac:dyDescent="0.55000000000000004">
      <c r="A92" s="41">
        <v>16</v>
      </c>
      <c r="B92" s="23">
        <f>MAX($B$7:B89)+1</f>
        <v>45950</v>
      </c>
      <c r="C92" s="22">
        <f>WEEKDAY(B92)</f>
        <v>2</v>
      </c>
      <c r="D92" s="559"/>
      <c r="E92" s="560"/>
      <c r="F92" s="560"/>
      <c r="G92" s="560"/>
      <c r="H92" s="560"/>
      <c r="I92" s="560"/>
      <c r="J92" s="560"/>
      <c r="K92" s="561"/>
      <c r="L92" s="299"/>
      <c r="M92" s="70"/>
      <c r="N92" s="24"/>
      <c r="P92" s="26" t="s">
        <v>33</v>
      </c>
      <c r="Q92" s="16"/>
      <c r="R92" s="7"/>
      <c r="S92" s="7"/>
      <c r="T92" s="414" t="s">
        <v>216</v>
      </c>
    </row>
    <row r="93" spans="1:20" ht="15.75" customHeight="1" x14ac:dyDescent="0.55000000000000004">
      <c r="A93" s="43"/>
      <c r="B93" s="32"/>
      <c r="C93" s="44"/>
      <c r="D93" s="559"/>
      <c r="E93" s="560"/>
      <c r="F93" s="560"/>
      <c r="G93" s="560"/>
      <c r="H93" s="560"/>
      <c r="I93" s="560"/>
      <c r="J93" s="560"/>
      <c r="K93" s="561"/>
      <c r="L93" s="295"/>
      <c r="M93" s="74"/>
      <c r="N93" s="47"/>
      <c r="O93" s="60"/>
      <c r="P93" s="59"/>
      <c r="Q93" s="35"/>
      <c r="R93" s="38" t="s">
        <v>32</v>
      </c>
      <c r="S93" s="417" t="s">
        <v>20</v>
      </c>
      <c r="T93" s="415"/>
    </row>
    <row r="94" spans="1:20" ht="15.75" customHeight="1" x14ac:dyDescent="0.55000000000000004">
      <c r="A94" s="41"/>
      <c r="B94" s="23"/>
      <c r="C94" s="22"/>
      <c r="D94" s="559"/>
      <c r="E94" s="560"/>
      <c r="F94" s="560"/>
      <c r="G94" s="560"/>
      <c r="H94" s="560"/>
      <c r="I94" s="560"/>
      <c r="J94" s="560"/>
      <c r="K94" s="561"/>
      <c r="L94" s="299"/>
      <c r="M94" s="70"/>
      <c r="N94" s="24"/>
      <c r="P94" s="98"/>
      <c r="Q94" s="16"/>
      <c r="R94" s="7"/>
      <c r="S94" s="7"/>
      <c r="T94" s="414"/>
    </row>
    <row r="95" spans="1:20" ht="15.75" customHeight="1" x14ac:dyDescent="0.55000000000000004">
      <c r="A95" s="41">
        <f>MAX($A$7:A93)+1</f>
        <v>17</v>
      </c>
      <c r="B95" s="23">
        <f>MAX($B$7:B93)+1</f>
        <v>45951</v>
      </c>
      <c r="C95" s="22">
        <f>WEEKDAY(B95)</f>
        <v>3</v>
      </c>
      <c r="D95" s="559"/>
      <c r="E95" s="560"/>
      <c r="F95" s="560"/>
      <c r="G95" s="560"/>
      <c r="H95" s="560"/>
      <c r="I95" s="560"/>
      <c r="J95" s="560"/>
      <c r="K95" s="561"/>
      <c r="L95" s="299"/>
      <c r="M95" s="70"/>
      <c r="N95" s="24"/>
      <c r="P95" s="26" t="s">
        <v>33</v>
      </c>
      <c r="Q95" s="16"/>
      <c r="R95" s="7"/>
      <c r="S95" s="7"/>
      <c r="T95" s="414" t="s">
        <v>216</v>
      </c>
    </row>
    <row r="96" spans="1:20" ht="15.75" customHeight="1" x14ac:dyDescent="0.55000000000000004">
      <c r="A96" s="43"/>
      <c r="B96" s="32"/>
      <c r="C96" s="44"/>
      <c r="D96" s="559"/>
      <c r="E96" s="560"/>
      <c r="F96" s="560"/>
      <c r="G96" s="560"/>
      <c r="H96" s="560"/>
      <c r="I96" s="560"/>
      <c r="J96" s="560"/>
      <c r="K96" s="561"/>
      <c r="L96" s="295"/>
      <c r="M96" s="74"/>
      <c r="N96" s="47"/>
      <c r="O96" s="60"/>
      <c r="P96" s="59"/>
      <c r="Q96" s="35"/>
      <c r="R96" s="38" t="s">
        <v>32</v>
      </c>
      <c r="S96" s="417" t="s">
        <v>20</v>
      </c>
      <c r="T96" s="415"/>
    </row>
    <row r="97" spans="1:20" ht="15.75" customHeight="1" x14ac:dyDescent="0.55000000000000004">
      <c r="A97" s="41"/>
      <c r="B97" s="23"/>
      <c r="C97" s="22"/>
      <c r="D97" s="559"/>
      <c r="E97" s="560"/>
      <c r="F97" s="560"/>
      <c r="G97" s="560"/>
      <c r="H97" s="560"/>
      <c r="I97" s="560"/>
      <c r="J97" s="560"/>
      <c r="K97" s="561"/>
      <c r="L97" s="296"/>
      <c r="M97" s="70"/>
      <c r="N97" s="24"/>
      <c r="Q97" s="7"/>
      <c r="R97" s="439"/>
      <c r="S97" s="439"/>
      <c r="T97" s="414"/>
    </row>
    <row r="98" spans="1:20" ht="15.75" customHeight="1" x14ac:dyDescent="0.55000000000000004">
      <c r="A98" s="41"/>
      <c r="B98" s="23"/>
      <c r="C98" s="22"/>
      <c r="D98" s="559"/>
      <c r="E98" s="560"/>
      <c r="F98" s="560"/>
      <c r="G98" s="560"/>
      <c r="H98" s="560"/>
      <c r="I98" s="560"/>
      <c r="J98" s="560"/>
      <c r="K98" s="561"/>
      <c r="L98" s="299"/>
      <c r="M98" s="70"/>
      <c r="N98" s="24"/>
      <c r="Q98" s="7"/>
      <c r="R98" s="439"/>
      <c r="S98" s="439"/>
      <c r="T98" s="414" t="s">
        <v>250</v>
      </c>
    </row>
    <row r="99" spans="1:20" ht="15.75" customHeight="1" x14ac:dyDescent="0.55000000000000004">
      <c r="A99" s="41">
        <f>MAX($A$7:A96)+1</f>
        <v>18</v>
      </c>
      <c r="B99" s="23">
        <f>MAX($B$7:B96)+1</f>
        <v>45952</v>
      </c>
      <c r="C99" s="22">
        <f>WEEKDAY(B99)</f>
        <v>4</v>
      </c>
      <c r="D99" s="559"/>
      <c r="E99" s="560"/>
      <c r="F99" s="560"/>
      <c r="G99" s="560"/>
      <c r="H99" s="560"/>
      <c r="I99" s="560"/>
      <c r="J99" s="560"/>
      <c r="K99" s="561"/>
      <c r="L99" s="299"/>
      <c r="M99" s="54" t="s">
        <v>0</v>
      </c>
      <c r="N99" s="24" t="s">
        <v>14</v>
      </c>
      <c r="O99" s="115"/>
      <c r="P99" s="26" t="s">
        <v>30</v>
      </c>
      <c r="Q99" s="16"/>
      <c r="R99" s="7"/>
      <c r="S99" s="7"/>
      <c r="T99" s="414" t="s">
        <v>225</v>
      </c>
    </row>
    <row r="100" spans="1:20" ht="15.75" customHeight="1" x14ac:dyDescent="0.55000000000000004">
      <c r="A100" s="41"/>
      <c r="B100" s="23"/>
      <c r="C100" s="22"/>
      <c r="D100" s="559"/>
      <c r="E100" s="560"/>
      <c r="F100" s="560"/>
      <c r="G100" s="560"/>
      <c r="H100" s="560"/>
      <c r="I100" s="560"/>
      <c r="J100" s="560"/>
      <c r="K100" s="561"/>
      <c r="L100" s="299"/>
      <c r="M100" s="54" t="s">
        <v>18</v>
      </c>
      <c r="N100" s="24" t="s">
        <v>16</v>
      </c>
      <c r="O100" s="115"/>
      <c r="P100" s="26"/>
      <c r="Q100" s="16"/>
      <c r="R100" s="7"/>
      <c r="S100" s="7"/>
      <c r="T100" s="414" t="s">
        <v>248</v>
      </c>
    </row>
    <row r="101" spans="1:20" ht="15.75" customHeight="1" x14ac:dyDescent="0.55000000000000004">
      <c r="A101" s="41"/>
      <c r="B101" s="23"/>
      <c r="C101" s="22"/>
      <c r="D101" s="559"/>
      <c r="E101" s="560"/>
      <c r="F101" s="560"/>
      <c r="G101" s="560"/>
      <c r="H101" s="560"/>
      <c r="I101" s="560"/>
      <c r="J101" s="560"/>
      <c r="K101" s="561"/>
      <c r="L101" s="299">
        <v>0.625</v>
      </c>
      <c r="M101" s="54"/>
      <c r="N101" s="24"/>
      <c r="O101" s="115"/>
      <c r="P101" s="42" t="s">
        <v>52</v>
      </c>
      <c r="Q101" s="437"/>
      <c r="R101" s="437"/>
      <c r="S101" s="7"/>
      <c r="T101" s="414"/>
    </row>
    <row r="102" spans="1:20" ht="15.75" customHeight="1" x14ac:dyDescent="0.55000000000000004">
      <c r="A102" s="41"/>
      <c r="B102" s="23"/>
      <c r="C102" s="22"/>
      <c r="D102" s="559"/>
      <c r="E102" s="560"/>
      <c r="F102" s="560"/>
      <c r="G102" s="560"/>
      <c r="H102" s="560"/>
      <c r="I102" s="560"/>
      <c r="J102" s="560"/>
      <c r="K102" s="561"/>
      <c r="L102" s="299"/>
      <c r="M102" s="54"/>
      <c r="N102" s="24"/>
      <c r="O102" s="115"/>
      <c r="P102" s="26"/>
      <c r="Q102" s="16"/>
      <c r="R102" s="7"/>
      <c r="S102" s="7"/>
      <c r="T102" s="414" t="s">
        <v>251</v>
      </c>
    </row>
    <row r="103" spans="1:20" ht="15.75" customHeight="1" x14ac:dyDescent="0.55000000000000004">
      <c r="A103" s="41"/>
      <c r="B103" s="23"/>
      <c r="C103" s="22"/>
      <c r="D103" s="559"/>
      <c r="E103" s="560"/>
      <c r="F103" s="560"/>
      <c r="G103" s="560"/>
      <c r="H103" s="560"/>
      <c r="I103" s="560"/>
      <c r="J103" s="560"/>
      <c r="K103" s="561"/>
      <c r="L103" s="299"/>
      <c r="M103" s="54"/>
      <c r="N103" s="24"/>
      <c r="O103" s="115"/>
      <c r="P103" s="26"/>
      <c r="Q103" s="16"/>
      <c r="R103" s="7"/>
      <c r="S103" s="7"/>
      <c r="T103" s="414" t="s">
        <v>262</v>
      </c>
    </row>
    <row r="104" spans="1:20" ht="15.75" customHeight="1" x14ac:dyDescent="0.55000000000000004">
      <c r="A104" s="43"/>
      <c r="B104" s="32"/>
      <c r="C104" s="44"/>
      <c r="D104" s="559"/>
      <c r="E104" s="560"/>
      <c r="F104" s="560"/>
      <c r="G104" s="560"/>
      <c r="H104" s="560"/>
      <c r="I104" s="560"/>
      <c r="J104" s="560"/>
      <c r="K104" s="561"/>
      <c r="L104" s="295"/>
      <c r="M104" s="74"/>
      <c r="N104" s="47"/>
      <c r="O104" s="351"/>
      <c r="P104" s="59"/>
      <c r="Q104" s="35"/>
      <c r="R104" s="38" t="s">
        <v>19</v>
      </c>
      <c r="S104" s="417" t="s">
        <v>20</v>
      </c>
      <c r="T104" s="415"/>
    </row>
    <row r="105" spans="1:20" ht="15.75" customHeight="1" x14ac:dyDescent="0.55000000000000004">
      <c r="A105" s="41"/>
      <c r="B105" s="23"/>
      <c r="C105" s="22"/>
      <c r="D105" s="559"/>
      <c r="E105" s="560"/>
      <c r="F105" s="560"/>
      <c r="G105" s="560"/>
      <c r="H105" s="560"/>
      <c r="I105" s="560"/>
      <c r="J105" s="560"/>
      <c r="K105" s="561"/>
      <c r="L105" s="446"/>
      <c r="M105" s="462"/>
      <c r="N105" s="452"/>
      <c r="O105" s="447"/>
      <c r="P105" s="447"/>
      <c r="Q105" s="7"/>
      <c r="R105" s="7"/>
      <c r="S105" s="7"/>
      <c r="T105" s="414"/>
    </row>
    <row r="106" spans="1:20" ht="15.75" customHeight="1" x14ac:dyDescent="0.55000000000000004">
      <c r="A106" s="41"/>
      <c r="B106" s="23"/>
      <c r="C106" s="22"/>
      <c r="D106" s="559"/>
      <c r="E106" s="560"/>
      <c r="F106" s="560"/>
      <c r="G106" s="560"/>
      <c r="H106" s="560"/>
      <c r="I106" s="560"/>
      <c r="J106" s="560"/>
      <c r="K106" s="561"/>
      <c r="L106" s="455">
        <v>8.6805555555555552E-2</v>
      </c>
      <c r="M106" s="453" t="s">
        <v>18</v>
      </c>
      <c r="N106" s="444" t="s">
        <v>14</v>
      </c>
      <c r="O106" s="447" t="s">
        <v>34</v>
      </c>
      <c r="P106" s="445"/>
      <c r="Q106" s="7"/>
      <c r="R106" s="7"/>
      <c r="S106" s="7"/>
      <c r="T106" s="414" t="s">
        <v>225</v>
      </c>
    </row>
    <row r="107" spans="1:20" ht="15.75" customHeight="1" x14ac:dyDescent="0.55000000000000004">
      <c r="A107" s="41">
        <f>MAX($A$7:A104)+1</f>
        <v>19</v>
      </c>
      <c r="B107" s="23">
        <f>MAX($B$7:B104)+1</f>
        <v>45953</v>
      </c>
      <c r="C107" s="22">
        <f>WEEKDAY(B107)</f>
        <v>5</v>
      </c>
      <c r="D107" s="559"/>
      <c r="E107" s="560"/>
      <c r="F107" s="560"/>
      <c r="G107" s="560"/>
      <c r="H107" s="560"/>
      <c r="I107" s="560"/>
      <c r="J107" s="560"/>
      <c r="K107" s="561"/>
      <c r="L107" s="455">
        <v>0.21527777777777779</v>
      </c>
      <c r="M107" s="453" t="s">
        <v>15</v>
      </c>
      <c r="N107" s="444" t="s">
        <v>16</v>
      </c>
      <c r="O107" s="447"/>
      <c r="P107" s="445"/>
      <c r="Q107" s="7"/>
      <c r="R107" s="7"/>
      <c r="S107" s="7"/>
      <c r="T107" s="414"/>
    </row>
    <row r="108" spans="1:20" ht="15.75" customHeight="1" x14ac:dyDescent="0.55000000000000004">
      <c r="A108" s="41"/>
      <c r="B108" s="23"/>
      <c r="C108" s="22"/>
      <c r="D108" s="559"/>
      <c r="E108" s="560"/>
      <c r="F108" s="560"/>
      <c r="G108" s="560"/>
      <c r="H108" s="560"/>
      <c r="I108" s="560"/>
      <c r="J108" s="560"/>
      <c r="K108" s="561"/>
      <c r="L108" s="455">
        <v>0.52083333333333337</v>
      </c>
      <c r="M108" s="453" t="s">
        <v>15</v>
      </c>
      <c r="N108" s="444" t="s">
        <v>14</v>
      </c>
      <c r="O108" s="447" t="s">
        <v>159</v>
      </c>
      <c r="P108" s="445"/>
      <c r="Q108" s="7"/>
      <c r="R108" s="7"/>
      <c r="S108" s="7"/>
      <c r="T108" s="414"/>
    </row>
    <row r="109" spans="1:20" ht="15.75" customHeight="1" x14ac:dyDescent="0.55000000000000004">
      <c r="A109" s="41"/>
      <c r="B109" s="23"/>
      <c r="C109" s="22"/>
      <c r="D109" s="559"/>
      <c r="E109" s="560"/>
      <c r="F109" s="560"/>
      <c r="G109" s="560"/>
      <c r="H109" s="560"/>
      <c r="I109" s="560"/>
      <c r="J109" s="560"/>
      <c r="K109" s="561"/>
      <c r="L109" s="455">
        <v>0.64236111111111116</v>
      </c>
      <c r="M109" s="453" t="s">
        <v>13</v>
      </c>
      <c r="N109" s="444" t="s">
        <v>16</v>
      </c>
      <c r="O109" s="426"/>
      <c r="P109" s="443"/>
      <c r="Q109" s="7"/>
      <c r="R109" s="7"/>
      <c r="S109" s="7"/>
      <c r="T109" s="414"/>
    </row>
    <row r="110" spans="1:20" ht="15.75" customHeight="1" x14ac:dyDescent="0.55000000000000004">
      <c r="A110" s="361"/>
      <c r="B110" s="362"/>
      <c r="C110" s="363"/>
      <c r="D110" s="559"/>
      <c r="E110" s="560"/>
      <c r="F110" s="560"/>
      <c r="G110" s="560"/>
      <c r="H110" s="560"/>
      <c r="I110" s="560"/>
      <c r="J110" s="560"/>
      <c r="K110" s="561"/>
      <c r="L110" s="455"/>
      <c r="M110" s="453"/>
      <c r="N110" s="444"/>
      <c r="O110" s="426"/>
      <c r="P110" s="459" t="s">
        <v>35</v>
      </c>
      <c r="Q110" s="7"/>
      <c r="R110" s="7"/>
      <c r="S110" s="7"/>
      <c r="T110" s="414"/>
    </row>
    <row r="111" spans="1:20" ht="15.75" customHeight="1" thickBot="1" x14ac:dyDescent="0.6">
      <c r="A111" s="378"/>
      <c r="B111" s="364"/>
      <c r="C111" s="365"/>
      <c r="D111" s="562"/>
      <c r="E111" s="563"/>
      <c r="F111" s="563"/>
      <c r="G111" s="563"/>
      <c r="H111" s="563"/>
      <c r="I111" s="563"/>
      <c r="J111" s="563"/>
      <c r="K111" s="564"/>
      <c r="L111" s="93"/>
      <c r="M111" s="388"/>
      <c r="N111" s="89"/>
      <c r="O111" s="90"/>
      <c r="P111" s="90"/>
      <c r="Q111" s="92"/>
      <c r="R111" s="92"/>
      <c r="S111" s="92"/>
      <c r="T111" s="416"/>
    </row>
    <row r="112" spans="1:20" ht="17.5" x14ac:dyDescent="0.55000000000000004">
      <c r="A112" s="95"/>
      <c r="E112" s="54"/>
      <c r="G112" s="7"/>
      <c r="H112" s="29"/>
      <c r="I112" s="7"/>
      <c r="J112" s="7"/>
      <c r="K112" s="7"/>
      <c r="M112" s="54"/>
      <c r="O112" s="7"/>
      <c r="P112" s="7"/>
      <c r="Q112" s="7"/>
      <c r="R112" s="7"/>
      <c r="S112" s="7"/>
    </row>
    <row r="113" spans="1:19" ht="25.4" customHeight="1" x14ac:dyDescent="0.55000000000000004">
      <c r="A113" s="96" t="s">
        <v>36</v>
      </c>
      <c r="E113" s="54"/>
      <c r="G113" s="7"/>
      <c r="H113" s="29"/>
      <c r="I113" s="7"/>
      <c r="J113" s="7"/>
      <c r="K113" s="7"/>
      <c r="M113" s="54"/>
      <c r="O113" s="7"/>
      <c r="P113" s="7"/>
      <c r="Q113" s="7"/>
      <c r="R113" s="7"/>
      <c r="S113" s="7"/>
    </row>
    <row r="114" spans="1:19" ht="25.4" customHeight="1" x14ac:dyDescent="0.55000000000000004">
      <c r="A114" s="96"/>
      <c r="E114" s="54"/>
      <c r="G114" s="7"/>
      <c r="H114" s="29"/>
      <c r="I114" s="7"/>
      <c r="J114" s="7"/>
      <c r="K114" s="7"/>
      <c r="M114" s="54"/>
      <c r="O114" s="7"/>
      <c r="P114" s="7"/>
      <c r="Q114" s="7"/>
      <c r="R114" s="7"/>
      <c r="S114" s="7"/>
    </row>
    <row r="115" spans="1:19" ht="25.4" customHeight="1" x14ac:dyDescent="0.55000000000000004">
      <c r="A115" s="97"/>
      <c r="B115" s="6"/>
      <c r="C115" s="6"/>
      <c r="D115" s="6"/>
      <c r="F115" s="6"/>
      <c r="L115" s="6"/>
      <c r="N115" s="6"/>
    </row>
    <row r="116" spans="1:19" ht="25.4" customHeight="1" x14ac:dyDescent="0.55000000000000004">
      <c r="A116" s="6"/>
      <c r="B116" s="6"/>
      <c r="C116" s="6"/>
      <c r="D116" s="6"/>
      <c r="F116" s="6"/>
      <c r="L116" s="6"/>
      <c r="N116" s="6"/>
    </row>
    <row r="117" spans="1:19" ht="25.4" customHeight="1" x14ac:dyDescent="0.55000000000000004">
      <c r="A117" s="6"/>
      <c r="B117" s="6"/>
      <c r="C117" s="6"/>
      <c r="D117" s="6"/>
      <c r="F117" s="6"/>
      <c r="L117" s="6"/>
      <c r="N117" s="6"/>
    </row>
    <row r="118" spans="1:19" ht="25.4" customHeight="1" x14ac:dyDescent="0.55000000000000004">
      <c r="A118" s="6"/>
      <c r="B118" s="6"/>
      <c r="C118" s="6"/>
      <c r="D118" s="6"/>
      <c r="F118" s="6"/>
      <c r="L118" s="6"/>
      <c r="N118" s="6"/>
    </row>
    <row r="119" spans="1:19" ht="25.4" customHeight="1" x14ac:dyDescent="0.55000000000000004">
      <c r="A119" s="6"/>
      <c r="B119" s="6"/>
      <c r="C119" s="6"/>
      <c r="D119" s="6"/>
      <c r="F119" s="6"/>
      <c r="L119" s="6"/>
      <c r="N119" s="6"/>
    </row>
    <row r="120" spans="1:19" ht="25.4" customHeight="1" x14ac:dyDescent="0.55000000000000004">
      <c r="A120" s="6"/>
      <c r="B120" s="6"/>
      <c r="C120" s="6"/>
      <c r="D120" s="6"/>
      <c r="F120" s="6"/>
      <c r="L120" s="6"/>
      <c r="N120" s="6"/>
    </row>
    <row r="121" spans="1:19" ht="25.4" customHeight="1" x14ac:dyDescent="0.55000000000000004">
      <c r="A121" s="6"/>
      <c r="B121" s="6"/>
      <c r="C121" s="6"/>
      <c r="D121" s="6"/>
      <c r="F121" s="6"/>
      <c r="L121" s="6"/>
      <c r="N121" s="6"/>
    </row>
    <row r="122" spans="1:19" ht="25.4" customHeight="1" x14ac:dyDescent="0.55000000000000004">
      <c r="A122" s="6"/>
      <c r="B122" s="6"/>
      <c r="C122" s="6"/>
      <c r="D122" s="6"/>
      <c r="F122" s="6"/>
      <c r="L122" s="6"/>
      <c r="N122" s="6"/>
    </row>
    <row r="123" spans="1:19" ht="25.4" customHeight="1" x14ac:dyDescent="0.55000000000000004">
      <c r="A123" s="6"/>
      <c r="B123" s="6"/>
      <c r="C123" s="6"/>
      <c r="D123" s="6"/>
      <c r="F123" s="6"/>
      <c r="L123" s="6"/>
      <c r="N123" s="6"/>
    </row>
  </sheetData>
  <mergeCells count="16">
    <mergeCell ref="D80:K111"/>
    <mergeCell ref="T5:T6"/>
    <mergeCell ref="P20:S20"/>
    <mergeCell ref="P22:S22"/>
    <mergeCell ref="H20:K20"/>
    <mergeCell ref="H22:K22"/>
    <mergeCell ref="J1:K1"/>
    <mergeCell ref="R1:S1"/>
    <mergeCell ref="A5:A6"/>
    <mergeCell ref="B5:B6"/>
    <mergeCell ref="C5:C6"/>
    <mergeCell ref="D5:S5"/>
    <mergeCell ref="G6:K6"/>
    <mergeCell ref="M6:N6"/>
    <mergeCell ref="O6:S6"/>
    <mergeCell ref="A3:T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C8CA-56A7-45D3-AAD4-FF1413128F88}">
  <sheetPr>
    <tabColor rgb="FF00B050"/>
    <pageSetUpPr fitToPage="1"/>
  </sheetPr>
  <dimension ref="A1:S122"/>
  <sheetViews>
    <sheetView view="pageBreakPreview" topLeftCell="A70" zoomScale="70" zoomScaleNormal="100" zoomScaleSheetLayoutView="70" workbookViewId="0">
      <selection activeCell="O80" sqref="O80"/>
    </sheetView>
  </sheetViews>
  <sheetFormatPr defaultColWidth="8.1640625" defaultRowHeight="19.5" x14ac:dyDescent="0.45"/>
  <cols>
    <col min="1" max="1" width="5.33203125" style="161" customWidth="1"/>
    <col min="2" max="2" width="11.58203125" style="162" customWidth="1"/>
    <col min="3" max="3" width="7.08203125" style="163" customWidth="1"/>
    <col min="4" max="4" width="8.9140625" style="164" customWidth="1"/>
    <col min="5" max="5" width="11.4140625" style="165" customWidth="1"/>
    <col min="6" max="6" width="5.83203125" style="165" customWidth="1"/>
    <col min="7" max="7" width="3.08203125" style="165" customWidth="1"/>
    <col min="8" max="8" width="8.4140625" style="165" customWidth="1"/>
    <col min="9" max="9" width="32.6640625" style="165" customWidth="1"/>
    <col min="10" max="10" width="10.33203125" style="165" customWidth="1"/>
    <col min="11" max="11" width="8.83203125" style="165" customWidth="1"/>
    <col min="12" max="12" width="8.6640625" style="164" customWidth="1"/>
    <col min="13" max="13" width="10.1640625" style="165" customWidth="1"/>
    <col min="14" max="14" width="5.83203125" style="165" customWidth="1"/>
    <col min="15" max="15" width="3" style="165" customWidth="1"/>
    <col min="16" max="16" width="7.08203125" style="165" customWidth="1"/>
    <col min="17" max="17" width="39.1640625" style="165" customWidth="1"/>
    <col min="18" max="18" width="11.4140625" style="165" customWidth="1"/>
    <col min="19" max="19" width="6.6640625" style="165" customWidth="1"/>
    <col min="20" max="20" width="4.5" style="165" customWidth="1"/>
    <col min="21" max="16384" width="8.1640625" style="165"/>
  </cols>
  <sheetData>
    <row r="1" spans="1:19" ht="18" customHeight="1" x14ac:dyDescent="0.45">
      <c r="J1" s="514"/>
      <c r="K1" s="514"/>
      <c r="R1" s="514"/>
      <c r="S1" s="514"/>
    </row>
    <row r="2" spans="1:19" ht="9.75" customHeight="1" x14ac:dyDescent="0.45">
      <c r="K2" s="166"/>
      <c r="S2" s="166"/>
    </row>
    <row r="3" spans="1:19" s="167" customFormat="1" ht="27" customHeight="1" x14ac:dyDescent="0.55000000000000004">
      <c r="A3" s="515" t="s">
        <v>203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</row>
    <row r="4" spans="1:19" s="167" customFormat="1" ht="12" customHeight="1" x14ac:dyDescent="0.5500000000000000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19" s="171" customFormat="1" ht="12" customHeight="1" thickBot="1" x14ac:dyDescent="0.6">
      <c r="A5" s="169"/>
      <c r="B5" s="169"/>
      <c r="C5" s="169"/>
      <c r="D5" s="170"/>
      <c r="E5" s="170"/>
      <c r="H5" s="172"/>
      <c r="I5" s="166"/>
      <c r="K5" s="173"/>
      <c r="L5" s="170"/>
      <c r="M5" s="170"/>
      <c r="P5" s="172"/>
      <c r="Q5" s="166"/>
      <c r="S5" s="173"/>
    </row>
    <row r="6" spans="1:19" s="174" customFormat="1" ht="30" customHeight="1" x14ac:dyDescent="0.45">
      <c r="A6" s="516"/>
      <c r="B6" s="518" t="s">
        <v>78</v>
      </c>
      <c r="C6" s="519"/>
      <c r="D6" s="522" t="s">
        <v>79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4"/>
    </row>
    <row r="7" spans="1:19" s="174" customFormat="1" ht="30" customHeight="1" thickBot="1" x14ac:dyDescent="0.5">
      <c r="A7" s="517"/>
      <c r="B7" s="520"/>
      <c r="C7" s="521"/>
      <c r="D7" s="176" t="s">
        <v>80</v>
      </c>
      <c r="E7" s="177" t="s">
        <v>81</v>
      </c>
      <c r="F7" s="175"/>
      <c r="G7" s="303"/>
      <c r="H7" s="304"/>
      <c r="I7" s="304" t="s">
        <v>186</v>
      </c>
      <c r="J7" s="304"/>
      <c r="K7" s="304"/>
      <c r="L7" s="176" t="s">
        <v>80</v>
      </c>
      <c r="M7" s="525" t="s">
        <v>81</v>
      </c>
      <c r="N7" s="526"/>
      <c r="O7" s="527" t="s">
        <v>187</v>
      </c>
      <c r="P7" s="528"/>
      <c r="Q7" s="528"/>
      <c r="R7" s="528"/>
      <c r="S7" s="529"/>
    </row>
    <row r="8" spans="1:19" s="174" customFormat="1" ht="19.5" customHeight="1" x14ac:dyDescent="0.45">
      <c r="A8" s="178"/>
      <c r="B8" s="179"/>
      <c r="C8" s="180"/>
      <c r="D8" s="181"/>
      <c r="E8" s="182"/>
      <c r="F8" s="183"/>
      <c r="G8" s="179"/>
      <c r="H8" s="182"/>
      <c r="I8" s="182"/>
      <c r="J8" s="182"/>
      <c r="K8" s="182"/>
      <c r="L8" s="184"/>
      <c r="M8" s="184"/>
      <c r="N8" s="184"/>
      <c r="O8" s="184"/>
      <c r="P8" s="184"/>
      <c r="Q8" s="184"/>
      <c r="R8" s="184"/>
      <c r="S8" s="185"/>
    </row>
    <row r="9" spans="1:19" s="174" customFormat="1" ht="19.5" customHeight="1" x14ac:dyDescent="0.45">
      <c r="A9" s="186">
        <v>1</v>
      </c>
      <c r="B9" s="187">
        <v>45935</v>
      </c>
      <c r="C9" s="188">
        <f>WEEKDAY(B9)</f>
        <v>1</v>
      </c>
      <c r="D9" s="189">
        <v>0.60416666666666663</v>
      </c>
      <c r="E9" s="182"/>
      <c r="F9" s="183"/>
      <c r="G9" s="179"/>
      <c r="H9" s="190" t="s">
        <v>83</v>
      </c>
      <c r="I9" s="182"/>
      <c r="J9" s="182"/>
      <c r="K9" s="182"/>
      <c r="L9" s="184"/>
      <c r="M9" s="184"/>
      <c r="N9" s="184"/>
      <c r="O9" s="184"/>
      <c r="P9" s="184"/>
      <c r="Q9" s="184"/>
      <c r="R9" s="184"/>
      <c r="S9" s="185"/>
    </row>
    <row r="10" spans="1:19" s="174" customFormat="1" ht="19.5" customHeight="1" x14ac:dyDescent="0.45">
      <c r="A10" s="186"/>
      <c r="B10" s="187"/>
      <c r="C10" s="191"/>
      <c r="D10" s="189"/>
      <c r="E10" s="182"/>
      <c r="F10" s="183"/>
      <c r="G10" s="179"/>
      <c r="H10" s="190"/>
      <c r="I10" s="182"/>
      <c r="J10" s="182"/>
      <c r="K10" s="182"/>
      <c r="L10" s="184"/>
      <c r="M10" s="184"/>
      <c r="N10" s="184"/>
      <c r="O10" s="184"/>
      <c r="P10" s="184"/>
      <c r="Q10" s="184"/>
      <c r="R10" s="184"/>
      <c r="S10" s="185"/>
    </row>
    <row r="11" spans="1:19" s="174" customFormat="1" ht="19.5" customHeight="1" x14ac:dyDescent="0.45">
      <c r="A11" s="186"/>
      <c r="B11" s="187"/>
      <c r="C11" s="191"/>
      <c r="D11" s="189">
        <v>0.74652777777777779</v>
      </c>
      <c r="E11" s="192" t="s">
        <v>84</v>
      </c>
      <c r="F11" s="193" t="s">
        <v>85</v>
      </c>
      <c r="G11" s="194" t="s">
        <v>86</v>
      </c>
      <c r="H11" s="195"/>
      <c r="I11" s="182"/>
      <c r="J11" s="182"/>
      <c r="K11" s="182"/>
      <c r="L11" s="184"/>
      <c r="M11" s="184"/>
      <c r="N11" s="184"/>
      <c r="O11" s="184"/>
      <c r="P11" s="184"/>
      <c r="Q11" s="184"/>
      <c r="R11" s="184"/>
      <c r="S11" s="185"/>
    </row>
    <row r="12" spans="1:19" s="174" customFormat="1" ht="19.5" customHeight="1" x14ac:dyDescent="0.45">
      <c r="A12" s="186"/>
      <c r="B12" s="187"/>
      <c r="C12" s="191"/>
      <c r="D12" s="189">
        <v>0.94791666666666663</v>
      </c>
      <c r="E12" s="196" t="s">
        <v>87</v>
      </c>
      <c r="F12" s="193" t="s">
        <v>88</v>
      </c>
      <c r="G12" s="194"/>
      <c r="H12" s="190"/>
      <c r="I12" s="182"/>
      <c r="J12" s="182"/>
      <c r="K12" s="182"/>
      <c r="L12" s="184"/>
      <c r="M12" s="184"/>
      <c r="N12" s="184"/>
      <c r="O12" s="184"/>
      <c r="P12" s="184"/>
      <c r="Q12" s="184"/>
      <c r="R12" s="184"/>
      <c r="S12" s="185"/>
    </row>
    <row r="13" spans="1:19" s="174" customFormat="1" ht="19.5" customHeight="1" x14ac:dyDescent="0.45">
      <c r="A13" s="186"/>
      <c r="B13" s="187"/>
      <c r="C13" s="191"/>
      <c r="D13" s="189">
        <v>0.98958333333333337</v>
      </c>
      <c r="E13" s="197" t="s">
        <v>89</v>
      </c>
      <c r="F13" s="193" t="s">
        <v>85</v>
      </c>
      <c r="G13" s="194" t="s">
        <v>90</v>
      </c>
      <c r="H13" s="190"/>
      <c r="I13" s="182"/>
      <c r="J13" s="182"/>
      <c r="K13" s="182"/>
      <c r="L13" s="184"/>
      <c r="M13" s="184"/>
      <c r="N13" s="184"/>
      <c r="O13" s="184"/>
      <c r="P13" s="184"/>
      <c r="Q13" s="184"/>
      <c r="R13" s="184"/>
      <c r="S13" s="185"/>
    </row>
    <row r="14" spans="1:19" s="174" customFormat="1" ht="19.5" customHeight="1" x14ac:dyDescent="0.45">
      <c r="A14" s="198"/>
      <c r="B14" s="199"/>
      <c r="C14" s="200"/>
      <c r="D14" s="201"/>
      <c r="E14" s="202"/>
      <c r="F14" s="203"/>
      <c r="G14" s="199"/>
      <c r="H14" s="202"/>
      <c r="I14" s="202"/>
      <c r="J14" s="202"/>
      <c r="K14" s="202"/>
      <c r="L14" s="204"/>
      <c r="M14" s="204"/>
      <c r="N14" s="204"/>
      <c r="O14" s="204"/>
      <c r="P14" s="204"/>
      <c r="Q14" s="204"/>
      <c r="R14" s="205" t="s">
        <v>91</v>
      </c>
      <c r="S14" s="206" t="s">
        <v>92</v>
      </c>
    </row>
    <row r="15" spans="1:19" s="174" customFormat="1" ht="19.5" customHeight="1" x14ac:dyDescent="0.45">
      <c r="A15" s="178"/>
      <c r="B15" s="179"/>
      <c r="C15" s="207"/>
      <c r="D15" s="181"/>
      <c r="E15" s="182"/>
      <c r="F15" s="183"/>
      <c r="G15" s="179"/>
      <c r="H15" s="182"/>
      <c r="I15" s="182"/>
      <c r="J15" s="182"/>
      <c r="K15" s="182"/>
      <c r="L15" s="184"/>
      <c r="M15" s="184"/>
      <c r="N15" s="184"/>
      <c r="O15" s="184"/>
      <c r="P15" s="184"/>
      <c r="Q15" s="184"/>
      <c r="R15" s="184"/>
      <c r="S15" s="185"/>
    </row>
    <row r="16" spans="1:19" s="192" customFormat="1" ht="19.5" customHeight="1" x14ac:dyDescent="0.55000000000000004">
      <c r="A16" s="208">
        <f>MAX(A8:A15)+1</f>
        <v>2</v>
      </c>
      <c r="B16" s="209">
        <f>MAX($B$7:B15)+1</f>
        <v>45936</v>
      </c>
      <c r="C16" s="188">
        <f>WEEKDAY(B16)</f>
        <v>2</v>
      </c>
      <c r="D16" s="189">
        <v>3.4722222222222224E-2</v>
      </c>
      <c r="E16" s="197" t="s">
        <v>91</v>
      </c>
      <c r="F16" s="193" t="s">
        <v>88</v>
      </c>
      <c r="G16" s="194"/>
      <c r="H16" s="277" t="s">
        <v>122</v>
      </c>
      <c r="I16" s="211"/>
      <c r="K16" s="171"/>
      <c r="L16" s="212"/>
      <c r="M16" s="196"/>
      <c r="O16" s="172"/>
      <c r="P16" s="167"/>
      <c r="Q16" s="211"/>
      <c r="S16" s="213"/>
    </row>
    <row r="17" spans="1:19" s="192" customFormat="1" ht="19.5" customHeight="1" x14ac:dyDescent="0.55000000000000004">
      <c r="A17" s="208"/>
      <c r="B17" s="209"/>
      <c r="C17" s="188"/>
      <c r="D17" s="189"/>
      <c r="E17" s="196"/>
      <c r="F17" s="193"/>
      <c r="G17" s="194"/>
      <c r="H17" s="210"/>
      <c r="I17" s="211"/>
      <c r="K17" s="171"/>
      <c r="L17" s="212"/>
      <c r="M17" s="196"/>
      <c r="O17" s="172"/>
      <c r="P17" s="167"/>
      <c r="Q17" s="211"/>
      <c r="S17" s="213"/>
    </row>
    <row r="18" spans="1:19" s="192" customFormat="1" ht="19.5" customHeight="1" x14ac:dyDescent="0.55000000000000004">
      <c r="A18" s="208"/>
      <c r="B18" s="209"/>
      <c r="C18" s="191"/>
      <c r="D18" s="189">
        <v>0.58333333333333337</v>
      </c>
      <c r="E18" s="197"/>
      <c r="F18" s="193"/>
      <c r="G18" s="194"/>
      <c r="H18" s="210" t="s">
        <v>93</v>
      </c>
      <c r="I18" s="211"/>
      <c r="K18" s="171"/>
      <c r="L18" s="212"/>
      <c r="M18" s="196"/>
      <c r="O18" s="172"/>
      <c r="P18" s="167"/>
      <c r="Q18" s="211"/>
      <c r="S18" s="213"/>
    </row>
    <row r="19" spans="1:19" s="192" customFormat="1" ht="19.5" customHeight="1" x14ac:dyDescent="0.55000000000000004">
      <c r="A19" s="208"/>
      <c r="B19" s="209"/>
      <c r="C19" s="191"/>
      <c r="D19" s="189"/>
      <c r="E19" s="197"/>
      <c r="F19" s="193"/>
      <c r="G19" s="194"/>
      <c r="H19" s="231" t="s">
        <v>94</v>
      </c>
      <c r="I19" s="211"/>
      <c r="K19" s="171"/>
      <c r="L19" s="212"/>
      <c r="M19" s="196"/>
      <c r="O19" s="172"/>
      <c r="P19" s="167"/>
      <c r="Q19" s="211"/>
      <c r="S19" s="213"/>
    </row>
    <row r="20" spans="1:19" s="192" customFormat="1" ht="19.5" customHeight="1" x14ac:dyDescent="0.55000000000000004">
      <c r="A20" s="208"/>
      <c r="B20" s="209"/>
      <c r="C20" s="191"/>
      <c r="D20" s="189"/>
      <c r="E20" s="197"/>
      <c r="F20" s="193"/>
      <c r="G20" s="194"/>
      <c r="H20" s="210" t="s">
        <v>95</v>
      </c>
      <c r="I20" s="211"/>
      <c r="K20" s="171"/>
      <c r="L20" s="212"/>
      <c r="M20" s="196"/>
      <c r="O20" s="172"/>
      <c r="P20" s="167"/>
      <c r="Q20" s="211"/>
      <c r="S20" s="213"/>
    </row>
    <row r="21" spans="1:19" s="192" customFormat="1" ht="19.5" customHeight="1" x14ac:dyDescent="0.55000000000000004">
      <c r="A21" s="208"/>
      <c r="B21" s="209"/>
      <c r="C21" s="191"/>
      <c r="D21" s="189"/>
      <c r="E21" s="197"/>
      <c r="F21" s="193"/>
      <c r="G21" s="194"/>
      <c r="H21" s="231" t="s">
        <v>96</v>
      </c>
      <c r="I21" s="211"/>
      <c r="K21" s="171"/>
      <c r="L21" s="212"/>
      <c r="M21" s="196"/>
      <c r="O21" s="172"/>
      <c r="P21" s="167"/>
      <c r="Q21" s="211"/>
      <c r="S21" s="213"/>
    </row>
    <row r="22" spans="1:19" s="192" customFormat="1" ht="19.5" customHeight="1" x14ac:dyDescent="0.55000000000000004">
      <c r="A22" s="208"/>
      <c r="B22" s="209"/>
      <c r="C22" s="191"/>
      <c r="D22" s="189"/>
      <c r="E22" s="197"/>
      <c r="F22" s="193"/>
      <c r="G22" s="194"/>
      <c r="H22" s="231" t="s">
        <v>27</v>
      </c>
      <c r="I22" s="211"/>
      <c r="K22" s="171"/>
      <c r="L22" s="212"/>
      <c r="M22" s="196"/>
      <c r="O22" s="172"/>
      <c r="P22" s="167"/>
      <c r="Q22" s="211"/>
      <c r="S22" s="213"/>
    </row>
    <row r="23" spans="1:19" s="192" customFormat="1" ht="19.5" customHeight="1" x14ac:dyDescent="0.55000000000000004">
      <c r="A23" s="208"/>
      <c r="B23" s="209"/>
      <c r="C23" s="191"/>
      <c r="D23" s="189"/>
      <c r="E23" s="197"/>
      <c r="F23" s="193"/>
      <c r="G23" s="194"/>
      <c r="H23" s="231" t="s">
        <v>97</v>
      </c>
      <c r="I23" s="211"/>
      <c r="K23" s="171"/>
      <c r="L23" s="212"/>
      <c r="M23" s="196"/>
      <c r="O23" s="172"/>
      <c r="P23" s="167"/>
      <c r="Q23" s="211"/>
      <c r="S23" s="213"/>
    </row>
    <row r="24" spans="1:19" s="192" customFormat="1" ht="19.5" customHeight="1" x14ac:dyDescent="0.55000000000000004">
      <c r="A24" s="208"/>
      <c r="B24" s="209"/>
      <c r="C24" s="191"/>
      <c r="D24" s="189"/>
      <c r="E24" s="197"/>
      <c r="F24" s="193"/>
      <c r="G24" s="194"/>
      <c r="H24" s="210"/>
      <c r="I24" s="211"/>
      <c r="K24" s="171"/>
      <c r="L24" s="212"/>
      <c r="M24" s="196"/>
      <c r="O24" s="172"/>
      <c r="P24" s="167"/>
      <c r="Q24" s="211"/>
      <c r="S24" s="213"/>
    </row>
    <row r="25" spans="1:19" s="192" customFormat="1" ht="19.5" customHeight="1" x14ac:dyDescent="0.55000000000000004">
      <c r="A25" s="208"/>
      <c r="B25" s="209"/>
      <c r="C25" s="191"/>
      <c r="D25" s="189">
        <v>0.66666666666666663</v>
      </c>
      <c r="E25" s="196"/>
      <c r="F25" s="193"/>
      <c r="G25" s="227"/>
      <c r="H25" s="210" t="s">
        <v>98</v>
      </c>
      <c r="I25" s="211"/>
      <c r="K25" s="171"/>
      <c r="L25" s="212"/>
      <c r="M25" s="196"/>
      <c r="O25" s="172"/>
      <c r="P25" s="167"/>
      <c r="Q25" s="211"/>
      <c r="S25" s="213"/>
    </row>
    <row r="26" spans="1:19" s="192" customFormat="1" ht="19.5" customHeight="1" x14ac:dyDescent="0.55000000000000004">
      <c r="A26" s="214"/>
      <c r="B26" s="215"/>
      <c r="C26" s="216"/>
      <c r="D26" s="217"/>
      <c r="E26" s="218"/>
      <c r="F26" s="219"/>
      <c r="G26" s="220"/>
      <c r="H26" s="202"/>
      <c r="I26" s="221"/>
      <c r="J26" s="218"/>
      <c r="K26" s="222"/>
      <c r="L26" s="223"/>
      <c r="M26" s="218"/>
      <c r="N26" s="218"/>
      <c r="O26" s="218"/>
      <c r="P26" s="202"/>
      <c r="Q26" s="221"/>
      <c r="R26" s="205" t="s">
        <v>91</v>
      </c>
      <c r="S26" s="206" t="s">
        <v>92</v>
      </c>
    </row>
    <row r="27" spans="1:19" s="171" customFormat="1" ht="19.5" customHeight="1" x14ac:dyDescent="0.55000000000000004">
      <c r="A27" s="224"/>
      <c r="B27" s="225"/>
      <c r="C27" s="191"/>
      <c r="D27" s="189"/>
      <c r="E27" s="172"/>
      <c r="F27" s="226"/>
      <c r="G27" s="227"/>
      <c r="I27" s="228"/>
      <c r="K27" s="229"/>
      <c r="L27" s="212"/>
      <c r="M27" s="230"/>
      <c r="N27" s="230"/>
      <c r="O27" s="192"/>
      <c r="Q27" s="228"/>
      <c r="S27" s="213"/>
    </row>
    <row r="28" spans="1:19" s="171" customFormat="1" ht="19.5" customHeight="1" x14ac:dyDescent="0.55000000000000004">
      <c r="A28" s="208">
        <v>3</v>
      </c>
      <c r="B28" s="209">
        <f>MAX($B$7:B27)+1</f>
        <v>45937</v>
      </c>
      <c r="C28" s="188">
        <f>WEEKDAY(B28)</f>
        <v>3</v>
      </c>
      <c r="D28" s="189"/>
      <c r="E28" s="241" t="s">
        <v>99</v>
      </c>
      <c r="F28" s="193" t="s">
        <v>85</v>
      </c>
      <c r="G28" s="194" t="s">
        <v>100</v>
      </c>
      <c r="H28" s="167"/>
      <c r="I28" s="172"/>
      <c r="J28" s="167"/>
      <c r="L28" s="196"/>
      <c r="M28" s="196"/>
      <c r="N28" s="192"/>
      <c r="O28" s="192"/>
      <c r="P28" s="182"/>
      <c r="Q28" s="172"/>
      <c r="R28" s="167"/>
      <c r="S28" s="213"/>
    </row>
    <row r="29" spans="1:19" s="171" customFormat="1" ht="19.5" customHeight="1" x14ac:dyDescent="0.55000000000000004">
      <c r="A29" s="208"/>
      <c r="B29" s="225"/>
      <c r="C29" s="191"/>
      <c r="E29" s="196" t="s">
        <v>82</v>
      </c>
      <c r="F29" s="193" t="s">
        <v>88</v>
      </c>
      <c r="G29" s="194"/>
      <c r="H29" s="231"/>
      <c r="I29" s="172"/>
      <c r="J29" s="167"/>
      <c r="L29" s="196"/>
      <c r="M29" s="196"/>
      <c r="N29" s="192"/>
      <c r="O29" s="192"/>
      <c r="P29" s="182"/>
      <c r="Q29" s="172"/>
      <c r="R29" s="167"/>
      <c r="S29" s="213"/>
    </row>
    <row r="30" spans="1:19" s="171" customFormat="1" ht="19.5" customHeight="1" x14ac:dyDescent="0.55000000000000004">
      <c r="A30" s="208"/>
      <c r="B30" s="225"/>
      <c r="C30" s="191"/>
      <c r="D30" s="189"/>
      <c r="E30" s="196"/>
      <c r="F30" s="193"/>
      <c r="G30" s="227"/>
      <c r="H30" s="231"/>
      <c r="I30" s="172"/>
      <c r="J30" s="167"/>
      <c r="L30" s="196"/>
      <c r="M30" s="196"/>
      <c r="N30" s="192"/>
      <c r="O30" s="192"/>
      <c r="P30" s="182"/>
      <c r="Q30" s="172"/>
      <c r="R30" s="167"/>
      <c r="S30" s="213"/>
    </row>
    <row r="31" spans="1:19" s="171" customFormat="1" ht="19.5" customHeight="1" x14ac:dyDescent="0.55000000000000004">
      <c r="A31" s="208"/>
      <c r="B31" s="225"/>
      <c r="C31" s="191"/>
      <c r="D31" s="189">
        <v>0.5625</v>
      </c>
      <c r="E31" s="196"/>
      <c r="F31" s="193"/>
      <c r="G31" s="227"/>
      <c r="H31" s="231" t="s">
        <v>101</v>
      </c>
      <c r="I31" s="172"/>
      <c r="J31" s="167"/>
      <c r="L31" s="196"/>
      <c r="M31" s="196"/>
      <c r="N31" s="192"/>
      <c r="O31" s="192"/>
      <c r="P31" s="182"/>
      <c r="Q31" s="172"/>
      <c r="R31" s="167"/>
      <c r="S31" s="213"/>
    </row>
    <row r="32" spans="1:19" s="171" customFormat="1" ht="19.5" customHeight="1" x14ac:dyDescent="0.55000000000000004">
      <c r="A32" s="234"/>
      <c r="B32" s="215"/>
      <c r="C32" s="216"/>
      <c r="D32" s="217"/>
      <c r="E32" s="218"/>
      <c r="F32" s="219"/>
      <c r="G32" s="220"/>
      <c r="H32" s="222"/>
      <c r="I32" s="235"/>
      <c r="J32" s="218"/>
      <c r="K32" s="218"/>
      <c r="L32" s="223"/>
      <c r="M32" s="218"/>
      <c r="N32" s="218"/>
      <c r="O32" s="218"/>
      <c r="P32" s="222"/>
      <c r="Q32" s="236"/>
      <c r="R32" s="205" t="s">
        <v>102</v>
      </c>
      <c r="S32" s="206" t="s">
        <v>92</v>
      </c>
    </row>
    <row r="33" spans="1:19" s="171" customFormat="1" ht="19.5" customHeight="1" x14ac:dyDescent="0.55000000000000004">
      <c r="A33" s="237"/>
      <c r="B33" s="238"/>
      <c r="C33" s="239"/>
      <c r="D33" s="189"/>
      <c r="E33" s="192"/>
      <c r="F33" s="193"/>
      <c r="G33" s="227"/>
      <c r="I33" s="228"/>
      <c r="J33" s="192"/>
      <c r="K33" s="192"/>
      <c r="L33" s="212"/>
      <c r="M33" s="192"/>
      <c r="N33" s="192"/>
      <c r="O33" s="192"/>
      <c r="Q33" s="228"/>
      <c r="R33" s="192"/>
      <c r="S33" s="240"/>
    </row>
    <row r="34" spans="1:19" s="171" customFormat="1" ht="19.5" customHeight="1" x14ac:dyDescent="0.55000000000000004">
      <c r="A34" s="208"/>
      <c r="B34" s="225"/>
      <c r="C34" s="191"/>
      <c r="D34" s="189"/>
      <c r="E34" s="241"/>
      <c r="F34" s="193"/>
      <c r="G34" s="194"/>
      <c r="H34" s="167" t="s">
        <v>103</v>
      </c>
      <c r="I34" s="166"/>
      <c r="L34" s="212"/>
      <c r="M34" s="167"/>
      <c r="N34" s="167"/>
      <c r="O34" s="192"/>
      <c r="Q34" s="166"/>
      <c r="S34" s="213"/>
    </row>
    <row r="35" spans="1:19" s="171" customFormat="1" ht="19.5" customHeight="1" x14ac:dyDescent="0.55000000000000004">
      <c r="A35" s="208">
        <f>MAX(A$27:A34)+1</f>
        <v>4</v>
      </c>
      <c r="B35" s="209">
        <f>MAX($B$7:B34)+1</f>
        <v>45938</v>
      </c>
      <c r="C35" s="188">
        <f>WEEKDAY(B35)</f>
        <v>4</v>
      </c>
      <c r="D35" s="189"/>
      <c r="E35" s="196"/>
      <c r="F35" s="193"/>
      <c r="G35" s="194"/>
      <c r="H35" s="167" t="s">
        <v>104</v>
      </c>
      <c r="I35" s="172"/>
      <c r="J35" s="167"/>
      <c r="L35" s="212"/>
      <c r="M35" s="231"/>
      <c r="N35" s="231"/>
      <c r="O35" s="172"/>
      <c r="P35" s="167"/>
      <c r="Q35" s="172"/>
      <c r="R35" s="167"/>
      <c r="S35" s="213"/>
    </row>
    <row r="36" spans="1:19" s="171" customFormat="1" ht="19.5" customHeight="1" x14ac:dyDescent="0.55000000000000004">
      <c r="A36" s="208"/>
      <c r="B36" s="209"/>
      <c r="C36" s="191"/>
      <c r="D36" s="189"/>
      <c r="E36" s="196"/>
      <c r="F36" s="226"/>
      <c r="G36" s="194"/>
      <c r="H36" s="167" t="s">
        <v>105</v>
      </c>
      <c r="I36" s="172"/>
      <c r="J36" s="167"/>
      <c r="L36" s="212"/>
      <c r="M36" s="196"/>
      <c r="N36" s="192"/>
      <c r="O36" s="172"/>
      <c r="P36" s="167"/>
      <c r="Q36" s="172"/>
      <c r="R36" s="167"/>
      <c r="S36" s="213"/>
    </row>
    <row r="37" spans="1:19" s="171" customFormat="1" ht="19.5" customHeight="1" x14ac:dyDescent="0.55000000000000004">
      <c r="A37" s="208"/>
      <c r="B37" s="209"/>
      <c r="C37" s="191"/>
      <c r="D37" s="189"/>
      <c r="E37" s="196"/>
      <c r="F37" s="226"/>
      <c r="G37" s="194"/>
      <c r="H37" s="231" t="s">
        <v>101</v>
      </c>
      <c r="I37" s="172"/>
      <c r="J37" s="167"/>
      <c r="L37" s="212"/>
      <c r="M37" s="196"/>
      <c r="N37" s="192"/>
      <c r="O37" s="172"/>
      <c r="P37" s="167"/>
      <c r="Q37" s="172"/>
      <c r="R37" s="167"/>
      <c r="S37" s="213"/>
    </row>
    <row r="38" spans="1:19" s="171" customFormat="1" ht="19.5" customHeight="1" x14ac:dyDescent="0.55000000000000004">
      <c r="A38" s="234"/>
      <c r="B38" s="215"/>
      <c r="C38" s="216"/>
      <c r="D38" s="217"/>
      <c r="E38" s="218"/>
      <c r="F38" s="219"/>
      <c r="G38" s="220"/>
      <c r="H38" s="242"/>
      <c r="I38" s="235"/>
      <c r="J38" s="218"/>
      <c r="K38" s="218"/>
      <c r="L38" s="223"/>
      <c r="M38" s="242"/>
      <c r="N38" s="218"/>
      <c r="O38" s="218"/>
      <c r="P38" s="222"/>
      <c r="Q38" s="236"/>
      <c r="R38" s="205" t="s">
        <v>102</v>
      </c>
      <c r="S38" s="206" t="s">
        <v>92</v>
      </c>
    </row>
    <row r="39" spans="1:19" s="171" customFormat="1" ht="19.5" customHeight="1" x14ac:dyDescent="0.55000000000000004">
      <c r="A39" s="243"/>
      <c r="B39" s="238"/>
      <c r="C39" s="239"/>
      <c r="D39" s="189"/>
      <c r="E39" s="192"/>
      <c r="F39" s="193"/>
      <c r="G39" s="227"/>
      <c r="H39" s="244"/>
      <c r="I39" s="166"/>
      <c r="J39" s="192"/>
      <c r="K39" s="192"/>
      <c r="L39" s="212"/>
      <c r="M39" s="244"/>
      <c r="N39" s="192"/>
      <c r="O39" s="192"/>
      <c r="Q39" s="166"/>
      <c r="R39" s="192"/>
      <c r="S39" s="240"/>
    </row>
    <row r="40" spans="1:19" s="171" customFormat="1" ht="19.5" customHeight="1" x14ac:dyDescent="0.55000000000000004">
      <c r="A40" s="243"/>
      <c r="B40" s="238"/>
      <c r="C40" s="239"/>
      <c r="D40" s="189"/>
      <c r="E40" s="192"/>
      <c r="F40" s="193"/>
      <c r="G40" s="227"/>
      <c r="H40" s="167" t="s">
        <v>103</v>
      </c>
      <c r="I40" s="166"/>
      <c r="J40" s="192"/>
      <c r="K40" s="192"/>
      <c r="L40" s="212"/>
      <c r="M40" s="244"/>
      <c r="O40" s="192"/>
      <c r="P40" s="167"/>
      <c r="Q40" s="166"/>
      <c r="R40" s="192"/>
      <c r="S40" s="240"/>
    </row>
    <row r="41" spans="1:19" s="171" customFormat="1" ht="19.5" customHeight="1" x14ac:dyDescent="0.55000000000000004">
      <c r="A41" s="243">
        <f>MAX(A$27:A40)+1</f>
        <v>5</v>
      </c>
      <c r="B41" s="245">
        <f>MAX($B$7:B40)+1</f>
        <v>45939</v>
      </c>
      <c r="C41" s="188">
        <f>WEEKDAY(B41)</f>
        <v>5</v>
      </c>
      <c r="D41" s="189"/>
      <c r="E41" s="192"/>
      <c r="F41" s="193"/>
      <c r="G41" s="227"/>
      <c r="H41" s="167" t="s">
        <v>104</v>
      </c>
      <c r="I41" s="166"/>
      <c r="J41" s="192"/>
      <c r="K41" s="192"/>
      <c r="L41" s="212"/>
      <c r="M41" s="244"/>
      <c r="O41" s="192"/>
      <c r="P41" s="167"/>
      <c r="Q41" s="166"/>
      <c r="R41" s="192"/>
      <c r="S41" s="240"/>
    </row>
    <row r="42" spans="1:19" s="171" customFormat="1" ht="19.5" customHeight="1" x14ac:dyDescent="0.55000000000000004">
      <c r="A42" s="243"/>
      <c r="B42" s="238"/>
      <c r="C42" s="239"/>
      <c r="D42" s="189"/>
      <c r="E42" s="192"/>
      <c r="F42" s="193"/>
      <c r="G42" s="227"/>
      <c r="H42" s="167" t="s">
        <v>105</v>
      </c>
      <c r="I42" s="166"/>
      <c r="J42" s="192"/>
      <c r="K42" s="192"/>
      <c r="L42" s="212"/>
      <c r="M42" s="244"/>
      <c r="O42" s="192"/>
      <c r="P42" s="167"/>
      <c r="Q42" s="166"/>
      <c r="R42" s="192"/>
      <c r="S42" s="240"/>
    </row>
    <row r="43" spans="1:19" s="171" customFormat="1" ht="19.5" customHeight="1" x14ac:dyDescent="0.55000000000000004">
      <c r="A43" s="246"/>
      <c r="B43" s="215"/>
      <c r="C43" s="216"/>
      <c r="D43" s="217"/>
      <c r="E43" s="218"/>
      <c r="F43" s="219"/>
      <c r="G43" s="220"/>
      <c r="H43" s="242"/>
      <c r="I43" s="235"/>
      <c r="J43" s="218"/>
      <c r="K43" s="218"/>
      <c r="L43" s="223"/>
      <c r="M43" s="242"/>
      <c r="N43" s="218"/>
      <c r="O43" s="218"/>
      <c r="P43" s="222"/>
      <c r="Q43" s="235"/>
      <c r="R43" s="205" t="s">
        <v>102</v>
      </c>
      <c r="S43" s="206" t="s">
        <v>92</v>
      </c>
    </row>
    <row r="44" spans="1:19" s="171" customFormat="1" ht="19.5" customHeight="1" x14ac:dyDescent="0.55000000000000004">
      <c r="A44" s="243"/>
      <c r="B44" s="238"/>
      <c r="C44" s="239"/>
      <c r="D44" s="189"/>
      <c r="E44" s="192"/>
      <c r="F44" s="193"/>
      <c r="G44" s="227"/>
      <c r="H44" s="244"/>
      <c r="I44" s="166"/>
      <c r="J44" s="192"/>
      <c r="K44" s="192"/>
      <c r="L44" s="212"/>
      <c r="M44" s="244"/>
      <c r="N44" s="192"/>
      <c r="O44" s="192"/>
      <c r="Q44" s="166"/>
      <c r="R44" s="192"/>
      <c r="S44" s="240"/>
    </row>
    <row r="45" spans="1:19" s="171" customFormat="1" ht="19.5" customHeight="1" x14ac:dyDescent="0.55000000000000004">
      <c r="A45" s="208"/>
      <c r="B45" s="225"/>
      <c r="C45" s="191"/>
      <c r="D45" s="189"/>
      <c r="E45" s="192"/>
      <c r="F45" s="193"/>
      <c r="G45" s="227"/>
      <c r="H45" s="167" t="s">
        <v>103</v>
      </c>
      <c r="I45" s="166"/>
      <c r="L45" s="212"/>
      <c r="M45" s="167"/>
      <c r="O45" s="192"/>
      <c r="P45" s="167"/>
      <c r="Q45" s="166"/>
      <c r="S45" s="213"/>
    </row>
    <row r="46" spans="1:19" s="171" customFormat="1" ht="19.5" customHeight="1" x14ac:dyDescent="0.55000000000000004">
      <c r="A46" s="208">
        <f>MAX(A$27:A45)+1</f>
        <v>6</v>
      </c>
      <c r="B46" s="209">
        <f>MAX($B$7:B45)+1</f>
        <v>45940</v>
      </c>
      <c r="C46" s="188">
        <f>WEEKDAY(B46)</f>
        <v>6</v>
      </c>
      <c r="D46" s="189"/>
      <c r="E46" s="196"/>
      <c r="F46" s="226"/>
      <c r="G46" s="194"/>
      <c r="H46" s="167" t="s">
        <v>104</v>
      </c>
      <c r="I46" s="172"/>
      <c r="J46" s="167"/>
      <c r="L46" s="212"/>
      <c r="M46" s="167"/>
      <c r="O46" s="172"/>
      <c r="P46" s="167"/>
      <c r="Q46" s="172"/>
      <c r="R46" s="167"/>
      <c r="S46" s="213"/>
    </row>
    <row r="47" spans="1:19" s="171" customFormat="1" ht="19.5" customHeight="1" x14ac:dyDescent="0.55000000000000004">
      <c r="A47" s="208"/>
      <c r="B47" s="225"/>
      <c r="C47" s="239"/>
      <c r="D47" s="189"/>
      <c r="E47" s="196"/>
      <c r="F47" s="226"/>
      <c r="G47" s="194"/>
      <c r="H47" s="167" t="s">
        <v>105</v>
      </c>
      <c r="I47" s="172"/>
      <c r="J47" s="167"/>
      <c r="L47" s="212"/>
      <c r="M47" s="167"/>
      <c r="O47" s="172"/>
      <c r="P47" s="167"/>
      <c r="Q47" s="172"/>
      <c r="R47" s="167"/>
      <c r="S47" s="213"/>
    </row>
    <row r="48" spans="1:19" s="171" customFormat="1" ht="19.5" customHeight="1" x14ac:dyDescent="0.55000000000000004">
      <c r="A48" s="234"/>
      <c r="B48" s="215"/>
      <c r="C48" s="216"/>
      <c r="D48" s="217"/>
      <c r="E48" s="218"/>
      <c r="F48" s="219"/>
      <c r="G48" s="220"/>
      <c r="H48" s="222"/>
      <c r="I48" s="235"/>
      <c r="J48" s="218"/>
      <c r="K48" s="218"/>
      <c r="L48" s="223"/>
      <c r="M48" s="218"/>
      <c r="N48" s="218"/>
      <c r="O48" s="218"/>
      <c r="P48" s="222"/>
      <c r="Q48" s="235"/>
      <c r="R48" s="205" t="s">
        <v>102</v>
      </c>
      <c r="S48" s="206" t="s">
        <v>92</v>
      </c>
    </row>
    <row r="49" spans="1:19" s="171" customFormat="1" ht="19.5" customHeight="1" x14ac:dyDescent="0.55000000000000004">
      <c r="A49" s="243"/>
      <c r="B49" s="238"/>
      <c r="C49" s="239"/>
      <c r="D49" s="189"/>
      <c r="E49" s="192"/>
      <c r="F49" s="193"/>
      <c r="G49" s="227"/>
      <c r="I49" s="166"/>
      <c r="J49" s="192"/>
      <c r="K49" s="192"/>
      <c r="L49" s="212"/>
      <c r="M49" s="192"/>
      <c r="N49" s="192"/>
      <c r="O49" s="192"/>
      <c r="Q49" s="166"/>
      <c r="R49" s="192"/>
      <c r="S49" s="240"/>
    </row>
    <row r="50" spans="1:19" s="171" customFormat="1" ht="19.5" customHeight="1" x14ac:dyDescent="0.55000000000000004">
      <c r="A50" s="243"/>
      <c r="B50" s="238"/>
      <c r="C50" s="239"/>
      <c r="D50" s="189"/>
      <c r="E50" s="192"/>
      <c r="F50" s="193"/>
      <c r="G50" s="227"/>
      <c r="H50" s="167" t="s">
        <v>103</v>
      </c>
      <c r="I50" s="166"/>
      <c r="J50" s="192"/>
      <c r="K50" s="192"/>
      <c r="L50" s="212"/>
      <c r="M50" s="192"/>
      <c r="N50" s="192"/>
      <c r="O50" s="192"/>
      <c r="Q50" s="166"/>
      <c r="R50" s="192"/>
      <c r="S50" s="240"/>
    </row>
    <row r="51" spans="1:19" s="171" customFormat="1" ht="19.5" customHeight="1" x14ac:dyDescent="0.55000000000000004">
      <c r="A51" s="243">
        <f>MAX(A$27:A50)+1</f>
        <v>7</v>
      </c>
      <c r="B51" s="245">
        <f>MAX($B$7:B50)+1</f>
        <v>45941</v>
      </c>
      <c r="C51" s="188">
        <f>WEEKDAY(B51)</f>
        <v>7</v>
      </c>
      <c r="D51" s="189"/>
      <c r="E51" s="192"/>
      <c r="F51" s="193"/>
      <c r="G51" s="227"/>
      <c r="H51" s="167" t="s">
        <v>104</v>
      </c>
      <c r="I51" s="166"/>
      <c r="J51" s="192"/>
      <c r="K51" s="192"/>
      <c r="L51" s="212"/>
      <c r="M51" s="192"/>
      <c r="N51" s="192"/>
      <c r="O51" s="192"/>
      <c r="Q51" s="166"/>
      <c r="R51" s="192"/>
      <c r="S51" s="240"/>
    </row>
    <row r="52" spans="1:19" s="171" customFormat="1" ht="19.5" customHeight="1" x14ac:dyDescent="0.55000000000000004">
      <c r="A52" s="243"/>
      <c r="B52" s="238"/>
      <c r="C52" s="239"/>
      <c r="D52" s="189"/>
      <c r="E52" s="192"/>
      <c r="F52" s="193"/>
      <c r="G52" s="227"/>
      <c r="H52" s="167" t="s">
        <v>105</v>
      </c>
      <c r="I52" s="166"/>
      <c r="J52" s="192"/>
      <c r="K52" s="192"/>
      <c r="L52" s="212"/>
      <c r="M52" s="192"/>
      <c r="N52" s="192"/>
      <c r="O52" s="192"/>
      <c r="Q52" s="166"/>
      <c r="R52" s="192"/>
      <c r="S52" s="240"/>
    </row>
    <row r="53" spans="1:19" s="171" customFormat="1" ht="19.25" customHeight="1" x14ac:dyDescent="0.55000000000000004">
      <c r="A53" s="246"/>
      <c r="B53" s="215"/>
      <c r="C53" s="216"/>
      <c r="D53" s="217"/>
      <c r="E53" s="218"/>
      <c r="F53" s="219"/>
      <c r="G53" s="220"/>
      <c r="H53" s="222"/>
      <c r="I53" s="235"/>
      <c r="J53" s="218"/>
      <c r="K53" s="218"/>
      <c r="L53" s="223"/>
      <c r="M53" s="218"/>
      <c r="N53" s="218"/>
      <c r="O53" s="218"/>
      <c r="P53" s="222"/>
      <c r="Q53" s="235"/>
      <c r="R53" s="205" t="s">
        <v>102</v>
      </c>
      <c r="S53" s="206" t="s">
        <v>92</v>
      </c>
    </row>
    <row r="54" spans="1:19" s="171" customFormat="1" ht="19.25" customHeight="1" x14ac:dyDescent="0.55000000000000004">
      <c r="A54" s="243"/>
      <c r="B54" s="238"/>
      <c r="C54" s="239"/>
      <c r="D54" s="189"/>
      <c r="E54" s="192"/>
      <c r="F54" s="193"/>
      <c r="G54" s="227"/>
      <c r="I54" s="166"/>
      <c r="J54" s="192"/>
      <c r="K54" s="192"/>
      <c r="L54" s="212"/>
      <c r="M54" s="192"/>
      <c r="N54" s="192"/>
      <c r="O54" s="192"/>
      <c r="Q54" s="166"/>
      <c r="R54" s="192"/>
      <c r="S54" s="240"/>
    </row>
    <row r="55" spans="1:19" s="171" customFormat="1" ht="19.25" customHeight="1" x14ac:dyDescent="0.55000000000000004">
      <c r="A55" s="243"/>
      <c r="B55" s="238"/>
      <c r="C55" s="239"/>
      <c r="D55" s="189"/>
      <c r="E55" s="192"/>
      <c r="F55" s="193"/>
      <c r="G55" s="227"/>
      <c r="H55" s="167" t="s">
        <v>103</v>
      </c>
      <c r="I55" s="166"/>
      <c r="J55" s="192"/>
      <c r="K55" s="192"/>
      <c r="L55" s="212"/>
      <c r="M55" s="192"/>
      <c r="N55" s="192"/>
      <c r="O55" s="192"/>
      <c r="Q55" s="166"/>
      <c r="R55" s="192"/>
      <c r="S55" s="240"/>
    </row>
    <row r="56" spans="1:19" s="171" customFormat="1" ht="19.25" customHeight="1" x14ac:dyDescent="0.55000000000000004">
      <c r="A56" s="243">
        <f>MAX(A$27:A55)+1</f>
        <v>8</v>
      </c>
      <c r="B56" s="245">
        <f>MAX($B$7:B55)+1</f>
        <v>45942</v>
      </c>
      <c r="C56" s="188">
        <f>WEEKDAY(B56)</f>
        <v>1</v>
      </c>
      <c r="D56" s="189"/>
      <c r="E56" s="192"/>
      <c r="F56" s="193"/>
      <c r="G56" s="227"/>
      <c r="H56" s="167" t="s">
        <v>104</v>
      </c>
      <c r="I56" s="166"/>
      <c r="J56" s="192"/>
      <c r="K56" s="192"/>
      <c r="L56" s="212"/>
      <c r="M56" s="192"/>
      <c r="N56" s="192"/>
      <c r="O56" s="192"/>
      <c r="Q56" s="166"/>
      <c r="R56" s="192"/>
      <c r="S56" s="240"/>
    </row>
    <row r="57" spans="1:19" s="171" customFormat="1" ht="19.25" customHeight="1" x14ac:dyDescent="0.55000000000000004">
      <c r="A57" s="243"/>
      <c r="B57" s="238"/>
      <c r="C57" s="239"/>
      <c r="D57" s="189"/>
      <c r="E57" s="192"/>
      <c r="F57" s="193"/>
      <c r="G57" s="227"/>
      <c r="H57" s="167" t="s">
        <v>105</v>
      </c>
      <c r="I57" s="166"/>
      <c r="J57" s="192"/>
      <c r="K57" s="192"/>
      <c r="L57" s="212"/>
      <c r="M57" s="192"/>
      <c r="N57" s="192"/>
      <c r="O57" s="192"/>
      <c r="Q57" s="166"/>
      <c r="R57" s="192"/>
      <c r="S57" s="240"/>
    </row>
    <row r="58" spans="1:19" s="171" customFormat="1" ht="19.25" customHeight="1" x14ac:dyDescent="0.55000000000000004">
      <c r="A58" s="246"/>
      <c r="B58" s="215"/>
      <c r="C58" s="216"/>
      <c r="D58" s="217"/>
      <c r="E58" s="218"/>
      <c r="F58" s="219"/>
      <c r="G58" s="220"/>
      <c r="H58" s="222"/>
      <c r="I58" s="235"/>
      <c r="J58" s="218"/>
      <c r="K58" s="218"/>
      <c r="L58" s="223"/>
      <c r="M58" s="218"/>
      <c r="N58" s="218"/>
      <c r="O58" s="218"/>
      <c r="P58" s="222"/>
      <c r="Q58" s="235"/>
      <c r="R58" s="205" t="s">
        <v>102</v>
      </c>
      <c r="S58" s="206" t="s">
        <v>92</v>
      </c>
    </row>
    <row r="59" spans="1:19" s="171" customFormat="1" ht="19.5" customHeight="1" x14ac:dyDescent="0.55000000000000004">
      <c r="A59" s="243"/>
      <c r="B59" s="238"/>
      <c r="C59" s="239"/>
      <c r="D59" s="189"/>
      <c r="E59" s="192"/>
      <c r="F59" s="193"/>
      <c r="G59" s="227"/>
      <c r="I59" s="166"/>
      <c r="J59" s="192"/>
      <c r="K59" s="192"/>
      <c r="L59" s="212"/>
      <c r="M59" s="192"/>
      <c r="N59" s="192"/>
      <c r="O59" s="192"/>
      <c r="Q59" s="166"/>
      <c r="R59" s="192"/>
      <c r="S59" s="240"/>
    </row>
    <row r="60" spans="1:19" s="171" customFormat="1" ht="19.5" customHeight="1" x14ac:dyDescent="0.55000000000000004">
      <c r="A60" s="243"/>
      <c r="B60" s="238"/>
      <c r="C60" s="239"/>
      <c r="D60" s="189"/>
      <c r="E60" s="192"/>
      <c r="F60" s="193"/>
      <c r="G60" s="227"/>
      <c r="H60" s="167" t="s">
        <v>103</v>
      </c>
      <c r="I60" s="166"/>
      <c r="J60" s="192"/>
      <c r="K60" s="192"/>
      <c r="L60" s="212"/>
      <c r="M60" s="192"/>
      <c r="N60" s="192"/>
      <c r="O60" s="192"/>
      <c r="Q60" s="166"/>
      <c r="R60" s="192"/>
      <c r="S60" s="240"/>
    </row>
    <row r="61" spans="1:19" s="171" customFormat="1" ht="19.5" customHeight="1" x14ac:dyDescent="0.55000000000000004">
      <c r="A61" s="243">
        <f>MAX(A$27:A60)+1</f>
        <v>9</v>
      </c>
      <c r="B61" s="245">
        <f>MAX($B$7:B60)+1</f>
        <v>45943</v>
      </c>
      <c r="C61" s="188">
        <f>WEEKDAY(B61)</f>
        <v>2</v>
      </c>
      <c r="D61" s="189"/>
      <c r="E61" s="192"/>
      <c r="F61" s="193"/>
      <c r="G61" s="227"/>
      <c r="H61" s="167" t="s">
        <v>104</v>
      </c>
      <c r="I61" s="166"/>
      <c r="J61" s="192"/>
      <c r="K61" s="192"/>
      <c r="L61" s="212"/>
      <c r="M61" s="192"/>
      <c r="N61" s="192"/>
      <c r="O61" s="192"/>
      <c r="Q61" s="166"/>
      <c r="R61" s="192"/>
      <c r="S61" s="240"/>
    </row>
    <row r="62" spans="1:19" s="171" customFormat="1" ht="19.5" customHeight="1" x14ac:dyDescent="0.55000000000000004">
      <c r="A62" s="243"/>
      <c r="B62" s="238"/>
      <c r="C62" s="239"/>
      <c r="D62" s="189"/>
      <c r="E62" s="192"/>
      <c r="F62" s="193"/>
      <c r="G62" s="227"/>
      <c r="H62" s="167" t="s">
        <v>105</v>
      </c>
      <c r="I62" s="166"/>
      <c r="J62" s="192"/>
      <c r="K62" s="192"/>
      <c r="L62" s="212"/>
      <c r="M62" s="192"/>
      <c r="N62" s="192"/>
      <c r="O62" s="192"/>
      <c r="Q62" s="166"/>
      <c r="R62" s="192"/>
      <c r="S62" s="240"/>
    </row>
    <row r="63" spans="1:19" s="171" customFormat="1" ht="19.5" customHeight="1" x14ac:dyDescent="0.55000000000000004">
      <c r="A63" s="246"/>
      <c r="B63" s="215"/>
      <c r="C63" s="216"/>
      <c r="D63" s="217"/>
      <c r="E63" s="218"/>
      <c r="F63" s="219"/>
      <c r="G63" s="220"/>
      <c r="H63" s="222"/>
      <c r="I63" s="235"/>
      <c r="J63" s="218"/>
      <c r="K63" s="218"/>
      <c r="L63" s="223"/>
      <c r="M63" s="218"/>
      <c r="N63" s="218"/>
      <c r="O63" s="218"/>
      <c r="P63" s="222"/>
      <c r="Q63" s="235"/>
      <c r="R63" s="205" t="s">
        <v>102</v>
      </c>
      <c r="S63" s="206" t="s">
        <v>92</v>
      </c>
    </row>
    <row r="64" spans="1:19" s="171" customFormat="1" ht="19.5" customHeight="1" x14ac:dyDescent="0.55000000000000004">
      <c r="A64" s="243"/>
      <c r="B64" s="238"/>
      <c r="C64" s="239"/>
      <c r="D64" s="189"/>
      <c r="E64" s="192"/>
      <c r="F64" s="193"/>
      <c r="G64" s="227"/>
      <c r="I64" s="166"/>
      <c r="J64" s="192"/>
      <c r="L64" s="212"/>
      <c r="M64" s="192"/>
      <c r="N64" s="192"/>
      <c r="O64" s="192"/>
      <c r="Q64" s="166"/>
      <c r="R64" s="192"/>
      <c r="S64" s="213"/>
    </row>
    <row r="65" spans="1:19" s="171" customFormat="1" ht="19.5" customHeight="1" x14ac:dyDescent="0.55000000000000004">
      <c r="A65" s="208"/>
      <c r="B65" s="209"/>
      <c r="C65" s="239"/>
      <c r="D65" s="189"/>
      <c r="E65" s="196"/>
      <c r="F65" s="193"/>
      <c r="G65" s="194"/>
      <c r="H65" s="167" t="s">
        <v>103</v>
      </c>
      <c r="I65" s="166"/>
      <c r="J65" s="192"/>
      <c r="L65" s="212"/>
      <c r="M65" s="167"/>
      <c r="O65" s="172"/>
      <c r="P65" s="167"/>
      <c r="Q65" s="172"/>
      <c r="R65" s="167"/>
      <c r="S65" s="213"/>
    </row>
    <row r="66" spans="1:19" s="171" customFormat="1" ht="19.5" customHeight="1" x14ac:dyDescent="0.55000000000000004">
      <c r="A66" s="208">
        <f>MAX(A$27:A64)+1</f>
        <v>10</v>
      </c>
      <c r="B66" s="209">
        <f>MAX($B$7:B65)+1</f>
        <v>45944</v>
      </c>
      <c r="C66" s="188">
        <f>WEEKDAY(B66)</f>
        <v>3</v>
      </c>
      <c r="D66" s="189"/>
      <c r="E66" s="196"/>
      <c r="F66" s="193"/>
      <c r="G66" s="194"/>
      <c r="H66" s="167" t="s">
        <v>104</v>
      </c>
      <c r="I66" s="166"/>
      <c r="J66" s="192"/>
      <c r="L66" s="212"/>
      <c r="M66" s="167"/>
      <c r="O66" s="172"/>
      <c r="P66" s="167"/>
      <c r="Q66" s="172"/>
      <c r="R66" s="167"/>
      <c r="S66" s="213"/>
    </row>
    <row r="67" spans="1:19" s="171" customFormat="1" ht="19.5" customHeight="1" x14ac:dyDescent="0.55000000000000004">
      <c r="A67" s="208"/>
      <c r="B67" s="209"/>
      <c r="C67" s="191"/>
      <c r="D67" s="189"/>
      <c r="E67" s="196"/>
      <c r="F67" s="193"/>
      <c r="G67" s="194"/>
      <c r="H67" s="167" t="s">
        <v>105</v>
      </c>
      <c r="I67" s="166"/>
      <c r="J67" s="192"/>
      <c r="L67" s="212"/>
      <c r="M67" s="167"/>
      <c r="O67" s="172"/>
      <c r="P67" s="167"/>
      <c r="Q67" s="172"/>
      <c r="R67" s="167"/>
      <c r="S67" s="213"/>
    </row>
    <row r="68" spans="1:19" s="171" customFormat="1" ht="19.5" customHeight="1" x14ac:dyDescent="0.55000000000000004">
      <c r="A68" s="246"/>
      <c r="B68" s="215"/>
      <c r="C68" s="216"/>
      <c r="D68" s="217"/>
      <c r="E68" s="218"/>
      <c r="F68" s="219"/>
      <c r="G68" s="220"/>
      <c r="H68" s="222"/>
      <c r="I68" s="235"/>
      <c r="J68" s="218"/>
      <c r="K68" s="218"/>
      <c r="L68" s="223"/>
      <c r="M68" s="218"/>
      <c r="N68" s="218"/>
      <c r="O68" s="218"/>
      <c r="P68" s="222"/>
      <c r="Q68" s="235"/>
      <c r="R68" s="205" t="s">
        <v>102</v>
      </c>
      <c r="S68" s="206" t="s">
        <v>92</v>
      </c>
    </row>
    <row r="69" spans="1:19" s="171" customFormat="1" ht="19.5" customHeight="1" x14ac:dyDescent="0.55000000000000004">
      <c r="A69" s="243"/>
      <c r="B69" s="238"/>
      <c r="C69" s="239"/>
      <c r="D69" s="189"/>
      <c r="E69" s="192"/>
      <c r="F69" s="193"/>
      <c r="G69" s="227"/>
      <c r="I69" s="166"/>
      <c r="J69" s="192"/>
      <c r="K69" s="192"/>
      <c r="L69" s="212"/>
      <c r="M69" s="192"/>
      <c r="N69" s="192"/>
      <c r="O69" s="192"/>
      <c r="Q69" s="166"/>
      <c r="R69" s="192"/>
      <c r="S69" s="240"/>
    </row>
    <row r="70" spans="1:19" s="171" customFormat="1" ht="19.5" customHeight="1" x14ac:dyDescent="0.55000000000000004">
      <c r="A70" s="243"/>
      <c r="B70" s="238"/>
      <c r="C70" s="239"/>
      <c r="D70" s="189"/>
      <c r="E70" s="192"/>
      <c r="F70" s="193"/>
      <c r="G70" s="227"/>
      <c r="H70" s="167" t="s">
        <v>103</v>
      </c>
      <c r="I70" s="166"/>
      <c r="J70" s="192"/>
      <c r="K70" s="192"/>
      <c r="L70" s="212"/>
      <c r="M70" s="167"/>
      <c r="O70" s="192"/>
      <c r="P70" s="167"/>
      <c r="Q70" s="166"/>
      <c r="R70" s="192"/>
      <c r="S70" s="240"/>
    </row>
    <row r="71" spans="1:19" s="171" customFormat="1" ht="19.5" customHeight="1" x14ac:dyDescent="0.55000000000000004">
      <c r="A71" s="243">
        <f>MAX(A$27:A68)+1</f>
        <v>11</v>
      </c>
      <c r="B71" s="245">
        <f>MAX($B$7:B69)+1</f>
        <v>45945</v>
      </c>
      <c r="C71" s="188">
        <f>WEEKDAY(B71)</f>
        <v>4</v>
      </c>
      <c r="D71" s="189"/>
      <c r="E71" s="192"/>
      <c r="F71" s="193"/>
      <c r="G71" s="227"/>
      <c r="H71" s="167" t="s">
        <v>104</v>
      </c>
      <c r="I71" s="166"/>
      <c r="J71" s="192"/>
      <c r="K71" s="192"/>
      <c r="L71" s="212"/>
      <c r="M71" s="231"/>
      <c r="O71" s="192"/>
      <c r="P71" s="231"/>
      <c r="Q71" s="166"/>
      <c r="R71" s="192"/>
      <c r="S71" s="240"/>
    </row>
    <row r="72" spans="1:19" s="171" customFormat="1" ht="19.5" customHeight="1" x14ac:dyDescent="0.55000000000000004">
      <c r="A72" s="243"/>
      <c r="B72" s="238"/>
      <c r="C72" s="239"/>
      <c r="D72" s="189"/>
      <c r="E72" s="192"/>
      <c r="F72" s="193"/>
      <c r="G72" s="227"/>
      <c r="H72" s="167" t="s">
        <v>105</v>
      </c>
      <c r="I72" s="166"/>
      <c r="J72" s="192"/>
      <c r="K72" s="192"/>
      <c r="L72" s="212"/>
      <c r="M72" s="167"/>
      <c r="O72" s="192"/>
      <c r="P72" s="167"/>
      <c r="Q72" s="166"/>
      <c r="R72" s="192"/>
      <c r="S72" s="240"/>
    </row>
    <row r="73" spans="1:19" s="171" customFormat="1" ht="19.5" customHeight="1" x14ac:dyDescent="0.55000000000000004">
      <c r="A73" s="246"/>
      <c r="B73" s="215"/>
      <c r="C73" s="216"/>
      <c r="D73" s="217"/>
      <c r="E73" s="218"/>
      <c r="F73" s="219"/>
      <c r="G73" s="220"/>
      <c r="H73" s="222"/>
      <c r="I73" s="235"/>
      <c r="J73" s="218"/>
      <c r="K73" s="218"/>
      <c r="L73" s="223"/>
      <c r="M73" s="218"/>
      <c r="N73" s="218"/>
      <c r="O73" s="218"/>
      <c r="P73" s="222"/>
      <c r="Q73" s="235"/>
      <c r="R73" s="205" t="s">
        <v>102</v>
      </c>
      <c r="S73" s="206" t="s">
        <v>92</v>
      </c>
    </row>
    <row r="74" spans="1:19" s="171" customFormat="1" ht="19.5" customHeight="1" x14ac:dyDescent="0.55000000000000004">
      <c r="A74" s="243"/>
      <c r="B74" s="238"/>
      <c r="C74" s="239"/>
      <c r="D74" s="189"/>
      <c r="E74" s="192"/>
      <c r="F74" s="193"/>
      <c r="G74" s="227"/>
      <c r="I74" s="166"/>
      <c r="J74" s="192"/>
      <c r="K74" s="192"/>
      <c r="L74" s="212"/>
      <c r="M74" s="192"/>
      <c r="N74" s="192"/>
      <c r="O74" s="192"/>
      <c r="Q74" s="166"/>
      <c r="R74" s="192"/>
      <c r="S74" s="240"/>
    </row>
    <row r="75" spans="1:19" s="171" customFormat="1" ht="19.5" customHeight="1" x14ac:dyDescent="0.55000000000000004">
      <c r="A75" s="243"/>
      <c r="B75" s="238"/>
      <c r="C75" s="239"/>
      <c r="D75" s="189"/>
      <c r="E75" s="192"/>
      <c r="F75" s="193"/>
      <c r="G75" s="227"/>
      <c r="H75" s="167" t="s">
        <v>103</v>
      </c>
      <c r="I75" s="166"/>
      <c r="J75" s="192"/>
      <c r="K75" s="192"/>
      <c r="L75" s="212"/>
      <c r="M75" s="167"/>
      <c r="O75" s="192"/>
      <c r="P75" s="167"/>
      <c r="Q75" s="166"/>
      <c r="R75" s="192"/>
      <c r="S75" s="240"/>
    </row>
    <row r="76" spans="1:19" s="171" customFormat="1" ht="19.5" customHeight="1" x14ac:dyDescent="0.55000000000000004">
      <c r="A76" s="243">
        <f>MAX(A$27:A73)+1</f>
        <v>12</v>
      </c>
      <c r="B76" s="245">
        <f>MAX($B$7:B74)+1</f>
        <v>45946</v>
      </c>
      <c r="C76" s="188">
        <f>WEEKDAY(B76)</f>
        <v>5</v>
      </c>
      <c r="D76" s="189"/>
      <c r="E76" s="192"/>
      <c r="F76" s="193"/>
      <c r="G76" s="227"/>
      <c r="H76" s="167" t="s">
        <v>104</v>
      </c>
      <c r="I76" s="166"/>
      <c r="J76" s="192"/>
      <c r="K76" s="192"/>
      <c r="L76" s="212"/>
      <c r="M76" s="231"/>
      <c r="O76" s="192"/>
      <c r="P76" s="231"/>
      <c r="Q76" s="166"/>
      <c r="R76" s="192"/>
      <c r="S76" s="240"/>
    </row>
    <row r="77" spans="1:19" s="171" customFormat="1" ht="19.5" customHeight="1" x14ac:dyDescent="0.55000000000000004">
      <c r="A77" s="243"/>
      <c r="B77" s="238"/>
      <c r="C77" s="239"/>
      <c r="D77" s="189"/>
      <c r="E77" s="192"/>
      <c r="F77" s="193"/>
      <c r="G77" s="227"/>
      <c r="H77" s="167" t="s">
        <v>105</v>
      </c>
      <c r="I77" s="166"/>
      <c r="J77" s="192"/>
      <c r="K77" s="192"/>
      <c r="L77" s="212"/>
      <c r="M77" s="167"/>
      <c r="O77" s="192"/>
      <c r="P77" s="167"/>
      <c r="Q77" s="166"/>
      <c r="R77" s="192"/>
      <c r="S77" s="240"/>
    </row>
    <row r="78" spans="1:19" s="171" customFormat="1" ht="19.5" customHeight="1" x14ac:dyDescent="0.55000000000000004">
      <c r="A78" s="246"/>
      <c r="B78" s="215"/>
      <c r="C78" s="216"/>
      <c r="D78" s="217"/>
      <c r="E78" s="218"/>
      <c r="F78" s="219"/>
      <c r="G78" s="220"/>
      <c r="H78" s="222"/>
      <c r="I78" s="235"/>
      <c r="J78" s="218"/>
      <c r="K78" s="218"/>
      <c r="L78" s="223"/>
      <c r="M78" s="218"/>
      <c r="N78" s="218"/>
      <c r="O78" s="218"/>
      <c r="P78" s="222"/>
      <c r="Q78" s="235"/>
      <c r="R78" s="205" t="s">
        <v>102</v>
      </c>
      <c r="S78" s="206" t="s">
        <v>92</v>
      </c>
    </row>
    <row r="79" spans="1:19" s="171" customFormat="1" ht="19.5" customHeight="1" x14ac:dyDescent="0.55000000000000004">
      <c r="A79" s="243"/>
      <c r="B79" s="238"/>
      <c r="C79" s="239"/>
      <c r="D79" s="189"/>
      <c r="E79" s="192"/>
      <c r="F79" s="193"/>
      <c r="G79" s="227"/>
      <c r="I79" s="166"/>
      <c r="J79" s="192"/>
      <c r="K79" s="192"/>
      <c r="L79" s="279"/>
      <c r="M79" s="241"/>
      <c r="N79" s="193"/>
      <c r="O79" s="192"/>
      <c r="Q79" s="166"/>
      <c r="R79" s="192"/>
      <c r="S79" s="240"/>
    </row>
    <row r="80" spans="1:19" s="171" customFormat="1" ht="19.5" customHeight="1" x14ac:dyDescent="0.55000000000000004">
      <c r="A80" s="243"/>
      <c r="B80" s="238"/>
      <c r="C80" s="239"/>
      <c r="D80" s="189"/>
      <c r="E80" s="196" t="s">
        <v>82</v>
      </c>
      <c r="F80" s="193" t="s">
        <v>85</v>
      </c>
      <c r="G80" s="194" t="s">
        <v>100</v>
      </c>
      <c r="H80" s="167"/>
      <c r="I80" s="166"/>
      <c r="J80" s="192"/>
      <c r="K80" s="192"/>
      <c r="L80" s="279"/>
      <c r="M80" s="241"/>
      <c r="N80" s="193"/>
      <c r="O80" s="194" t="s">
        <v>197</v>
      </c>
      <c r="P80" s="167"/>
      <c r="Q80" s="166"/>
      <c r="R80" s="192"/>
      <c r="S80" s="240"/>
    </row>
    <row r="81" spans="1:19" s="171" customFormat="1" ht="19.5" customHeight="1" x14ac:dyDescent="0.55000000000000004">
      <c r="A81" s="243">
        <f>MAX(A$27:A78)+1</f>
        <v>13</v>
      </c>
      <c r="B81" s="245">
        <f>MAX($B$7:B79)+1</f>
        <v>45947</v>
      </c>
      <c r="C81" s="188">
        <f>WEEKDAY(B81)</f>
        <v>6</v>
      </c>
      <c r="D81" s="189"/>
      <c r="E81" s="232" t="s">
        <v>99</v>
      </c>
      <c r="F81" s="193" t="s">
        <v>88</v>
      </c>
      <c r="G81" s="227"/>
      <c r="H81" s="167"/>
      <c r="I81" s="166"/>
      <c r="J81" s="192"/>
      <c r="K81" s="192"/>
      <c r="L81" s="279"/>
      <c r="M81" s="241"/>
      <c r="N81" s="193"/>
      <c r="O81" s="192"/>
      <c r="P81" s="167" t="s">
        <v>163</v>
      </c>
      <c r="Q81" s="166"/>
      <c r="R81" s="192"/>
      <c r="S81" s="240"/>
    </row>
    <row r="82" spans="1:19" s="171" customFormat="1" ht="19.5" customHeight="1" x14ac:dyDescent="0.55000000000000004">
      <c r="A82" s="243"/>
      <c r="B82" s="238"/>
      <c r="C82" s="239"/>
      <c r="D82" s="189"/>
      <c r="E82" s="192"/>
      <c r="F82" s="193"/>
      <c r="G82" s="227"/>
      <c r="I82" s="166"/>
      <c r="J82" s="192"/>
      <c r="K82" s="192"/>
      <c r="L82" s="279" t="s">
        <v>198</v>
      </c>
      <c r="M82" s="241"/>
      <c r="N82" s="193"/>
      <c r="O82" s="192"/>
      <c r="P82" s="167" t="s">
        <v>103</v>
      </c>
      <c r="Q82" s="166"/>
      <c r="R82" s="192"/>
      <c r="S82" s="240"/>
    </row>
    <row r="83" spans="1:19" s="171" customFormat="1" ht="19.5" customHeight="1" x14ac:dyDescent="0.55000000000000004">
      <c r="A83" s="243"/>
      <c r="B83" s="238"/>
      <c r="C83" s="239"/>
      <c r="D83" s="189"/>
      <c r="E83" s="192"/>
      <c r="F83" s="193"/>
      <c r="G83" s="227"/>
      <c r="I83" s="166"/>
      <c r="J83" s="192"/>
      <c r="K83" s="192"/>
      <c r="L83" s="279"/>
      <c r="M83" s="241"/>
      <c r="N83" s="193"/>
      <c r="O83" s="192"/>
      <c r="P83" s="167" t="s">
        <v>104</v>
      </c>
      <c r="Q83" s="166"/>
      <c r="R83" s="192"/>
      <c r="S83" s="240"/>
    </row>
    <row r="84" spans="1:19" s="171" customFormat="1" ht="19.5" customHeight="1" x14ac:dyDescent="0.55000000000000004">
      <c r="A84" s="246"/>
      <c r="B84" s="215"/>
      <c r="C84" s="216"/>
      <c r="D84" s="217"/>
      <c r="E84" s="218"/>
      <c r="F84" s="219"/>
      <c r="G84" s="220"/>
      <c r="H84" s="222"/>
      <c r="I84" s="235"/>
      <c r="J84" s="205" t="s">
        <v>99</v>
      </c>
      <c r="K84" s="206" t="s">
        <v>92</v>
      </c>
      <c r="L84" s="315"/>
      <c r="M84" s="273"/>
      <c r="N84" s="219"/>
      <c r="O84" s="218"/>
      <c r="P84" s="222"/>
      <c r="Q84" s="235"/>
      <c r="R84" s="205" t="s">
        <v>102</v>
      </c>
      <c r="S84" s="206" t="s">
        <v>92</v>
      </c>
    </row>
    <row r="85" spans="1:19" s="171" customFormat="1" ht="19.5" customHeight="1" x14ac:dyDescent="0.55000000000000004">
      <c r="A85" s="243"/>
      <c r="B85" s="238"/>
      <c r="C85" s="239"/>
      <c r="D85" s="189"/>
      <c r="E85" s="192"/>
      <c r="F85" s="193"/>
      <c r="G85" s="227"/>
      <c r="I85" s="166"/>
      <c r="J85" s="192"/>
      <c r="K85" s="192"/>
      <c r="L85" s="279"/>
      <c r="M85" s="241"/>
      <c r="N85" s="193"/>
      <c r="O85" s="192"/>
      <c r="Q85" s="166"/>
      <c r="R85" s="192"/>
      <c r="S85" s="240"/>
    </row>
    <row r="86" spans="1:19" s="171" customFormat="1" ht="19.5" customHeight="1" x14ac:dyDescent="0.55000000000000004">
      <c r="A86" s="243">
        <f>MAX(A$27:A82)+1</f>
        <v>14</v>
      </c>
      <c r="B86" s="245">
        <f>MAX($B$7:B84)+1</f>
        <v>45948</v>
      </c>
      <c r="C86" s="188">
        <f>WEEKDAY(B86)</f>
        <v>7</v>
      </c>
      <c r="D86" s="251">
        <v>0.13194444444444445</v>
      </c>
      <c r="E86" s="192" t="s">
        <v>91</v>
      </c>
      <c r="F86" s="193" t="s">
        <v>108</v>
      </c>
      <c r="G86" s="252" t="s">
        <v>34</v>
      </c>
      <c r="I86" s="166"/>
      <c r="J86" s="192"/>
      <c r="K86" s="192"/>
      <c r="L86" s="279"/>
      <c r="M86" s="241"/>
      <c r="N86" s="193"/>
      <c r="O86" s="172"/>
      <c r="P86" s="167" t="s">
        <v>103</v>
      </c>
      <c r="Q86" s="166"/>
      <c r="R86" s="192"/>
      <c r="S86" s="240"/>
    </row>
    <row r="87" spans="1:19" s="171" customFormat="1" ht="19.5" customHeight="1" x14ac:dyDescent="0.55000000000000004">
      <c r="A87" s="243"/>
      <c r="B87" s="238"/>
      <c r="C87" s="239"/>
      <c r="D87" s="251">
        <v>0.26041666666666669</v>
      </c>
      <c r="E87" s="232" t="s">
        <v>109</v>
      </c>
      <c r="F87" s="193" t="s">
        <v>110</v>
      </c>
      <c r="G87" s="252"/>
      <c r="I87" s="166"/>
      <c r="J87" s="192"/>
      <c r="K87" s="192"/>
      <c r="L87" s="279"/>
      <c r="M87" s="241"/>
      <c r="N87" s="193"/>
      <c r="O87" s="172"/>
      <c r="P87" s="167" t="s">
        <v>104</v>
      </c>
      <c r="Q87" s="166"/>
      <c r="R87" s="192"/>
      <c r="S87" s="240"/>
    </row>
    <row r="88" spans="1:19" s="171" customFormat="1" ht="19.5" customHeight="1" x14ac:dyDescent="0.55000000000000004">
      <c r="A88" s="243"/>
      <c r="B88" s="238"/>
      <c r="C88" s="239"/>
      <c r="D88" s="251">
        <v>0.52083333333333337</v>
      </c>
      <c r="E88" s="232" t="s">
        <v>109</v>
      </c>
      <c r="F88" s="193" t="s">
        <v>108</v>
      </c>
      <c r="G88" s="252" t="s">
        <v>54</v>
      </c>
      <c r="I88" s="166"/>
      <c r="J88" s="192"/>
      <c r="K88" s="192"/>
      <c r="L88" s="279"/>
      <c r="M88" s="241"/>
      <c r="N88" s="193"/>
      <c r="O88" s="172"/>
      <c r="P88" s="167"/>
      <c r="Q88" s="166"/>
      <c r="R88" s="192"/>
      <c r="S88" s="240"/>
    </row>
    <row r="89" spans="1:19" s="171" customFormat="1" ht="19.5" customHeight="1" x14ac:dyDescent="0.55000000000000004">
      <c r="A89" s="243"/>
      <c r="B89" s="238"/>
      <c r="C89" s="239"/>
      <c r="D89" s="251">
        <v>0.64236111111111116</v>
      </c>
      <c r="E89" s="232" t="s">
        <v>84</v>
      </c>
      <c r="F89" s="193" t="s">
        <v>88</v>
      </c>
      <c r="G89" s="227"/>
      <c r="I89" s="166"/>
      <c r="J89" s="192"/>
      <c r="K89" s="192"/>
      <c r="L89" s="279"/>
      <c r="M89" s="241"/>
      <c r="N89" s="193"/>
      <c r="O89" s="172"/>
      <c r="P89" s="167"/>
      <c r="Q89" s="166"/>
      <c r="R89" s="192"/>
      <c r="S89" s="240"/>
    </row>
    <row r="90" spans="1:19" s="171" customFormat="1" ht="19.5" customHeight="1" x14ac:dyDescent="0.55000000000000004">
      <c r="A90" s="243"/>
      <c r="B90" s="238"/>
      <c r="C90" s="239"/>
      <c r="D90" s="251"/>
      <c r="E90" s="196"/>
      <c r="F90" s="193"/>
      <c r="G90" s="227"/>
      <c r="H90" s="167" t="s">
        <v>199</v>
      </c>
      <c r="I90" s="166"/>
      <c r="J90" s="192"/>
      <c r="K90" s="192"/>
      <c r="L90" s="279"/>
      <c r="M90" s="232"/>
      <c r="N90" s="193"/>
      <c r="O90" s="172"/>
      <c r="P90" s="167"/>
      <c r="Q90" s="166"/>
      <c r="R90" s="192"/>
      <c r="S90" s="240"/>
    </row>
    <row r="91" spans="1:19" s="171" customFormat="1" ht="19.5" customHeight="1" x14ac:dyDescent="0.55000000000000004">
      <c r="A91" s="246"/>
      <c r="B91" s="215"/>
      <c r="C91" s="216"/>
      <c r="D91" s="217"/>
      <c r="E91" s="218"/>
      <c r="F91" s="219"/>
      <c r="G91" s="220"/>
      <c r="H91" s="222"/>
      <c r="I91" s="235"/>
      <c r="J91" s="218"/>
      <c r="K91" s="218"/>
      <c r="L91" s="315"/>
      <c r="M91" s="273"/>
      <c r="N91" s="219"/>
      <c r="O91" s="218"/>
      <c r="P91" s="222"/>
      <c r="Q91" s="235"/>
      <c r="R91" s="205" t="s">
        <v>102</v>
      </c>
      <c r="S91" s="206" t="s">
        <v>92</v>
      </c>
    </row>
    <row r="92" spans="1:19" s="171" customFormat="1" ht="19.5" customHeight="1" x14ac:dyDescent="0.55000000000000004">
      <c r="A92" s="243"/>
      <c r="B92" s="238"/>
      <c r="C92" s="239"/>
      <c r="D92" s="569"/>
      <c r="E92" s="570"/>
      <c r="F92" s="570"/>
      <c r="G92" s="570"/>
      <c r="H92" s="570"/>
      <c r="I92" s="570"/>
      <c r="J92" s="570"/>
      <c r="K92" s="571"/>
      <c r="L92" s="279"/>
      <c r="M92" s="241"/>
      <c r="N92" s="193"/>
      <c r="O92" s="192"/>
      <c r="Q92" s="166"/>
      <c r="R92" s="192"/>
      <c r="S92" s="240"/>
    </row>
    <row r="93" spans="1:19" s="171" customFormat="1" ht="19.5" customHeight="1" x14ac:dyDescent="0.55000000000000004">
      <c r="A93" s="243">
        <f>MAX(A$27:A87)+1</f>
        <v>15</v>
      </c>
      <c r="B93" s="245">
        <f>MAX($B$7:B91)+1</f>
        <v>45949</v>
      </c>
      <c r="C93" s="188">
        <f>WEEKDAY(B93)</f>
        <v>1</v>
      </c>
      <c r="D93" s="572"/>
      <c r="E93" s="573"/>
      <c r="F93" s="573"/>
      <c r="G93" s="573"/>
      <c r="H93" s="573"/>
      <c r="I93" s="573"/>
      <c r="J93" s="573"/>
      <c r="K93" s="574"/>
      <c r="L93" s="279"/>
      <c r="M93" s="241"/>
      <c r="N93" s="193"/>
      <c r="O93" s="194"/>
      <c r="P93" s="167" t="s">
        <v>103</v>
      </c>
      <c r="Q93" s="166"/>
      <c r="R93" s="192"/>
      <c r="S93" s="240"/>
    </row>
    <row r="94" spans="1:19" s="171" customFormat="1" ht="19.5" customHeight="1" x14ac:dyDescent="0.55000000000000004">
      <c r="A94" s="243"/>
      <c r="B94" s="245"/>
      <c r="C94" s="188"/>
      <c r="D94" s="572"/>
      <c r="E94" s="573"/>
      <c r="F94" s="573"/>
      <c r="G94" s="573"/>
      <c r="H94" s="573"/>
      <c r="I94" s="573"/>
      <c r="J94" s="573"/>
      <c r="K94" s="574"/>
      <c r="L94" s="279"/>
      <c r="M94" s="241"/>
      <c r="N94" s="193"/>
      <c r="O94" s="192"/>
      <c r="P94" s="167" t="s">
        <v>104</v>
      </c>
      <c r="Q94" s="166"/>
      <c r="R94" s="192"/>
      <c r="S94" s="240"/>
    </row>
    <row r="95" spans="1:19" s="171" customFormat="1" ht="19.5" customHeight="1" x14ac:dyDescent="0.55000000000000004">
      <c r="A95" s="243"/>
      <c r="B95" s="215"/>
      <c r="C95" s="216"/>
      <c r="D95" s="572"/>
      <c r="E95" s="573"/>
      <c r="F95" s="573"/>
      <c r="G95" s="573"/>
      <c r="H95" s="573"/>
      <c r="I95" s="573"/>
      <c r="J95" s="573"/>
      <c r="K95" s="574"/>
      <c r="L95" s="315"/>
      <c r="M95" s="273"/>
      <c r="N95" s="219"/>
      <c r="O95" s="218"/>
      <c r="P95" s="222"/>
      <c r="Q95" s="235"/>
      <c r="R95" s="205" t="s">
        <v>102</v>
      </c>
      <c r="S95" s="206" t="s">
        <v>92</v>
      </c>
    </row>
    <row r="96" spans="1:19" s="171" customFormat="1" ht="19.5" customHeight="1" x14ac:dyDescent="0.55000000000000004">
      <c r="A96" s="237"/>
      <c r="B96" s="238"/>
      <c r="C96" s="239"/>
      <c r="D96" s="572"/>
      <c r="E96" s="573"/>
      <c r="F96" s="573"/>
      <c r="G96" s="573"/>
      <c r="H96" s="573"/>
      <c r="I96" s="573"/>
      <c r="J96" s="573"/>
      <c r="K96" s="574"/>
      <c r="L96" s="279"/>
      <c r="M96" s="241"/>
      <c r="N96" s="193"/>
      <c r="O96" s="192"/>
      <c r="Q96" s="166"/>
      <c r="R96" s="192"/>
      <c r="S96" s="240"/>
    </row>
    <row r="97" spans="1:19" s="171" customFormat="1" ht="19.5" customHeight="1" x14ac:dyDescent="0.55000000000000004">
      <c r="A97" s="243">
        <f>MAX(A$27:A94)+1</f>
        <v>16</v>
      </c>
      <c r="B97" s="245">
        <f>MAX($B$7:B95)+1</f>
        <v>45950</v>
      </c>
      <c r="C97" s="188">
        <f>WEEKDAY(B97)</f>
        <v>2</v>
      </c>
      <c r="D97" s="572"/>
      <c r="E97" s="573"/>
      <c r="F97" s="573"/>
      <c r="G97" s="573"/>
      <c r="H97" s="573"/>
      <c r="I97" s="573"/>
      <c r="J97" s="573"/>
      <c r="K97" s="574"/>
      <c r="L97" s="279"/>
      <c r="M97" s="241"/>
      <c r="N97" s="193"/>
      <c r="O97" s="172"/>
      <c r="P97" s="167" t="s">
        <v>103</v>
      </c>
      <c r="Q97" s="166"/>
      <c r="R97" s="192"/>
      <c r="S97" s="240"/>
    </row>
    <row r="98" spans="1:19" s="171" customFormat="1" ht="19.5" customHeight="1" x14ac:dyDescent="0.55000000000000004">
      <c r="A98" s="243"/>
      <c r="B98" s="245"/>
      <c r="C98" s="188"/>
      <c r="D98" s="572"/>
      <c r="E98" s="573"/>
      <c r="F98" s="573"/>
      <c r="G98" s="573"/>
      <c r="H98" s="573"/>
      <c r="I98" s="573"/>
      <c r="J98" s="573"/>
      <c r="K98" s="574"/>
      <c r="L98" s="279"/>
      <c r="M98" s="241"/>
      <c r="N98" s="193"/>
      <c r="O98" s="172"/>
      <c r="P98" s="167" t="s">
        <v>104</v>
      </c>
      <c r="Q98" s="166"/>
      <c r="R98" s="192"/>
      <c r="S98" s="240"/>
    </row>
    <row r="99" spans="1:19" s="171" customFormat="1" ht="19.25" customHeight="1" x14ac:dyDescent="0.55000000000000004">
      <c r="A99" s="234"/>
      <c r="B99" s="215"/>
      <c r="C99" s="216"/>
      <c r="D99" s="572"/>
      <c r="E99" s="573"/>
      <c r="F99" s="573"/>
      <c r="G99" s="573"/>
      <c r="H99" s="573"/>
      <c r="I99" s="573"/>
      <c r="J99" s="573"/>
      <c r="K99" s="574"/>
      <c r="L99" s="315"/>
      <c r="M99" s="273"/>
      <c r="N99" s="219"/>
      <c r="O99" s="218"/>
      <c r="P99" s="222"/>
      <c r="Q99" s="235"/>
      <c r="R99" s="205" t="s">
        <v>102</v>
      </c>
      <c r="S99" s="206" t="s">
        <v>92</v>
      </c>
    </row>
    <row r="100" spans="1:19" s="171" customFormat="1" ht="19.25" customHeight="1" x14ac:dyDescent="0.55000000000000004">
      <c r="A100" s="243"/>
      <c r="B100" s="238"/>
      <c r="C100" s="239"/>
      <c r="D100" s="572"/>
      <c r="E100" s="573"/>
      <c r="F100" s="573"/>
      <c r="G100" s="573"/>
      <c r="H100" s="573"/>
      <c r="I100" s="573"/>
      <c r="J100" s="573"/>
      <c r="K100" s="574"/>
      <c r="L100" s="279"/>
      <c r="M100" s="241"/>
      <c r="N100" s="193"/>
      <c r="O100" s="192"/>
      <c r="Q100" s="166"/>
      <c r="R100" s="192"/>
      <c r="S100" s="240"/>
    </row>
    <row r="101" spans="1:19" s="171" customFormat="1" ht="19.25" customHeight="1" x14ac:dyDescent="0.55000000000000004">
      <c r="A101" s="243">
        <f>MAX(A$27:A98)+1</f>
        <v>17</v>
      </c>
      <c r="B101" s="245">
        <f>MAX($B$7:B99)+1</f>
        <v>45951</v>
      </c>
      <c r="C101" s="188">
        <f>WEEKDAY(B101)</f>
        <v>3</v>
      </c>
      <c r="D101" s="572"/>
      <c r="E101" s="573"/>
      <c r="F101" s="573"/>
      <c r="G101" s="573"/>
      <c r="H101" s="573"/>
      <c r="I101" s="573"/>
      <c r="J101" s="573"/>
      <c r="K101" s="574"/>
      <c r="L101" s="279"/>
      <c r="M101" s="241"/>
      <c r="N101" s="193"/>
      <c r="O101" s="192"/>
      <c r="P101" s="167" t="s">
        <v>103</v>
      </c>
      <c r="Q101" s="166"/>
      <c r="R101" s="192"/>
      <c r="S101" s="240"/>
    </row>
    <row r="102" spans="1:19" s="171" customFormat="1" ht="19.25" customHeight="1" x14ac:dyDescent="0.55000000000000004">
      <c r="A102" s="243"/>
      <c r="B102" s="238"/>
      <c r="C102" s="239"/>
      <c r="D102" s="572"/>
      <c r="E102" s="573"/>
      <c r="F102" s="573"/>
      <c r="G102" s="573"/>
      <c r="H102" s="573"/>
      <c r="I102" s="573"/>
      <c r="J102" s="573"/>
      <c r="K102" s="574"/>
      <c r="L102" s="279"/>
      <c r="M102" s="241"/>
      <c r="N102" s="193"/>
      <c r="O102" s="192"/>
      <c r="P102" s="167" t="s">
        <v>104</v>
      </c>
      <c r="Q102" s="166"/>
      <c r="R102" s="192"/>
      <c r="S102" s="240"/>
    </row>
    <row r="103" spans="1:19" s="171" customFormat="1" ht="19.25" customHeight="1" x14ac:dyDescent="0.55000000000000004">
      <c r="A103" s="246"/>
      <c r="B103" s="215"/>
      <c r="C103" s="216"/>
      <c r="D103" s="572"/>
      <c r="E103" s="573"/>
      <c r="F103" s="573"/>
      <c r="G103" s="573"/>
      <c r="H103" s="573"/>
      <c r="I103" s="573"/>
      <c r="J103" s="573"/>
      <c r="K103" s="574"/>
      <c r="L103" s="315"/>
      <c r="M103" s="273"/>
      <c r="N103" s="219"/>
      <c r="O103" s="218"/>
      <c r="P103" s="222"/>
      <c r="Q103" s="235"/>
      <c r="R103" s="205" t="s">
        <v>102</v>
      </c>
      <c r="S103" s="206" t="s">
        <v>92</v>
      </c>
    </row>
    <row r="104" spans="1:19" s="171" customFormat="1" ht="19.25" customHeight="1" x14ac:dyDescent="0.55000000000000004">
      <c r="A104" s="243"/>
      <c r="B104" s="238"/>
      <c r="C104" s="239"/>
      <c r="D104" s="572"/>
      <c r="E104" s="573"/>
      <c r="F104" s="573"/>
      <c r="G104" s="573"/>
      <c r="H104" s="573"/>
      <c r="I104" s="573"/>
      <c r="J104" s="573"/>
      <c r="K104" s="574"/>
      <c r="L104" s="279"/>
      <c r="M104" s="241"/>
      <c r="N104" s="193"/>
      <c r="O104" s="192"/>
      <c r="Q104" s="166"/>
      <c r="R104" s="192"/>
      <c r="S104" s="240"/>
    </row>
    <row r="105" spans="1:19" s="171" customFormat="1" ht="19.25" customHeight="1" x14ac:dyDescent="0.55000000000000004">
      <c r="A105" s="243">
        <f>MAX(A$27:A102)+1</f>
        <v>18</v>
      </c>
      <c r="B105" s="245">
        <f>MAX($B$7:B103)+1</f>
        <v>45952</v>
      </c>
      <c r="C105" s="188">
        <f>WEEKDAY(B105)</f>
        <v>4</v>
      </c>
      <c r="D105" s="572"/>
      <c r="E105" s="573"/>
      <c r="F105" s="573"/>
      <c r="G105" s="573"/>
      <c r="H105" s="573"/>
      <c r="I105" s="573"/>
      <c r="J105" s="573"/>
      <c r="K105" s="574"/>
      <c r="L105" s="279"/>
      <c r="M105" s="196" t="s">
        <v>82</v>
      </c>
      <c r="N105" s="193" t="s">
        <v>85</v>
      </c>
      <c r="O105" s="194" t="s">
        <v>100</v>
      </c>
      <c r="P105" s="167"/>
      <c r="Q105" s="166"/>
      <c r="R105" s="192"/>
      <c r="S105" s="240"/>
    </row>
    <row r="106" spans="1:19" s="171" customFormat="1" ht="19.25" customHeight="1" x14ac:dyDescent="0.55000000000000004">
      <c r="A106" s="243"/>
      <c r="B106" s="238"/>
      <c r="C106" s="239"/>
      <c r="D106" s="572"/>
      <c r="E106" s="573"/>
      <c r="F106" s="573"/>
      <c r="G106" s="573"/>
      <c r="H106" s="573"/>
      <c r="I106" s="573"/>
      <c r="J106" s="573"/>
      <c r="K106" s="574"/>
      <c r="L106" s="279"/>
      <c r="M106" s="232" t="s">
        <v>99</v>
      </c>
      <c r="N106" s="193" t="s">
        <v>88</v>
      </c>
      <c r="O106" s="227"/>
      <c r="P106" s="167"/>
      <c r="Q106" s="166"/>
      <c r="R106" s="192"/>
      <c r="S106" s="240"/>
    </row>
    <row r="107" spans="1:19" s="171" customFormat="1" ht="19.25" customHeight="1" x14ac:dyDescent="0.55000000000000004">
      <c r="A107" s="246"/>
      <c r="B107" s="215"/>
      <c r="C107" s="216"/>
      <c r="D107" s="572"/>
      <c r="E107" s="573"/>
      <c r="F107" s="573"/>
      <c r="G107" s="573"/>
      <c r="H107" s="573"/>
      <c r="I107" s="573"/>
      <c r="J107" s="573"/>
      <c r="K107" s="574"/>
      <c r="L107" s="315"/>
      <c r="M107" s="273"/>
      <c r="N107" s="219"/>
      <c r="O107" s="218"/>
      <c r="P107" s="222"/>
      <c r="Q107" s="235"/>
      <c r="R107" s="205" t="s">
        <v>99</v>
      </c>
      <c r="S107" s="206" t="s">
        <v>92</v>
      </c>
    </row>
    <row r="108" spans="1:19" s="171" customFormat="1" ht="19.25" customHeight="1" x14ac:dyDescent="0.55000000000000004">
      <c r="A108" s="243"/>
      <c r="B108" s="238"/>
      <c r="C108" s="239"/>
      <c r="D108" s="572"/>
      <c r="E108" s="573"/>
      <c r="F108" s="573"/>
      <c r="G108" s="573"/>
      <c r="H108" s="573"/>
      <c r="I108" s="573"/>
      <c r="J108" s="573"/>
      <c r="K108" s="574"/>
      <c r="L108" s="279"/>
      <c r="M108" s="241"/>
      <c r="N108" s="193"/>
      <c r="O108" s="192"/>
      <c r="Q108" s="166"/>
      <c r="R108" s="192"/>
      <c r="S108" s="240"/>
    </row>
    <row r="109" spans="1:19" s="171" customFormat="1" ht="19.25" customHeight="1" x14ac:dyDescent="0.55000000000000004">
      <c r="A109" s="243">
        <f>MAX(A$27:A106)+1</f>
        <v>19</v>
      </c>
      <c r="B109" s="245">
        <f>MAX($B$7:B107)+1</f>
        <v>45953</v>
      </c>
      <c r="C109" s="188">
        <f>WEEKDAY(B109)</f>
        <v>5</v>
      </c>
      <c r="D109" s="572"/>
      <c r="E109" s="573"/>
      <c r="F109" s="573"/>
      <c r="G109" s="573"/>
      <c r="H109" s="573"/>
      <c r="I109" s="573"/>
      <c r="J109" s="573"/>
      <c r="K109" s="574"/>
      <c r="L109" s="279"/>
      <c r="M109" s="241"/>
      <c r="N109" s="193"/>
      <c r="O109" s="192"/>
      <c r="P109" s="167" t="s">
        <v>107</v>
      </c>
      <c r="Q109" s="166"/>
      <c r="R109" s="192"/>
      <c r="S109" s="240"/>
    </row>
    <row r="110" spans="1:19" s="171" customFormat="1" ht="19.25" customHeight="1" x14ac:dyDescent="0.55000000000000004">
      <c r="A110" s="243"/>
      <c r="B110" s="238"/>
      <c r="C110" s="239"/>
      <c r="D110" s="572"/>
      <c r="E110" s="573"/>
      <c r="F110" s="573"/>
      <c r="G110" s="573"/>
      <c r="H110" s="573"/>
      <c r="I110" s="573"/>
      <c r="J110" s="573"/>
      <c r="K110" s="574"/>
      <c r="L110" s="279"/>
      <c r="M110" s="241"/>
      <c r="N110" s="193"/>
      <c r="O110" s="192"/>
      <c r="P110" s="167"/>
      <c r="Q110" s="166"/>
      <c r="R110" s="192"/>
      <c r="S110" s="240"/>
    </row>
    <row r="111" spans="1:19" s="171" customFormat="1" ht="19.25" customHeight="1" x14ac:dyDescent="0.55000000000000004">
      <c r="A111" s="246"/>
      <c r="B111" s="215"/>
      <c r="C111" s="216"/>
      <c r="D111" s="572"/>
      <c r="E111" s="573"/>
      <c r="F111" s="573"/>
      <c r="G111" s="573"/>
      <c r="H111" s="573"/>
      <c r="I111" s="573"/>
      <c r="J111" s="573"/>
      <c r="K111" s="574"/>
      <c r="L111" s="315"/>
      <c r="M111" s="273"/>
      <c r="N111" s="219"/>
      <c r="O111" s="218"/>
      <c r="P111" s="222"/>
      <c r="Q111" s="235"/>
      <c r="R111" s="205" t="s">
        <v>99</v>
      </c>
      <c r="S111" s="206" t="s">
        <v>92</v>
      </c>
    </row>
    <row r="112" spans="1:19" s="171" customFormat="1" ht="19.5" customHeight="1" x14ac:dyDescent="0.55000000000000004">
      <c r="A112" s="243"/>
      <c r="B112" s="238"/>
      <c r="C112" s="239"/>
      <c r="D112" s="572"/>
      <c r="E112" s="573"/>
      <c r="F112" s="573"/>
      <c r="G112" s="573"/>
      <c r="H112" s="573"/>
      <c r="I112" s="573"/>
      <c r="J112" s="573"/>
      <c r="K112" s="574"/>
      <c r="L112" s="279"/>
      <c r="M112" s="316"/>
      <c r="N112" s="193"/>
      <c r="O112" s="192"/>
      <c r="Q112" s="166"/>
      <c r="R112" s="192"/>
      <c r="S112" s="240"/>
    </row>
    <row r="113" spans="1:19" s="171" customFormat="1" ht="19.5" customHeight="1" x14ac:dyDescent="0.55000000000000004">
      <c r="A113" s="243"/>
      <c r="B113" s="238"/>
      <c r="C113" s="239"/>
      <c r="D113" s="572"/>
      <c r="E113" s="573"/>
      <c r="F113" s="573"/>
      <c r="G113" s="573"/>
      <c r="H113" s="573"/>
      <c r="I113" s="573"/>
      <c r="J113" s="573"/>
      <c r="K113" s="574"/>
      <c r="L113" s="320">
        <v>0.13194444444444445</v>
      </c>
      <c r="M113" s="192" t="s">
        <v>91</v>
      </c>
      <c r="N113" s="193" t="s">
        <v>108</v>
      </c>
      <c r="O113" s="252" t="s">
        <v>158</v>
      </c>
      <c r="Q113" s="166"/>
      <c r="R113" s="192"/>
      <c r="S113" s="240"/>
    </row>
    <row r="114" spans="1:19" s="171" customFormat="1" ht="19.5" customHeight="1" x14ac:dyDescent="0.55000000000000004">
      <c r="A114" s="243">
        <f>MAX(A$27:A111)+1</f>
        <v>20</v>
      </c>
      <c r="B114" s="245">
        <f>MAX($B$7:B112)+1</f>
        <v>45954</v>
      </c>
      <c r="C114" s="188">
        <f>WEEKDAY(B114)</f>
        <v>6</v>
      </c>
      <c r="D114" s="572"/>
      <c r="E114" s="573"/>
      <c r="F114" s="573"/>
      <c r="G114" s="573"/>
      <c r="H114" s="573"/>
      <c r="I114" s="573"/>
      <c r="J114" s="573"/>
      <c r="K114" s="574"/>
      <c r="L114" s="320">
        <v>0.26041666666666669</v>
      </c>
      <c r="M114" s="232" t="s">
        <v>109</v>
      </c>
      <c r="N114" s="193" t="s">
        <v>110</v>
      </c>
      <c r="O114" s="252"/>
      <c r="Q114" s="166"/>
      <c r="R114" s="192"/>
      <c r="S114" s="240"/>
    </row>
    <row r="115" spans="1:19" s="171" customFormat="1" ht="19.5" customHeight="1" x14ac:dyDescent="0.55000000000000004">
      <c r="A115" s="243"/>
      <c r="B115" s="238"/>
      <c r="C115" s="239"/>
      <c r="D115" s="572"/>
      <c r="E115" s="573"/>
      <c r="F115" s="573"/>
      <c r="G115" s="573"/>
      <c r="H115" s="573"/>
      <c r="I115" s="573"/>
      <c r="J115" s="573"/>
      <c r="K115" s="574"/>
      <c r="L115" s="320">
        <v>0.52083333333333337</v>
      </c>
      <c r="M115" s="232" t="s">
        <v>109</v>
      </c>
      <c r="N115" s="193" t="s">
        <v>108</v>
      </c>
      <c r="O115" s="252" t="s">
        <v>159</v>
      </c>
      <c r="Q115" s="166"/>
      <c r="R115" s="192"/>
      <c r="S115" s="240"/>
    </row>
    <row r="116" spans="1:19" s="171" customFormat="1" ht="19.5" customHeight="1" x14ac:dyDescent="0.55000000000000004">
      <c r="A116" s="243"/>
      <c r="B116" s="238"/>
      <c r="C116" s="239"/>
      <c r="D116" s="572"/>
      <c r="E116" s="573"/>
      <c r="F116" s="573"/>
      <c r="G116" s="573"/>
      <c r="H116" s="573"/>
      <c r="I116" s="573"/>
      <c r="J116" s="573"/>
      <c r="K116" s="574"/>
      <c r="L116" s="320">
        <v>0.64236111111111116</v>
      </c>
      <c r="M116" s="232" t="s">
        <v>84</v>
      </c>
      <c r="N116" s="193" t="s">
        <v>88</v>
      </c>
      <c r="O116" s="227"/>
      <c r="Q116" s="166"/>
      <c r="R116" s="192"/>
      <c r="S116" s="240"/>
    </row>
    <row r="117" spans="1:19" s="171" customFormat="1" ht="19.5" customHeight="1" x14ac:dyDescent="0.55000000000000004">
      <c r="A117" s="243"/>
      <c r="B117" s="238"/>
      <c r="C117" s="239"/>
      <c r="D117" s="572"/>
      <c r="E117" s="573"/>
      <c r="F117" s="573"/>
      <c r="G117" s="573"/>
      <c r="H117" s="573"/>
      <c r="I117" s="573"/>
      <c r="J117" s="573"/>
      <c r="K117" s="574"/>
      <c r="L117" s="320"/>
      <c r="M117" s="196"/>
      <c r="N117" s="193"/>
      <c r="O117" s="227"/>
      <c r="P117" s="167" t="s">
        <v>200</v>
      </c>
      <c r="Q117" s="166"/>
      <c r="R117" s="192"/>
      <c r="S117" s="240"/>
    </row>
    <row r="118" spans="1:19" s="171" customFormat="1" ht="19.5" customHeight="1" thickBot="1" x14ac:dyDescent="0.6">
      <c r="A118" s="253"/>
      <c r="B118" s="254"/>
      <c r="C118" s="255"/>
      <c r="D118" s="575"/>
      <c r="E118" s="576"/>
      <c r="F118" s="576"/>
      <c r="G118" s="576"/>
      <c r="H118" s="576"/>
      <c r="I118" s="576"/>
      <c r="J118" s="576"/>
      <c r="K118" s="577"/>
      <c r="L118" s="318"/>
      <c r="M118" s="319"/>
      <c r="N118" s="257"/>
      <c r="O118" s="259"/>
      <c r="P118" s="260"/>
      <c r="Q118" s="261"/>
      <c r="R118" s="257"/>
      <c r="S118" s="263"/>
    </row>
    <row r="119" spans="1:19" s="171" customFormat="1" ht="15.75" customHeight="1" x14ac:dyDescent="0.55000000000000004">
      <c r="A119" s="264"/>
      <c r="B119" s="265"/>
      <c r="C119" s="266"/>
      <c r="D119" s="267"/>
      <c r="E119" s="211"/>
      <c r="F119" s="211"/>
      <c r="G119" s="211"/>
      <c r="H119" s="211"/>
      <c r="I119" s="211"/>
      <c r="J119" s="211"/>
      <c r="L119" s="267"/>
      <c r="M119" s="211"/>
      <c r="N119" s="211"/>
      <c r="O119" s="211"/>
      <c r="P119" s="211"/>
      <c r="Q119" s="211"/>
      <c r="R119" s="211"/>
    </row>
    <row r="122" spans="1:19" x14ac:dyDescent="0.45">
      <c r="A122" s="174"/>
      <c r="B122" s="174"/>
      <c r="C122" s="174"/>
      <c r="D122" s="165"/>
      <c r="F122" s="172"/>
      <c r="L122" s="165"/>
      <c r="N122" s="172"/>
    </row>
  </sheetData>
  <mergeCells count="9">
    <mergeCell ref="D92:K118"/>
    <mergeCell ref="J1:K1"/>
    <mergeCell ref="R1:S1"/>
    <mergeCell ref="A3:S3"/>
    <mergeCell ref="A6:A7"/>
    <mergeCell ref="B6:C7"/>
    <mergeCell ref="D6:S6"/>
    <mergeCell ref="M7:N7"/>
    <mergeCell ref="O7:S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0" fitToHeight="0" orientation="portrait" r:id="rId1"/>
  <rowBreaks count="1" manualBreakCount="1">
    <brk id="9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6FCF-2517-404A-8F5E-C070B351177D}">
  <sheetPr>
    <tabColor rgb="FF0070C0"/>
    <pageSetUpPr fitToPage="1"/>
  </sheetPr>
  <dimension ref="A1:T163"/>
  <sheetViews>
    <sheetView view="pageBreakPreview" zoomScale="85" zoomScaleNormal="85" zoomScaleSheetLayoutView="85" workbookViewId="0">
      <selection activeCell="I11" sqref="I11"/>
    </sheetView>
  </sheetViews>
  <sheetFormatPr defaultRowHeight="25.4" customHeight="1" x14ac:dyDescent="0.55000000000000004"/>
  <cols>
    <col min="1" max="1" width="5.4140625" style="2" customWidth="1"/>
    <col min="2" max="2" width="11.83203125" style="3" customWidth="1"/>
    <col min="3" max="3" width="5.4140625" style="4" customWidth="1"/>
    <col min="4" max="4" width="7.1640625" style="5" customWidth="1"/>
    <col min="5" max="5" width="13.83203125" style="6" customWidth="1"/>
    <col min="6" max="6" width="3.58203125" style="7" customWidth="1"/>
    <col min="7" max="7" width="2.6640625" style="6" customWidth="1"/>
    <col min="8" max="8" width="9.6640625" style="6" customWidth="1"/>
    <col min="9" max="9" width="19.33203125" style="6" customWidth="1"/>
    <col min="10" max="10" width="13.83203125" style="6" customWidth="1"/>
    <col min="11" max="11" width="5.4140625" style="6" customWidth="1"/>
    <col min="12" max="12" width="7.1640625" style="5" customWidth="1"/>
    <col min="13" max="13" width="13.83203125" style="6" customWidth="1"/>
    <col min="14" max="14" width="3.58203125" style="7" customWidth="1"/>
    <col min="15" max="15" width="2.6640625" style="6" customWidth="1"/>
    <col min="16" max="16" width="8.1640625" style="6" customWidth="1"/>
    <col min="17" max="17" width="19.33203125" style="6" customWidth="1"/>
    <col min="18" max="18" width="13.83203125" style="6" customWidth="1"/>
    <col min="19" max="19" width="5.4140625" style="6" customWidth="1"/>
    <col min="20" max="20" width="57.6640625" style="6" customWidth="1"/>
    <col min="21" max="250" width="8.83203125" style="6"/>
    <col min="251" max="251" width="3.6640625" style="6" customWidth="1"/>
    <col min="252" max="252" width="9.1640625" style="6" bestFit="1" customWidth="1"/>
    <col min="253" max="253" width="3.6640625" style="6" customWidth="1"/>
    <col min="254" max="254" width="7.33203125" style="6" customWidth="1"/>
    <col min="255" max="255" width="19.1640625" style="6" customWidth="1"/>
    <col min="256" max="256" width="3.6640625" style="6" customWidth="1"/>
    <col min="257" max="257" width="2.6640625" style="6" customWidth="1"/>
    <col min="258" max="259" width="19.6640625" style="6" customWidth="1"/>
    <col min="260" max="261" width="19.58203125" style="6" customWidth="1"/>
    <col min="262" max="262" width="5" style="6" customWidth="1"/>
    <col min="263" max="506" width="8.83203125" style="6"/>
    <col min="507" max="507" width="3.6640625" style="6" customWidth="1"/>
    <col min="508" max="508" width="9.1640625" style="6" bestFit="1" customWidth="1"/>
    <col min="509" max="509" width="3.6640625" style="6" customWidth="1"/>
    <col min="510" max="510" width="7.33203125" style="6" customWidth="1"/>
    <col min="511" max="511" width="19.1640625" style="6" customWidth="1"/>
    <col min="512" max="512" width="3.6640625" style="6" customWidth="1"/>
    <col min="513" max="513" width="2.6640625" style="6" customWidth="1"/>
    <col min="514" max="515" width="19.6640625" style="6" customWidth="1"/>
    <col min="516" max="517" width="19.58203125" style="6" customWidth="1"/>
    <col min="518" max="518" width="5" style="6" customWidth="1"/>
    <col min="519" max="762" width="8.83203125" style="6"/>
    <col min="763" max="763" width="3.6640625" style="6" customWidth="1"/>
    <col min="764" max="764" width="9.1640625" style="6" bestFit="1" customWidth="1"/>
    <col min="765" max="765" width="3.6640625" style="6" customWidth="1"/>
    <col min="766" max="766" width="7.33203125" style="6" customWidth="1"/>
    <col min="767" max="767" width="19.1640625" style="6" customWidth="1"/>
    <col min="768" max="768" width="3.6640625" style="6" customWidth="1"/>
    <col min="769" max="769" width="2.6640625" style="6" customWidth="1"/>
    <col min="770" max="771" width="19.6640625" style="6" customWidth="1"/>
    <col min="772" max="773" width="19.58203125" style="6" customWidth="1"/>
    <col min="774" max="774" width="5" style="6" customWidth="1"/>
    <col min="775" max="1018" width="8.83203125" style="6"/>
    <col min="1019" max="1019" width="3.6640625" style="6" customWidth="1"/>
    <col min="1020" max="1020" width="9.1640625" style="6" bestFit="1" customWidth="1"/>
    <col min="1021" max="1021" width="3.6640625" style="6" customWidth="1"/>
    <col min="1022" max="1022" width="7.33203125" style="6" customWidth="1"/>
    <col min="1023" max="1023" width="19.1640625" style="6" customWidth="1"/>
    <col min="1024" max="1024" width="3.6640625" style="6" customWidth="1"/>
    <col min="1025" max="1025" width="2.6640625" style="6" customWidth="1"/>
    <col min="1026" max="1027" width="19.6640625" style="6" customWidth="1"/>
    <col min="1028" max="1029" width="19.58203125" style="6" customWidth="1"/>
    <col min="1030" max="1030" width="5" style="6" customWidth="1"/>
    <col min="1031" max="1274" width="8.83203125" style="6"/>
    <col min="1275" max="1275" width="3.6640625" style="6" customWidth="1"/>
    <col min="1276" max="1276" width="9.1640625" style="6" bestFit="1" customWidth="1"/>
    <col min="1277" max="1277" width="3.6640625" style="6" customWidth="1"/>
    <col min="1278" max="1278" width="7.33203125" style="6" customWidth="1"/>
    <col min="1279" max="1279" width="19.1640625" style="6" customWidth="1"/>
    <col min="1280" max="1280" width="3.6640625" style="6" customWidth="1"/>
    <col min="1281" max="1281" width="2.6640625" style="6" customWidth="1"/>
    <col min="1282" max="1283" width="19.6640625" style="6" customWidth="1"/>
    <col min="1284" max="1285" width="19.58203125" style="6" customWidth="1"/>
    <col min="1286" max="1286" width="5" style="6" customWidth="1"/>
    <col min="1287" max="1530" width="8.83203125" style="6"/>
    <col min="1531" max="1531" width="3.6640625" style="6" customWidth="1"/>
    <col min="1532" max="1532" width="9.1640625" style="6" bestFit="1" customWidth="1"/>
    <col min="1533" max="1533" width="3.6640625" style="6" customWidth="1"/>
    <col min="1534" max="1534" width="7.33203125" style="6" customWidth="1"/>
    <col min="1535" max="1535" width="19.1640625" style="6" customWidth="1"/>
    <col min="1536" max="1536" width="3.6640625" style="6" customWidth="1"/>
    <col min="1537" max="1537" width="2.6640625" style="6" customWidth="1"/>
    <col min="1538" max="1539" width="19.6640625" style="6" customWidth="1"/>
    <col min="1540" max="1541" width="19.58203125" style="6" customWidth="1"/>
    <col min="1542" max="1542" width="5" style="6" customWidth="1"/>
    <col min="1543" max="1786" width="8.83203125" style="6"/>
    <col min="1787" max="1787" width="3.6640625" style="6" customWidth="1"/>
    <col min="1788" max="1788" width="9.1640625" style="6" bestFit="1" customWidth="1"/>
    <col min="1789" max="1789" width="3.6640625" style="6" customWidth="1"/>
    <col min="1790" max="1790" width="7.33203125" style="6" customWidth="1"/>
    <col min="1791" max="1791" width="19.1640625" style="6" customWidth="1"/>
    <col min="1792" max="1792" width="3.6640625" style="6" customWidth="1"/>
    <col min="1793" max="1793" width="2.6640625" style="6" customWidth="1"/>
    <col min="1794" max="1795" width="19.6640625" style="6" customWidth="1"/>
    <col min="1796" max="1797" width="19.58203125" style="6" customWidth="1"/>
    <col min="1798" max="1798" width="5" style="6" customWidth="1"/>
    <col min="1799" max="2042" width="8.83203125" style="6"/>
    <col min="2043" max="2043" width="3.6640625" style="6" customWidth="1"/>
    <col min="2044" max="2044" width="9.1640625" style="6" bestFit="1" customWidth="1"/>
    <col min="2045" max="2045" width="3.6640625" style="6" customWidth="1"/>
    <col min="2046" max="2046" width="7.33203125" style="6" customWidth="1"/>
    <col min="2047" max="2047" width="19.1640625" style="6" customWidth="1"/>
    <col min="2048" max="2048" width="3.6640625" style="6" customWidth="1"/>
    <col min="2049" max="2049" width="2.6640625" style="6" customWidth="1"/>
    <col min="2050" max="2051" width="19.6640625" style="6" customWidth="1"/>
    <col min="2052" max="2053" width="19.58203125" style="6" customWidth="1"/>
    <col min="2054" max="2054" width="5" style="6" customWidth="1"/>
    <col min="2055" max="2298" width="8.83203125" style="6"/>
    <col min="2299" max="2299" width="3.6640625" style="6" customWidth="1"/>
    <col min="2300" max="2300" width="9.1640625" style="6" bestFit="1" customWidth="1"/>
    <col min="2301" max="2301" width="3.6640625" style="6" customWidth="1"/>
    <col min="2302" max="2302" width="7.33203125" style="6" customWidth="1"/>
    <col min="2303" max="2303" width="19.1640625" style="6" customWidth="1"/>
    <col min="2304" max="2304" width="3.6640625" style="6" customWidth="1"/>
    <col min="2305" max="2305" width="2.6640625" style="6" customWidth="1"/>
    <col min="2306" max="2307" width="19.6640625" style="6" customWidth="1"/>
    <col min="2308" max="2309" width="19.58203125" style="6" customWidth="1"/>
    <col min="2310" max="2310" width="5" style="6" customWidth="1"/>
    <col min="2311" max="2554" width="8.83203125" style="6"/>
    <col min="2555" max="2555" width="3.6640625" style="6" customWidth="1"/>
    <col min="2556" max="2556" width="9.1640625" style="6" bestFit="1" customWidth="1"/>
    <col min="2557" max="2557" width="3.6640625" style="6" customWidth="1"/>
    <col min="2558" max="2558" width="7.33203125" style="6" customWidth="1"/>
    <col min="2559" max="2559" width="19.1640625" style="6" customWidth="1"/>
    <col min="2560" max="2560" width="3.6640625" style="6" customWidth="1"/>
    <col min="2561" max="2561" width="2.6640625" style="6" customWidth="1"/>
    <col min="2562" max="2563" width="19.6640625" style="6" customWidth="1"/>
    <col min="2564" max="2565" width="19.58203125" style="6" customWidth="1"/>
    <col min="2566" max="2566" width="5" style="6" customWidth="1"/>
    <col min="2567" max="2810" width="8.83203125" style="6"/>
    <col min="2811" max="2811" width="3.6640625" style="6" customWidth="1"/>
    <col min="2812" max="2812" width="9.1640625" style="6" bestFit="1" customWidth="1"/>
    <col min="2813" max="2813" width="3.6640625" style="6" customWidth="1"/>
    <col min="2814" max="2814" width="7.33203125" style="6" customWidth="1"/>
    <col min="2815" max="2815" width="19.1640625" style="6" customWidth="1"/>
    <col min="2816" max="2816" width="3.6640625" style="6" customWidth="1"/>
    <col min="2817" max="2817" width="2.6640625" style="6" customWidth="1"/>
    <col min="2818" max="2819" width="19.6640625" style="6" customWidth="1"/>
    <col min="2820" max="2821" width="19.58203125" style="6" customWidth="1"/>
    <col min="2822" max="2822" width="5" style="6" customWidth="1"/>
    <col min="2823" max="3066" width="8.83203125" style="6"/>
    <col min="3067" max="3067" width="3.6640625" style="6" customWidth="1"/>
    <col min="3068" max="3068" width="9.1640625" style="6" bestFit="1" customWidth="1"/>
    <col min="3069" max="3069" width="3.6640625" style="6" customWidth="1"/>
    <col min="3070" max="3070" width="7.33203125" style="6" customWidth="1"/>
    <col min="3071" max="3071" width="19.1640625" style="6" customWidth="1"/>
    <col min="3072" max="3072" width="3.6640625" style="6" customWidth="1"/>
    <col min="3073" max="3073" width="2.6640625" style="6" customWidth="1"/>
    <col min="3074" max="3075" width="19.6640625" style="6" customWidth="1"/>
    <col min="3076" max="3077" width="19.58203125" style="6" customWidth="1"/>
    <col min="3078" max="3078" width="5" style="6" customWidth="1"/>
    <col min="3079" max="3322" width="8.83203125" style="6"/>
    <col min="3323" max="3323" width="3.6640625" style="6" customWidth="1"/>
    <col min="3324" max="3324" width="9.1640625" style="6" bestFit="1" customWidth="1"/>
    <col min="3325" max="3325" width="3.6640625" style="6" customWidth="1"/>
    <col min="3326" max="3326" width="7.33203125" style="6" customWidth="1"/>
    <col min="3327" max="3327" width="19.1640625" style="6" customWidth="1"/>
    <col min="3328" max="3328" width="3.6640625" style="6" customWidth="1"/>
    <col min="3329" max="3329" width="2.6640625" style="6" customWidth="1"/>
    <col min="3330" max="3331" width="19.6640625" style="6" customWidth="1"/>
    <col min="3332" max="3333" width="19.58203125" style="6" customWidth="1"/>
    <col min="3334" max="3334" width="5" style="6" customWidth="1"/>
    <col min="3335" max="3578" width="8.83203125" style="6"/>
    <col min="3579" max="3579" width="3.6640625" style="6" customWidth="1"/>
    <col min="3580" max="3580" width="9.1640625" style="6" bestFit="1" customWidth="1"/>
    <col min="3581" max="3581" width="3.6640625" style="6" customWidth="1"/>
    <col min="3582" max="3582" width="7.33203125" style="6" customWidth="1"/>
    <col min="3583" max="3583" width="19.1640625" style="6" customWidth="1"/>
    <col min="3584" max="3584" width="3.6640625" style="6" customWidth="1"/>
    <col min="3585" max="3585" width="2.6640625" style="6" customWidth="1"/>
    <col min="3586" max="3587" width="19.6640625" style="6" customWidth="1"/>
    <col min="3588" max="3589" width="19.58203125" style="6" customWidth="1"/>
    <col min="3590" max="3590" width="5" style="6" customWidth="1"/>
    <col min="3591" max="3834" width="8.83203125" style="6"/>
    <col min="3835" max="3835" width="3.6640625" style="6" customWidth="1"/>
    <col min="3836" max="3836" width="9.1640625" style="6" bestFit="1" customWidth="1"/>
    <col min="3837" max="3837" width="3.6640625" style="6" customWidth="1"/>
    <col min="3838" max="3838" width="7.33203125" style="6" customWidth="1"/>
    <col min="3839" max="3839" width="19.1640625" style="6" customWidth="1"/>
    <col min="3840" max="3840" width="3.6640625" style="6" customWidth="1"/>
    <col min="3841" max="3841" width="2.6640625" style="6" customWidth="1"/>
    <col min="3842" max="3843" width="19.6640625" style="6" customWidth="1"/>
    <col min="3844" max="3845" width="19.58203125" style="6" customWidth="1"/>
    <col min="3846" max="3846" width="5" style="6" customWidth="1"/>
    <col min="3847" max="4090" width="8.83203125" style="6"/>
    <col min="4091" max="4091" width="3.6640625" style="6" customWidth="1"/>
    <col min="4092" max="4092" width="9.1640625" style="6" bestFit="1" customWidth="1"/>
    <col min="4093" max="4093" width="3.6640625" style="6" customWidth="1"/>
    <col min="4094" max="4094" width="7.33203125" style="6" customWidth="1"/>
    <col min="4095" max="4095" width="19.1640625" style="6" customWidth="1"/>
    <col min="4096" max="4096" width="3.6640625" style="6" customWidth="1"/>
    <col min="4097" max="4097" width="2.6640625" style="6" customWidth="1"/>
    <col min="4098" max="4099" width="19.6640625" style="6" customWidth="1"/>
    <col min="4100" max="4101" width="19.58203125" style="6" customWidth="1"/>
    <col min="4102" max="4102" width="5" style="6" customWidth="1"/>
    <col min="4103" max="4346" width="8.83203125" style="6"/>
    <col min="4347" max="4347" width="3.6640625" style="6" customWidth="1"/>
    <col min="4348" max="4348" width="9.1640625" style="6" bestFit="1" customWidth="1"/>
    <col min="4349" max="4349" width="3.6640625" style="6" customWidth="1"/>
    <col min="4350" max="4350" width="7.33203125" style="6" customWidth="1"/>
    <col min="4351" max="4351" width="19.1640625" style="6" customWidth="1"/>
    <col min="4352" max="4352" width="3.6640625" style="6" customWidth="1"/>
    <col min="4353" max="4353" width="2.6640625" style="6" customWidth="1"/>
    <col min="4354" max="4355" width="19.6640625" style="6" customWidth="1"/>
    <col min="4356" max="4357" width="19.58203125" style="6" customWidth="1"/>
    <col min="4358" max="4358" width="5" style="6" customWidth="1"/>
    <col min="4359" max="4602" width="8.83203125" style="6"/>
    <col min="4603" max="4603" width="3.6640625" style="6" customWidth="1"/>
    <col min="4604" max="4604" width="9.1640625" style="6" bestFit="1" customWidth="1"/>
    <col min="4605" max="4605" width="3.6640625" style="6" customWidth="1"/>
    <col min="4606" max="4606" width="7.33203125" style="6" customWidth="1"/>
    <col min="4607" max="4607" width="19.1640625" style="6" customWidth="1"/>
    <col min="4608" max="4608" width="3.6640625" style="6" customWidth="1"/>
    <col min="4609" max="4609" width="2.6640625" style="6" customWidth="1"/>
    <col min="4610" max="4611" width="19.6640625" style="6" customWidth="1"/>
    <col min="4612" max="4613" width="19.58203125" style="6" customWidth="1"/>
    <col min="4614" max="4614" width="5" style="6" customWidth="1"/>
    <col min="4615" max="4858" width="8.83203125" style="6"/>
    <col min="4859" max="4859" width="3.6640625" style="6" customWidth="1"/>
    <col min="4860" max="4860" width="9.1640625" style="6" bestFit="1" customWidth="1"/>
    <col min="4861" max="4861" width="3.6640625" style="6" customWidth="1"/>
    <col min="4862" max="4862" width="7.33203125" style="6" customWidth="1"/>
    <col min="4863" max="4863" width="19.1640625" style="6" customWidth="1"/>
    <col min="4864" max="4864" width="3.6640625" style="6" customWidth="1"/>
    <col min="4865" max="4865" width="2.6640625" style="6" customWidth="1"/>
    <col min="4866" max="4867" width="19.6640625" style="6" customWidth="1"/>
    <col min="4868" max="4869" width="19.58203125" style="6" customWidth="1"/>
    <col min="4870" max="4870" width="5" style="6" customWidth="1"/>
    <col min="4871" max="5114" width="8.83203125" style="6"/>
    <col min="5115" max="5115" width="3.6640625" style="6" customWidth="1"/>
    <col min="5116" max="5116" width="9.1640625" style="6" bestFit="1" customWidth="1"/>
    <col min="5117" max="5117" width="3.6640625" style="6" customWidth="1"/>
    <col min="5118" max="5118" width="7.33203125" style="6" customWidth="1"/>
    <col min="5119" max="5119" width="19.1640625" style="6" customWidth="1"/>
    <col min="5120" max="5120" width="3.6640625" style="6" customWidth="1"/>
    <col min="5121" max="5121" width="2.6640625" style="6" customWidth="1"/>
    <col min="5122" max="5123" width="19.6640625" style="6" customWidth="1"/>
    <col min="5124" max="5125" width="19.58203125" style="6" customWidth="1"/>
    <col min="5126" max="5126" width="5" style="6" customWidth="1"/>
    <col min="5127" max="5370" width="8.83203125" style="6"/>
    <col min="5371" max="5371" width="3.6640625" style="6" customWidth="1"/>
    <col min="5372" max="5372" width="9.1640625" style="6" bestFit="1" customWidth="1"/>
    <col min="5373" max="5373" width="3.6640625" style="6" customWidth="1"/>
    <col min="5374" max="5374" width="7.33203125" style="6" customWidth="1"/>
    <col min="5375" max="5375" width="19.1640625" style="6" customWidth="1"/>
    <col min="5376" max="5376" width="3.6640625" style="6" customWidth="1"/>
    <col min="5377" max="5377" width="2.6640625" style="6" customWidth="1"/>
    <col min="5378" max="5379" width="19.6640625" style="6" customWidth="1"/>
    <col min="5380" max="5381" width="19.58203125" style="6" customWidth="1"/>
    <col min="5382" max="5382" width="5" style="6" customWidth="1"/>
    <col min="5383" max="5626" width="8.83203125" style="6"/>
    <col min="5627" max="5627" width="3.6640625" style="6" customWidth="1"/>
    <col min="5628" max="5628" width="9.1640625" style="6" bestFit="1" customWidth="1"/>
    <col min="5629" max="5629" width="3.6640625" style="6" customWidth="1"/>
    <col min="5630" max="5630" width="7.33203125" style="6" customWidth="1"/>
    <col min="5631" max="5631" width="19.1640625" style="6" customWidth="1"/>
    <col min="5632" max="5632" width="3.6640625" style="6" customWidth="1"/>
    <col min="5633" max="5633" width="2.6640625" style="6" customWidth="1"/>
    <col min="5634" max="5635" width="19.6640625" style="6" customWidth="1"/>
    <col min="5636" max="5637" width="19.58203125" style="6" customWidth="1"/>
    <col min="5638" max="5638" width="5" style="6" customWidth="1"/>
    <col min="5639" max="5882" width="8.83203125" style="6"/>
    <col min="5883" max="5883" width="3.6640625" style="6" customWidth="1"/>
    <col min="5884" max="5884" width="9.1640625" style="6" bestFit="1" customWidth="1"/>
    <col min="5885" max="5885" width="3.6640625" style="6" customWidth="1"/>
    <col min="5886" max="5886" width="7.33203125" style="6" customWidth="1"/>
    <col min="5887" max="5887" width="19.1640625" style="6" customWidth="1"/>
    <col min="5888" max="5888" width="3.6640625" style="6" customWidth="1"/>
    <col min="5889" max="5889" width="2.6640625" style="6" customWidth="1"/>
    <col min="5890" max="5891" width="19.6640625" style="6" customWidth="1"/>
    <col min="5892" max="5893" width="19.58203125" style="6" customWidth="1"/>
    <col min="5894" max="5894" width="5" style="6" customWidth="1"/>
    <col min="5895" max="6138" width="8.83203125" style="6"/>
    <col min="6139" max="6139" width="3.6640625" style="6" customWidth="1"/>
    <col min="6140" max="6140" width="9.1640625" style="6" bestFit="1" customWidth="1"/>
    <col min="6141" max="6141" width="3.6640625" style="6" customWidth="1"/>
    <col min="6142" max="6142" width="7.33203125" style="6" customWidth="1"/>
    <col min="6143" max="6143" width="19.1640625" style="6" customWidth="1"/>
    <col min="6144" max="6144" width="3.6640625" style="6" customWidth="1"/>
    <col min="6145" max="6145" width="2.6640625" style="6" customWidth="1"/>
    <col min="6146" max="6147" width="19.6640625" style="6" customWidth="1"/>
    <col min="6148" max="6149" width="19.58203125" style="6" customWidth="1"/>
    <col min="6150" max="6150" width="5" style="6" customWidth="1"/>
    <col min="6151" max="6394" width="8.83203125" style="6"/>
    <col min="6395" max="6395" width="3.6640625" style="6" customWidth="1"/>
    <col min="6396" max="6396" width="9.1640625" style="6" bestFit="1" customWidth="1"/>
    <col min="6397" max="6397" width="3.6640625" style="6" customWidth="1"/>
    <col min="6398" max="6398" width="7.33203125" style="6" customWidth="1"/>
    <col min="6399" max="6399" width="19.1640625" style="6" customWidth="1"/>
    <col min="6400" max="6400" width="3.6640625" style="6" customWidth="1"/>
    <col min="6401" max="6401" width="2.6640625" style="6" customWidth="1"/>
    <col min="6402" max="6403" width="19.6640625" style="6" customWidth="1"/>
    <col min="6404" max="6405" width="19.58203125" style="6" customWidth="1"/>
    <col min="6406" max="6406" width="5" style="6" customWidth="1"/>
    <col min="6407" max="6650" width="8.83203125" style="6"/>
    <col min="6651" max="6651" width="3.6640625" style="6" customWidth="1"/>
    <col min="6652" max="6652" width="9.1640625" style="6" bestFit="1" customWidth="1"/>
    <col min="6653" max="6653" width="3.6640625" style="6" customWidth="1"/>
    <col min="6654" max="6654" width="7.33203125" style="6" customWidth="1"/>
    <col min="6655" max="6655" width="19.1640625" style="6" customWidth="1"/>
    <col min="6656" max="6656" width="3.6640625" style="6" customWidth="1"/>
    <col min="6657" max="6657" width="2.6640625" style="6" customWidth="1"/>
    <col min="6658" max="6659" width="19.6640625" style="6" customWidth="1"/>
    <col min="6660" max="6661" width="19.58203125" style="6" customWidth="1"/>
    <col min="6662" max="6662" width="5" style="6" customWidth="1"/>
    <col min="6663" max="6906" width="8.83203125" style="6"/>
    <col min="6907" max="6907" width="3.6640625" style="6" customWidth="1"/>
    <col min="6908" max="6908" width="9.1640625" style="6" bestFit="1" customWidth="1"/>
    <col min="6909" max="6909" width="3.6640625" style="6" customWidth="1"/>
    <col min="6910" max="6910" width="7.33203125" style="6" customWidth="1"/>
    <col min="6911" max="6911" width="19.1640625" style="6" customWidth="1"/>
    <col min="6912" max="6912" width="3.6640625" style="6" customWidth="1"/>
    <col min="6913" max="6913" width="2.6640625" style="6" customWidth="1"/>
    <col min="6914" max="6915" width="19.6640625" style="6" customWidth="1"/>
    <col min="6916" max="6917" width="19.58203125" style="6" customWidth="1"/>
    <col min="6918" max="6918" width="5" style="6" customWidth="1"/>
    <col min="6919" max="7162" width="8.83203125" style="6"/>
    <col min="7163" max="7163" width="3.6640625" style="6" customWidth="1"/>
    <col min="7164" max="7164" width="9.1640625" style="6" bestFit="1" customWidth="1"/>
    <col min="7165" max="7165" width="3.6640625" style="6" customWidth="1"/>
    <col min="7166" max="7166" width="7.33203125" style="6" customWidth="1"/>
    <col min="7167" max="7167" width="19.1640625" style="6" customWidth="1"/>
    <col min="7168" max="7168" width="3.6640625" style="6" customWidth="1"/>
    <col min="7169" max="7169" width="2.6640625" style="6" customWidth="1"/>
    <col min="7170" max="7171" width="19.6640625" style="6" customWidth="1"/>
    <col min="7172" max="7173" width="19.58203125" style="6" customWidth="1"/>
    <col min="7174" max="7174" width="5" style="6" customWidth="1"/>
    <col min="7175" max="7418" width="8.83203125" style="6"/>
    <col min="7419" max="7419" width="3.6640625" style="6" customWidth="1"/>
    <col min="7420" max="7420" width="9.1640625" style="6" bestFit="1" customWidth="1"/>
    <col min="7421" max="7421" width="3.6640625" style="6" customWidth="1"/>
    <col min="7422" max="7422" width="7.33203125" style="6" customWidth="1"/>
    <col min="7423" max="7423" width="19.1640625" style="6" customWidth="1"/>
    <col min="7424" max="7424" width="3.6640625" style="6" customWidth="1"/>
    <col min="7425" max="7425" width="2.6640625" style="6" customWidth="1"/>
    <col min="7426" max="7427" width="19.6640625" style="6" customWidth="1"/>
    <col min="7428" max="7429" width="19.58203125" style="6" customWidth="1"/>
    <col min="7430" max="7430" width="5" style="6" customWidth="1"/>
    <col min="7431" max="7674" width="8.83203125" style="6"/>
    <col min="7675" max="7675" width="3.6640625" style="6" customWidth="1"/>
    <col min="7676" max="7676" width="9.1640625" style="6" bestFit="1" customWidth="1"/>
    <col min="7677" max="7677" width="3.6640625" style="6" customWidth="1"/>
    <col min="7678" max="7678" width="7.33203125" style="6" customWidth="1"/>
    <col min="7679" max="7679" width="19.1640625" style="6" customWidth="1"/>
    <col min="7680" max="7680" width="3.6640625" style="6" customWidth="1"/>
    <col min="7681" max="7681" width="2.6640625" style="6" customWidth="1"/>
    <col min="7682" max="7683" width="19.6640625" style="6" customWidth="1"/>
    <col min="7684" max="7685" width="19.58203125" style="6" customWidth="1"/>
    <col min="7686" max="7686" width="5" style="6" customWidth="1"/>
    <col min="7687" max="7930" width="8.83203125" style="6"/>
    <col min="7931" max="7931" width="3.6640625" style="6" customWidth="1"/>
    <col min="7932" max="7932" width="9.1640625" style="6" bestFit="1" customWidth="1"/>
    <col min="7933" max="7933" width="3.6640625" style="6" customWidth="1"/>
    <col min="7934" max="7934" width="7.33203125" style="6" customWidth="1"/>
    <col min="7935" max="7935" width="19.1640625" style="6" customWidth="1"/>
    <col min="7936" max="7936" width="3.6640625" style="6" customWidth="1"/>
    <col min="7937" max="7937" width="2.6640625" style="6" customWidth="1"/>
    <col min="7938" max="7939" width="19.6640625" style="6" customWidth="1"/>
    <col min="7940" max="7941" width="19.58203125" style="6" customWidth="1"/>
    <col min="7942" max="7942" width="5" style="6" customWidth="1"/>
    <col min="7943" max="8186" width="8.83203125" style="6"/>
    <col min="8187" max="8187" width="3.6640625" style="6" customWidth="1"/>
    <col min="8188" max="8188" width="9.1640625" style="6" bestFit="1" customWidth="1"/>
    <col min="8189" max="8189" width="3.6640625" style="6" customWidth="1"/>
    <col min="8190" max="8190" width="7.33203125" style="6" customWidth="1"/>
    <col min="8191" max="8191" width="19.1640625" style="6" customWidth="1"/>
    <col min="8192" max="8192" width="3.6640625" style="6" customWidth="1"/>
    <col min="8193" max="8193" width="2.6640625" style="6" customWidth="1"/>
    <col min="8194" max="8195" width="19.6640625" style="6" customWidth="1"/>
    <col min="8196" max="8197" width="19.58203125" style="6" customWidth="1"/>
    <col min="8198" max="8198" width="5" style="6" customWidth="1"/>
    <col min="8199" max="8442" width="8.83203125" style="6"/>
    <col min="8443" max="8443" width="3.6640625" style="6" customWidth="1"/>
    <col min="8444" max="8444" width="9.1640625" style="6" bestFit="1" customWidth="1"/>
    <col min="8445" max="8445" width="3.6640625" style="6" customWidth="1"/>
    <col min="8446" max="8446" width="7.33203125" style="6" customWidth="1"/>
    <col min="8447" max="8447" width="19.1640625" style="6" customWidth="1"/>
    <col min="8448" max="8448" width="3.6640625" style="6" customWidth="1"/>
    <col min="8449" max="8449" width="2.6640625" style="6" customWidth="1"/>
    <col min="8450" max="8451" width="19.6640625" style="6" customWidth="1"/>
    <col min="8452" max="8453" width="19.58203125" style="6" customWidth="1"/>
    <col min="8454" max="8454" width="5" style="6" customWidth="1"/>
    <col min="8455" max="8698" width="8.83203125" style="6"/>
    <col min="8699" max="8699" width="3.6640625" style="6" customWidth="1"/>
    <col min="8700" max="8700" width="9.1640625" style="6" bestFit="1" customWidth="1"/>
    <col min="8701" max="8701" width="3.6640625" style="6" customWidth="1"/>
    <col min="8702" max="8702" width="7.33203125" style="6" customWidth="1"/>
    <col min="8703" max="8703" width="19.1640625" style="6" customWidth="1"/>
    <col min="8704" max="8704" width="3.6640625" style="6" customWidth="1"/>
    <col min="8705" max="8705" width="2.6640625" style="6" customWidth="1"/>
    <col min="8706" max="8707" width="19.6640625" style="6" customWidth="1"/>
    <col min="8708" max="8709" width="19.58203125" style="6" customWidth="1"/>
    <col min="8710" max="8710" width="5" style="6" customWidth="1"/>
    <col min="8711" max="8954" width="8.83203125" style="6"/>
    <col min="8955" max="8955" width="3.6640625" style="6" customWidth="1"/>
    <col min="8956" max="8956" width="9.1640625" style="6" bestFit="1" customWidth="1"/>
    <col min="8957" max="8957" width="3.6640625" style="6" customWidth="1"/>
    <col min="8958" max="8958" width="7.33203125" style="6" customWidth="1"/>
    <col min="8959" max="8959" width="19.1640625" style="6" customWidth="1"/>
    <col min="8960" max="8960" width="3.6640625" style="6" customWidth="1"/>
    <col min="8961" max="8961" width="2.6640625" style="6" customWidth="1"/>
    <col min="8962" max="8963" width="19.6640625" style="6" customWidth="1"/>
    <col min="8964" max="8965" width="19.58203125" style="6" customWidth="1"/>
    <col min="8966" max="8966" width="5" style="6" customWidth="1"/>
    <col min="8967" max="9210" width="8.83203125" style="6"/>
    <col min="9211" max="9211" width="3.6640625" style="6" customWidth="1"/>
    <col min="9212" max="9212" width="9.1640625" style="6" bestFit="1" customWidth="1"/>
    <col min="9213" max="9213" width="3.6640625" style="6" customWidth="1"/>
    <col min="9214" max="9214" width="7.33203125" style="6" customWidth="1"/>
    <col min="9215" max="9215" width="19.1640625" style="6" customWidth="1"/>
    <col min="9216" max="9216" width="3.6640625" style="6" customWidth="1"/>
    <col min="9217" max="9217" width="2.6640625" style="6" customWidth="1"/>
    <col min="9218" max="9219" width="19.6640625" style="6" customWidth="1"/>
    <col min="9220" max="9221" width="19.58203125" style="6" customWidth="1"/>
    <col min="9222" max="9222" width="5" style="6" customWidth="1"/>
    <col min="9223" max="9466" width="8.83203125" style="6"/>
    <col min="9467" max="9467" width="3.6640625" style="6" customWidth="1"/>
    <col min="9468" max="9468" width="9.1640625" style="6" bestFit="1" customWidth="1"/>
    <col min="9469" max="9469" width="3.6640625" style="6" customWidth="1"/>
    <col min="9470" max="9470" width="7.33203125" style="6" customWidth="1"/>
    <col min="9471" max="9471" width="19.1640625" style="6" customWidth="1"/>
    <col min="9472" max="9472" width="3.6640625" style="6" customWidth="1"/>
    <col min="9473" max="9473" width="2.6640625" style="6" customWidth="1"/>
    <col min="9474" max="9475" width="19.6640625" style="6" customWidth="1"/>
    <col min="9476" max="9477" width="19.58203125" style="6" customWidth="1"/>
    <col min="9478" max="9478" width="5" style="6" customWidth="1"/>
    <col min="9479" max="9722" width="8.83203125" style="6"/>
    <col min="9723" max="9723" width="3.6640625" style="6" customWidth="1"/>
    <col min="9724" max="9724" width="9.1640625" style="6" bestFit="1" customWidth="1"/>
    <col min="9725" max="9725" width="3.6640625" style="6" customWidth="1"/>
    <col min="9726" max="9726" width="7.33203125" style="6" customWidth="1"/>
    <col min="9727" max="9727" width="19.1640625" style="6" customWidth="1"/>
    <col min="9728" max="9728" width="3.6640625" style="6" customWidth="1"/>
    <col min="9729" max="9729" width="2.6640625" style="6" customWidth="1"/>
    <col min="9730" max="9731" width="19.6640625" style="6" customWidth="1"/>
    <col min="9732" max="9733" width="19.58203125" style="6" customWidth="1"/>
    <col min="9734" max="9734" width="5" style="6" customWidth="1"/>
    <col min="9735" max="9978" width="8.83203125" style="6"/>
    <col min="9979" max="9979" width="3.6640625" style="6" customWidth="1"/>
    <col min="9980" max="9980" width="9.1640625" style="6" bestFit="1" customWidth="1"/>
    <col min="9981" max="9981" width="3.6640625" style="6" customWidth="1"/>
    <col min="9982" max="9982" width="7.33203125" style="6" customWidth="1"/>
    <col min="9983" max="9983" width="19.1640625" style="6" customWidth="1"/>
    <col min="9984" max="9984" width="3.6640625" style="6" customWidth="1"/>
    <col min="9985" max="9985" width="2.6640625" style="6" customWidth="1"/>
    <col min="9986" max="9987" width="19.6640625" style="6" customWidth="1"/>
    <col min="9988" max="9989" width="19.58203125" style="6" customWidth="1"/>
    <col min="9990" max="9990" width="5" style="6" customWidth="1"/>
    <col min="9991" max="10234" width="8.83203125" style="6"/>
    <col min="10235" max="10235" width="3.6640625" style="6" customWidth="1"/>
    <col min="10236" max="10236" width="9.1640625" style="6" bestFit="1" customWidth="1"/>
    <col min="10237" max="10237" width="3.6640625" style="6" customWidth="1"/>
    <col min="10238" max="10238" width="7.33203125" style="6" customWidth="1"/>
    <col min="10239" max="10239" width="19.1640625" style="6" customWidth="1"/>
    <col min="10240" max="10240" width="3.6640625" style="6" customWidth="1"/>
    <col min="10241" max="10241" width="2.6640625" style="6" customWidth="1"/>
    <col min="10242" max="10243" width="19.6640625" style="6" customWidth="1"/>
    <col min="10244" max="10245" width="19.58203125" style="6" customWidth="1"/>
    <col min="10246" max="10246" width="5" style="6" customWidth="1"/>
    <col min="10247" max="10490" width="8.83203125" style="6"/>
    <col min="10491" max="10491" width="3.6640625" style="6" customWidth="1"/>
    <col min="10492" max="10492" width="9.1640625" style="6" bestFit="1" customWidth="1"/>
    <col min="10493" max="10493" width="3.6640625" style="6" customWidth="1"/>
    <col min="10494" max="10494" width="7.33203125" style="6" customWidth="1"/>
    <col min="10495" max="10495" width="19.1640625" style="6" customWidth="1"/>
    <col min="10496" max="10496" width="3.6640625" style="6" customWidth="1"/>
    <col min="10497" max="10497" width="2.6640625" style="6" customWidth="1"/>
    <col min="10498" max="10499" width="19.6640625" style="6" customWidth="1"/>
    <col min="10500" max="10501" width="19.58203125" style="6" customWidth="1"/>
    <col min="10502" max="10502" width="5" style="6" customWidth="1"/>
    <col min="10503" max="10746" width="8.83203125" style="6"/>
    <col min="10747" max="10747" width="3.6640625" style="6" customWidth="1"/>
    <col min="10748" max="10748" width="9.1640625" style="6" bestFit="1" customWidth="1"/>
    <col min="10749" max="10749" width="3.6640625" style="6" customWidth="1"/>
    <col min="10750" max="10750" width="7.33203125" style="6" customWidth="1"/>
    <col min="10751" max="10751" width="19.1640625" style="6" customWidth="1"/>
    <col min="10752" max="10752" width="3.6640625" style="6" customWidth="1"/>
    <col min="10753" max="10753" width="2.6640625" style="6" customWidth="1"/>
    <col min="10754" max="10755" width="19.6640625" style="6" customWidth="1"/>
    <col min="10756" max="10757" width="19.58203125" style="6" customWidth="1"/>
    <col min="10758" max="10758" width="5" style="6" customWidth="1"/>
    <col min="10759" max="11002" width="8.83203125" style="6"/>
    <col min="11003" max="11003" width="3.6640625" style="6" customWidth="1"/>
    <col min="11004" max="11004" width="9.1640625" style="6" bestFit="1" customWidth="1"/>
    <col min="11005" max="11005" width="3.6640625" style="6" customWidth="1"/>
    <col min="11006" max="11006" width="7.33203125" style="6" customWidth="1"/>
    <col min="11007" max="11007" width="19.1640625" style="6" customWidth="1"/>
    <col min="11008" max="11008" width="3.6640625" style="6" customWidth="1"/>
    <col min="11009" max="11009" width="2.6640625" style="6" customWidth="1"/>
    <col min="11010" max="11011" width="19.6640625" style="6" customWidth="1"/>
    <col min="11012" max="11013" width="19.58203125" style="6" customWidth="1"/>
    <col min="11014" max="11014" width="5" style="6" customWidth="1"/>
    <col min="11015" max="11258" width="8.83203125" style="6"/>
    <col min="11259" max="11259" width="3.6640625" style="6" customWidth="1"/>
    <col min="11260" max="11260" width="9.1640625" style="6" bestFit="1" customWidth="1"/>
    <col min="11261" max="11261" width="3.6640625" style="6" customWidth="1"/>
    <col min="11262" max="11262" width="7.33203125" style="6" customWidth="1"/>
    <col min="11263" max="11263" width="19.1640625" style="6" customWidth="1"/>
    <col min="11264" max="11264" width="3.6640625" style="6" customWidth="1"/>
    <col min="11265" max="11265" width="2.6640625" style="6" customWidth="1"/>
    <col min="11266" max="11267" width="19.6640625" style="6" customWidth="1"/>
    <col min="11268" max="11269" width="19.58203125" style="6" customWidth="1"/>
    <col min="11270" max="11270" width="5" style="6" customWidth="1"/>
    <col min="11271" max="11514" width="8.83203125" style="6"/>
    <col min="11515" max="11515" width="3.6640625" style="6" customWidth="1"/>
    <col min="11516" max="11516" width="9.1640625" style="6" bestFit="1" customWidth="1"/>
    <col min="11517" max="11517" width="3.6640625" style="6" customWidth="1"/>
    <col min="11518" max="11518" width="7.33203125" style="6" customWidth="1"/>
    <col min="11519" max="11519" width="19.1640625" style="6" customWidth="1"/>
    <col min="11520" max="11520" width="3.6640625" style="6" customWidth="1"/>
    <col min="11521" max="11521" width="2.6640625" style="6" customWidth="1"/>
    <col min="11522" max="11523" width="19.6640625" style="6" customWidth="1"/>
    <col min="11524" max="11525" width="19.58203125" style="6" customWidth="1"/>
    <col min="11526" max="11526" width="5" style="6" customWidth="1"/>
    <col min="11527" max="11770" width="8.83203125" style="6"/>
    <col min="11771" max="11771" width="3.6640625" style="6" customWidth="1"/>
    <col min="11772" max="11772" width="9.1640625" style="6" bestFit="1" customWidth="1"/>
    <col min="11773" max="11773" width="3.6640625" style="6" customWidth="1"/>
    <col min="11774" max="11774" width="7.33203125" style="6" customWidth="1"/>
    <col min="11775" max="11775" width="19.1640625" style="6" customWidth="1"/>
    <col min="11776" max="11776" width="3.6640625" style="6" customWidth="1"/>
    <col min="11777" max="11777" width="2.6640625" style="6" customWidth="1"/>
    <col min="11778" max="11779" width="19.6640625" style="6" customWidth="1"/>
    <col min="11780" max="11781" width="19.58203125" style="6" customWidth="1"/>
    <col min="11782" max="11782" width="5" style="6" customWidth="1"/>
    <col min="11783" max="12026" width="8.83203125" style="6"/>
    <col min="12027" max="12027" width="3.6640625" style="6" customWidth="1"/>
    <col min="12028" max="12028" width="9.1640625" style="6" bestFit="1" customWidth="1"/>
    <col min="12029" max="12029" width="3.6640625" style="6" customWidth="1"/>
    <col min="12030" max="12030" width="7.33203125" style="6" customWidth="1"/>
    <col min="12031" max="12031" width="19.1640625" style="6" customWidth="1"/>
    <col min="12032" max="12032" width="3.6640625" style="6" customWidth="1"/>
    <col min="12033" max="12033" width="2.6640625" style="6" customWidth="1"/>
    <col min="12034" max="12035" width="19.6640625" style="6" customWidth="1"/>
    <col min="12036" max="12037" width="19.58203125" style="6" customWidth="1"/>
    <col min="12038" max="12038" width="5" style="6" customWidth="1"/>
    <col min="12039" max="12282" width="8.83203125" style="6"/>
    <col min="12283" max="12283" width="3.6640625" style="6" customWidth="1"/>
    <col min="12284" max="12284" width="9.1640625" style="6" bestFit="1" customWidth="1"/>
    <col min="12285" max="12285" width="3.6640625" style="6" customWidth="1"/>
    <col min="12286" max="12286" width="7.33203125" style="6" customWidth="1"/>
    <col min="12287" max="12287" width="19.1640625" style="6" customWidth="1"/>
    <col min="12288" max="12288" width="3.6640625" style="6" customWidth="1"/>
    <col min="12289" max="12289" width="2.6640625" style="6" customWidth="1"/>
    <col min="12290" max="12291" width="19.6640625" style="6" customWidth="1"/>
    <col min="12292" max="12293" width="19.58203125" style="6" customWidth="1"/>
    <col min="12294" max="12294" width="5" style="6" customWidth="1"/>
    <col min="12295" max="12538" width="8.83203125" style="6"/>
    <col min="12539" max="12539" width="3.6640625" style="6" customWidth="1"/>
    <col min="12540" max="12540" width="9.1640625" style="6" bestFit="1" customWidth="1"/>
    <col min="12541" max="12541" width="3.6640625" style="6" customWidth="1"/>
    <col min="12542" max="12542" width="7.33203125" style="6" customWidth="1"/>
    <col min="12543" max="12543" width="19.1640625" style="6" customWidth="1"/>
    <col min="12544" max="12544" width="3.6640625" style="6" customWidth="1"/>
    <col min="12545" max="12545" width="2.6640625" style="6" customWidth="1"/>
    <col min="12546" max="12547" width="19.6640625" style="6" customWidth="1"/>
    <col min="12548" max="12549" width="19.58203125" style="6" customWidth="1"/>
    <col min="12550" max="12550" width="5" style="6" customWidth="1"/>
    <col min="12551" max="12794" width="8.83203125" style="6"/>
    <col min="12795" max="12795" width="3.6640625" style="6" customWidth="1"/>
    <col min="12796" max="12796" width="9.1640625" style="6" bestFit="1" customWidth="1"/>
    <col min="12797" max="12797" width="3.6640625" style="6" customWidth="1"/>
    <col min="12798" max="12798" width="7.33203125" style="6" customWidth="1"/>
    <col min="12799" max="12799" width="19.1640625" style="6" customWidth="1"/>
    <col min="12800" max="12800" width="3.6640625" style="6" customWidth="1"/>
    <col min="12801" max="12801" width="2.6640625" style="6" customWidth="1"/>
    <col min="12802" max="12803" width="19.6640625" style="6" customWidth="1"/>
    <col min="12804" max="12805" width="19.58203125" style="6" customWidth="1"/>
    <col min="12806" max="12806" width="5" style="6" customWidth="1"/>
    <col min="12807" max="13050" width="8.83203125" style="6"/>
    <col min="13051" max="13051" width="3.6640625" style="6" customWidth="1"/>
    <col min="13052" max="13052" width="9.1640625" style="6" bestFit="1" customWidth="1"/>
    <col min="13053" max="13053" width="3.6640625" style="6" customWidth="1"/>
    <col min="13054" max="13054" width="7.33203125" style="6" customWidth="1"/>
    <col min="13055" max="13055" width="19.1640625" style="6" customWidth="1"/>
    <col min="13056" max="13056" width="3.6640625" style="6" customWidth="1"/>
    <col min="13057" max="13057" width="2.6640625" style="6" customWidth="1"/>
    <col min="13058" max="13059" width="19.6640625" style="6" customWidth="1"/>
    <col min="13060" max="13061" width="19.58203125" style="6" customWidth="1"/>
    <col min="13062" max="13062" width="5" style="6" customWidth="1"/>
    <col min="13063" max="13306" width="8.83203125" style="6"/>
    <col min="13307" max="13307" width="3.6640625" style="6" customWidth="1"/>
    <col min="13308" max="13308" width="9.1640625" style="6" bestFit="1" customWidth="1"/>
    <col min="13309" max="13309" width="3.6640625" style="6" customWidth="1"/>
    <col min="13310" max="13310" width="7.33203125" style="6" customWidth="1"/>
    <col min="13311" max="13311" width="19.1640625" style="6" customWidth="1"/>
    <col min="13312" max="13312" width="3.6640625" style="6" customWidth="1"/>
    <col min="13313" max="13313" width="2.6640625" style="6" customWidth="1"/>
    <col min="13314" max="13315" width="19.6640625" style="6" customWidth="1"/>
    <col min="13316" max="13317" width="19.58203125" style="6" customWidth="1"/>
    <col min="13318" max="13318" width="5" style="6" customWidth="1"/>
    <col min="13319" max="13562" width="8.83203125" style="6"/>
    <col min="13563" max="13563" width="3.6640625" style="6" customWidth="1"/>
    <col min="13564" max="13564" width="9.1640625" style="6" bestFit="1" customWidth="1"/>
    <col min="13565" max="13565" width="3.6640625" style="6" customWidth="1"/>
    <col min="13566" max="13566" width="7.33203125" style="6" customWidth="1"/>
    <col min="13567" max="13567" width="19.1640625" style="6" customWidth="1"/>
    <col min="13568" max="13568" width="3.6640625" style="6" customWidth="1"/>
    <col min="13569" max="13569" width="2.6640625" style="6" customWidth="1"/>
    <col min="13570" max="13571" width="19.6640625" style="6" customWidth="1"/>
    <col min="13572" max="13573" width="19.58203125" style="6" customWidth="1"/>
    <col min="13574" max="13574" width="5" style="6" customWidth="1"/>
    <col min="13575" max="13818" width="8.83203125" style="6"/>
    <col min="13819" max="13819" width="3.6640625" style="6" customWidth="1"/>
    <col min="13820" max="13820" width="9.1640625" style="6" bestFit="1" customWidth="1"/>
    <col min="13821" max="13821" width="3.6640625" style="6" customWidth="1"/>
    <col min="13822" max="13822" width="7.33203125" style="6" customWidth="1"/>
    <col min="13823" max="13823" width="19.1640625" style="6" customWidth="1"/>
    <col min="13824" max="13824" width="3.6640625" style="6" customWidth="1"/>
    <col min="13825" max="13825" width="2.6640625" style="6" customWidth="1"/>
    <col min="13826" max="13827" width="19.6640625" style="6" customWidth="1"/>
    <col min="13828" max="13829" width="19.58203125" style="6" customWidth="1"/>
    <col min="13830" max="13830" width="5" style="6" customWidth="1"/>
    <col min="13831" max="14074" width="8.83203125" style="6"/>
    <col min="14075" max="14075" width="3.6640625" style="6" customWidth="1"/>
    <col min="14076" max="14076" width="9.1640625" style="6" bestFit="1" customWidth="1"/>
    <col min="14077" max="14077" width="3.6640625" style="6" customWidth="1"/>
    <col min="14078" max="14078" width="7.33203125" style="6" customWidth="1"/>
    <col min="14079" max="14079" width="19.1640625" style="6" customWidth="1"/>
    <col min="14080" max="14080" width="3.6640625" style="6" customWidth="1"/>
    <col min="14081" max="14081" width="2.6640625" style="6" customWidth="1"/>
    <col min="14082" max="14083" width="19.6640625" style="6" customWidth="1"/>
    <col min="14084" max="14085" width="19.58203125" style="6" customWidth="1"/>
    <col min="14086" max="14086" width="5" style="6" customWidth="1"/>
    <col min="14087" max="14330" width="8.83203125" style="6"/>
    <col min="14331" max="14331" width="3.6640625" style="6" customWidth="1"/>
    <col min="14332" max="14332" width="9.1640625" style="6" bestFit="1" customWidth="1"/>
    <col min="14333" max="14333" width="3.6640625" style="6" customWidth="1"/>
    <col min="14334" max="14334" width="7.33203125" style="6" customWidth="1"/>
    <col min="14335" max="14335" width="19.1640625" style="6" customWidth="1"/>
    <col min="14336" max="14336" width="3.6640625" style="6" customWidth="1"/>
    <col min="14337" max="14337" width="2.6640625" style="6" customWidth="1"/>
    <col min="14338" max="14339" width="19.6640625" style="6" customWidth="1"/>
    <col min="14340" max="14341" width="19.58203125" style="6" customWidth="1"/>
    <col min="14342" max="14342" width="5" style="6" customWidth="1"/>
    <col min="14343" max="14586" width="8.83203125" style="6"/>
    <col min="14587" max="14587" width="3.6640625" style="6" customWidth="1"/>
    <col min="14588" max="14588" width="9.1640625" style="6" bestFit="1" customWidth="1"/>
    <col min="14589" max="14589" width="3.6640625" style="6" customWidth="1"/>
    <col min="14590" max="14590" width="7.33203125" style="6" customWidth="1"/>
    <col min="14591" max="14591" width="19.1640625" style="6" customWidth="1"/>
    <col min="14592" max="14592" width="3.6640625" style="6" customWidth="1"/>
    <col min="14593" max="14593" width="2.6640625" style="6" customWidth="1"/>
    <col min="14594" max="14595" width="19.6640625" style="6" customWidth="1"/>
    <col min="14596" max="14597" width="19.58203125" style="6" customWidth="1"/>
    <col min="14598" max="14598" width="5" style="6" customWidth="1"/>
    <col min="14599" max="14842" width="8.83203125" style="6"/>
    <col min="14843" max="14843" width="3.6640625" style="6" customWidth="1"/>
    <col min="14844" max="14844" width="9.1640625" style="6" bestFit="1" customWidth="1"/>
    <col min="14845" max="14845" width="3.6640625" style="6" customWidth="1"/>
    <col min="14846" max="14846" width="7.33203125" style="6" customWidth="1"/>
    <col min="14847" max="14847" width="19.1640625" style="6" customWidth="1"/>
    <col min="14848" max="14848" width="3.6640625" style="6" customWidth="1"/>
    <col min="14849" max="14849" width="2.6640625" style="6" customWidth="1"/>
    <col min="14850" max="14851" width="19.6640625" style="6" customWidth="1"/>
    <col min="14852" max="14853" width="19.58203125" style="6" customWidth="1"/>
    <col min="14854" max="14854" width="5" style="6" customWidth="1"/>
    <col min="14855" max="15098" width="8.83203125" style="6"/>
    <col min="15099" max="15099" width="3.6640625" style="6" customWidth="1"/>
    <col min="15100" max="15100" width="9.1640625" style="6" bestFit="1" customWidth="1"/>
    <col min="15101" max="15101" width="3.6640625" style="6" customWidth="1"/>
    <col min="15102" max="15102" width="7.33203125" style="6" customWidth="1"/>
    <col min="15103" max="15103" width="19.1640625" style="6" customWidth="1"/>
    <col min="15104" max="15104" width="3.6640625" style="6" customWidth="1"/>
    <col min="15105" max="15105" width="2.6640625" style="6" customWidth="1"/>
    <col min="15106" max="15107" width="19.6640625" style="6" customWidth="1"/>
    <col min="15108" max="15109" width="19.58203125" style="6" customWidth="1"/>
    <col min="15110" max="15110" width="5" style="6" customWidth="1"/>
    <col min="15111" max="15354" width="8.83203125" style="6"/>
    <col min="15355" max="15355" width="3.6640625" style="6" customWidth="1"/>
    <col min="15356" max="15356" width="9.1640625" style="6" bestFit="1" customWidth="1"/>
    <col min="15357" max="15357" width="3.6640625" style="6" customWidth="1"/>
    <col min="15358" max="15358" width="7.33203125" style="6" customWidth="1"/>
    <col min="15359" max="15359" width="19.1640625" style="6" customWidth="1"/>
    <col min="15360" max="15360" width="3.6640625" style="6" customWidth="1"/>
    <col min="15361" max="15361" width="2.6640625" style="6" customWidth="1"/>
    <col min="15362" max="15363" width="19.6640625" style="6" customWidth="1"/>
    <col min="15364" max="15365" width="19.58203125" style="6" customWidth="1"/>
    <col min="15366" max="15366" width="5" style="6" customWidth="1"/>
    <col min="15367" max="15610" width="8.83203125" style="6"/>
    <col min="15611" max="15611" width="3.6640625" style="6" customWidth="1"/>
    <col min="15612" max="15612" width="9.1640625" style="6" bestFit="1" customWidth="1"/>
    <col min="15613" max="15613" width="3.6640625" style="6" customWidth="1"/>
    <col min="15614" max="15614" width="7.33203125" style="6" customWidth="1"/>
    <col min="15615" max="15615" width="19.1640625" style="6" customWidth="1"/>
    <col min="15616" max="15616" width="3.6640625" style="6" customWidth="1"/>
    <col min="15617" max="15617" width="2.6640625" style="6" customWidth="1"/>
    <col min="15618" max="15619" width="19.6640625" style="6" customWidth="1"/>
    <col min="15620" max="15621" width="19.58203125" style="6" customWidth="1"/>
    <col min="15622" max="15622" width="5" style="6" customWidth="1"/>
    <col min="15623" max="15866" width="8.83203125" style="6"/>
    <col min="15867" max="15867" width="3.6640625" style="6" customWidth="1"/>
    <col min="15868" max="15868" width="9.1640625" style="6" bestFit="1" customWidth="1"/>
    <col min="15869" max="15869" width="3.6640625" style="6" customWidth="1"/>
    <col min="15870" max="15870" width="7.33203125" style="6" customWidth="1"/>
    <col min="15871" max="15871" width="19.1640625" style="6" customWidth="1"/>
    <col min="15872" max="15872" width="3.6640625" style="6" customWidth="1"/>
    <col min="15873" max="15873" width="2.6640625" style="6" customWidth="1"/>
    <col min="15874" max="15875" width="19.6640625" style="6" customWidth="1"/>
    <col min="15876" max="15877" width="19.58203125" style="6" customWidth="1"/>
    <col min="15878" max="15878" width="5" style="6" customWidth="1"/>
    <col min="15879" max="16122" width="8.83203125" style="6"/>
    <col min="16123" max="16123" width="3.6640625" style="6" customWidth="1"/>
    <col min="16124" max="16124" width="9.1640625" style="6" bestFit="1" customWidth="1"/>
    <col min="16125" max="16125" width="3.6640625" style="6" customWidth="1"/>
    <col min="16126" max="16126" width="7.33203125" style="6" customWidth="1"/>
    <col min="16127" max="16127" width="19.1640625" style="6" customWidth="1"/>
    <col min="16128" max="16128" width="3.6640625" style="6" customWidth="1"/>
    <col min="16129" max="16129" width="2.6640625" style="6" customWidth="1"/>
    <col min="16130" max="16131" width="19.6640625" style="6" customWidth="1"/>
    <col min="16132" max="16133" width="19.58203125" style="6" customWidth="1"/>
    <col min="16134" max="16134" width="5" style="6" customWidth="1"/>
    <col min="16135" max="16384" width="8.83203125" style="6"/>
  </cols>
  <sheetData>
    <row r="1" spans="1:20" ht="25.4" customHeight="1" x14ac:dyDescent="0.55000000000000004">
      <c r="J1" s="538"/>
      <c r="K1" s="538"/>
      <c r="R1" s="538"/>
      <c r="S1" s="538"/>
    </row>
    <row r="2" spans="1:20" ht="10.5" customHeight="1" x14ac:dyDescent="0.55000000000000004"/>
    <row r="3" spans="1:20" s="8" customFormat="1" ht="28.5" x14ac:dyDescent="0.55000000000000004">
      <c r="A3" s="555" t="s">
        <v>279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</row>
    <row r="4" spans="1:20" s="8" customFormat="1" ht="23" thickBot="1" x14ac:dyDescent="0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55000000000000004">
      <c r="A5" s="539" t="s">
        <v>6</v>
      </c>
      <c r="B5" s="541" t="s">
        <v>7</v>
      </c>
      <c r="C5" s="543" t="s">
        <v>8</v>
      </c>
      <c r="D5" s="545" t="s">
        <v>9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4"/>
      <c r="T5" s="565" t="s">
        <v>215</v>
      </c>
    </row>
    <row r="6" spans="1:20" ht="27" customHeight="1" thickBot="1" x14ac:dyDescent="0.6">
      <c r="A6" s="540"/>
      <c r="B6" s="542"/>
      <c r="C6" s="544"/>
      <c r="D6" s="341" t="s">
        <v>10</v>
      </c>
      <c r="E6" s="344" t="s">
        <v>11</v>
      </c>
      <c r="F6" s="343"/>
      <c r="G6" s="546" t="s">
        <v>12</v>
      </c>
      <c r="H6" s="547"/>
      <c r="I6" s="547"/>
      <c r="J6" s="547"/>
      <c r="K6" s="548"/>
      <c r="L6" s="345" t="s">
        <v>10</v>
      </c>
      <c r="M6" s="549" t="s">
        <v>11</v>
      </c>
      <c r="N6" s="550"/>
      <c r="O6" s="551" t="s">
        <v>43</v>
      </c>
      <c r="P6" s="552"/>
      <c r="Q6" s="553"/>
      <c r="R6" s="553"/>
      <c r="S6" s="554"/>
      <c r="T6" s="566"/>
    </row>
    <row r="7" spans="1:20" ht="15.75" customHeight="1" thickTop="1" x14ac:dyDescent="0.55000000000000004">
      <c r="A7" s="131"/>
      <c r="B7" s="13"/>
      <c r="C7" s="14"/>
      <c r="D7" s="15"/>
      <c r="E7" s="16"/>
      <c r="F7" s="17"/>
      <c r="G7" s="16"/>
      <c r="H7" s="16"/>
      <c r="I7" s="16"/>
      <c r="J7" s="16"/>
      <c r="K7" s="16"/>
      <c r="L7" s="18"/>
      <c r="M7" s="18"/>
      <c r="N7" s="18"/>
      <c r="O7" s="18"/>
      <c r="P7" s="18"/>
      <c r="Q7" s="18"/>
      <c r="R7" s="18"/>
      <c r="S7" s="19"/>
      <c r="T7" s="418"/>
    </row>
    <row r="8" spans="1:20" ht="15.75" customHeight="1" x14ac:dyDescent="0.55000000000000004">
      <c r="A8" s="21">
        <v>1</v>
      </c>
      <c r="B8" s="23">
        <v>45992</v>
      </c>
      <c r="C8" s="22">
        <f>WEEKDAY(B8)</f>
        <v>2</v>
      </c>
      <c r="D8" s="20">
        <v>0.58333333333333337</v>
      </c>
      <c r="E8" s="16"/>
      <c r="F8" s="17"/>
      <c r="G8" s="16"/>
      <c r="H8" s="98" t="s">
        <v>260</v>
      </c>
      <c r="I8" s="16"/>
      <c r="J8" s="16"/>
      <c r="K8" s="16"/>
      <c r="L8" s="18"/>
      <c r="M8" s="18"/>
      <c r="N8" s="18"/>
      <c r="O8" s="18"/>
      <c r="P8" s="18"/>
      <c r="Q8" s="18"/>
      <c r="R8" s="18"/>
      <c r="S8" s="19"/>
      <c r="T8" s="414"/>
    </row>
    <row r="9" spans="1:20" ht="15.75" customHeight="1" x14ac:dyDescent="0.55000000000000004">
      <c r="A9" s="21"/>
      <c r="B9" s="23"/>
      <c r="C9" s="22"/>
      <c r="D9" s="20"/>
      <c r="E9" s="16"/>
      <c r="F9" s="17"/>
      <c r="G9" s="16"/>
      <c r="H9" s="16"/>
      <c r="I9" s="16"/>
      <c r="J9" s="16"/>
      <c r="K9" s="16"/>
      <c r="L9" s="18"/>
      <c r="M9" s="18"/>
      <c r="N9" s="18"/>
      <c r="O9" s="18"/>
      <c r="P9" s="18"/>
      <c r="Q9" s="18"/>
      <c r="R9" s="18"/>
      <c r="S9" s="19"/>
      <c r="T9" s="414"/>
    </row>
    <row r="10" spans="1:20" ht="15.75" customHeight="1" x14ac:dyDescent="0.55000000000000004">
      <c r="A10" s="21"/>
      <c r="B10" s="23"/>
      <c r="C10" s="22"/>
      <c r="D10" s="461">
        <v>0.70833333333333337</v>
      </c>
      <c r="E10" s="460" t="s">
        <v>13</v>
      </c>
      <c r="F10" s="444" t="s">
        <v>14</v>
      </c>
      <c r="G10" s="443" t="s">
        <v>252</v>
      </c>
      <c r="H10" s="457"/>
      <c r="I10" s="16"/>
      <c r="J10" s="16"/>
      <c r="K10" s="16"/>
      <c r="L10" s="18"/>
      <c r="M10" s="18"/>
      <c r="N10" s="18"/>
      <c r="O10" s="18"/>
      <c r="P10" s="18"/>
      <c r="Q10" s="18"/>
      <c r="R10" s="18"/>
      <c r="S10" s="19"/>
      <c r="T10" s="414"/>
    </row>
    <row r="11" spans="1:20" ht="15.75" customHeight="1" x14ac:dyDescent="0.55000000000000004">
      <c r="A11" s="21"/>
      <c r="B11" s="23"/>
      <c r="C11" s="22"/>
      <c r="D11" s="461">
        <v>0.90625</v>
      </c>
      <c r="E11" s="460" t="s">
        <v>44</v>
      </c>
      <c r="F11" s="444" t="s">
        <v>16</v>
      </c>
      <c r="G11" s="457"/>
      <c r="H11" s="457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9"/>
      <c r="T11" s="414"/>
    </row>
    <row r="12" spans="1:20" ht="15.75" customHeight="1" x14ac:dyDescent="0.55000000000000004">
      <c r="A12" s="21"/>
      <c r="B12" s="23"/>
      <c r="C12" s="22"/>
      <c r="D12" s="28">
        <v>0.98611111111111116</v>
      </c>
      <c r="E12" s="27" t="s">
        <v>44</v>
      </c>
      <c r="F12" s="24" t="s">
        <v>14</v>
      </c>
      <c r="G12" s="29" t="s">
        <v>45</v>
      </c>
      <c r="H12" s="16"/>
      <c r="I12" s="16"/>
      <c r="J12" s="16"/>
      <c r="K12" s="16"/>
      <c r="L12" s="18"/>
      <c r="M12" s="18"/>
      <c r="N12" s="18"/>
      <c r="O12" s="18"/>
      <c r="P12" s="18"/>
      <c r="Q12" s="18"/>
      <c r="R12" s="18"/>
      <c r="S12" s="19"/>
      <c r="T12" s="414"/>
    </row>
    <row r="13" spans="1:20" ht="15.75" customHeight="1" x14ac:dyDescent="0.55000000000000004">
      <c r="A13" s="31"/>
      <c r="B13" s="32"/>
      <c r="C13" s="33"/>
      <c r="D13" s="34"/>
      <c r="E13" s="35"/>
      <c r="F13" s="36"/>
      <c r="G13" s="35"/>
      <c r="H13" s="35"/>
      <c r="I13" s="35"/>
      <c r="J13" s="35"/>
      <c r="K13" s="35"/>
      <c r="L13" s="37"/>
      <c r="M13" s="37"/>
      <c r="N13" s="37"/>
      <c r="O13" s="37"/>
      <c r="P13" s="37"/>
      <c r="Q13" s="37"/>
      <c r="R13" s="38" t="s">
        <v>19</v>
      </c>
      <c r="S13" s="39" t="s">
        <v>20</v>
      </c>
      <c r="T13" s="415"/>
    </row>
    <row r="14" spans="1:20" ht="15.75" customHeight="1" x14ac:dyDescent="0.55000000000000004">
      <c r="A14" s="21"/>
      <c r="B14" s="23"/>
      <c r="C14" s="14"/>
      <c r="D14" s="15"/>
      <c r="E14" s="16"/>
      <c r="F14" s="17"/>
      <c r="G14" s="16"/>
      <c r="H14" s="133"/>
      <c r="I14" s="16"/>
      <c r="J14" s="16"/>
      <c r="K14" s="16"/>
      <c r="L14" s="18"/>
      <c r="M14" s="18"/>
      <c r="N14" s="18"/>
      <c r="O14" s="18"/>
      <c r="P14" s="18"/>
      <c r="Q14" s="18"/>
      <c r="R14" s="7"/>
      <c r="S14" s="40"/>
      <c r="T14" s="414"/>
    </row>
    <row r="15" spans="1:20" ht="15.75" customHeight="1" x14ac:dyDescent="0.55000000000000004">
      <c r="A15" s="41">
        <f>MAX($A$8:A14)+1</f>
        <v>2</v>
      </c>
      <c r="B15" s="23">
        <f>MAX($B$8:B14)+1</f>
        <v>45993</v>
      </c>
      <c r="C15" s="22">
        <f>WEEKDAY(B15)</f>
        <v>3</v>
      </c>
      <c r="D15" s="28">
        <v>3.4722222222222224E-2</v>
      </c>
      <c r="E15" s="30" t="s">
        <v>46</v>
      </c>
      <c r="F15" s="24" t="s">
        <v>16</v>
      </c>
      <c r="G15" s="16"/>
      <c r="H15" s="98" t="s">
        <v>47</v>
      </c>
      <c r="I15" s="16"/>
      <c r="J15" s="16"/>
      <c r="K15" s="16"/>
      <c r="L15" s="18"/>
      <c r="M15" s="18"/>
      <c r="N15" s="18"/>
      <c r="O15" s="18"/>
      <c r="P15" s="18"/>
      <c r="Q15" s="18"/>
      <c r="R15" s="7"/>
      <c r="S15" s="40"/>
      <c r="T15" s="414" t="s">
        <v>249</v>
      </c>
    </row>
    <row r="16" spans="1:20" ht="15.75" customHeight="1" x14ac:dyDescent="0.55000000000000004">
      <c r="A16" s="21"/>
      <c r="B16" s="23"/>
      <c r="C16" s="14"/>
      <c r="D16" s="20">
        <v>0.5</v>
      </c>
      <c r="E16" s="16"/>
      <c r="F16" s="17"/>
      <c r="G16" s="16"/>
      <c r="H16" s="98" t="s">
        <v>263</v>
      </c>
      <c r="I16" s="16"/>
      <c r="J16" s="16"/>
      <c r="K16" s="16"/>
      <c r="L16" s="18"/>
      <c r="M16" s="18"/>
      <c r="N16" s="18"/>
      <c r="O16" s="18"/>
      <c r="P16" s="18"/>
      <c r="Q16" s="18"/>
      <c r="R16" s="7"/>
      <c r="S16" s="40"/>
      <c r="T16" s="414" t="s">
        <v>217</v>
      </c>
    </row>
    <row r="17" spans="1:20" ht="15.75" customHeight="1" x14ac:dyDescent="0.55000000000000004">
      <c r="A17" s="76"/>
      <c r="B17" s="77"/>
      <c r="C17" s="6"/>
      <c r="D17" s="28">
        <v>0.55208333333333337</v>
      </c>
      <c r="E17" s="30"/>
      <c r="F17" s="24"/>
      <c r="G17" s="16"/>
      <c r="H17" s="42" t="s">
        <v>48</v>
      </c>
      <c r="I17" s="7"/>
      <c r="J17" s="7"/>
      <c r="K17" s="7"/>
      <c r="M17" s="27"/>
      <c r="Q17" s="7"/>
      <c r="R17" s="7"/>
      <c r="S17" s="40"/>
      <c r="T17" s="414"/>
    </row>
    <row r="18" spans="1:20" ht="15.75" customHeight="1" x14ac:dyDescent="0.55000000000000004">
      <c r="A18" s="41"/>
      <c r="B18" s="23"/>
      <c r="C18" s="22"/>
      <c r="D18" s="20">
        <v>0.58333333333333337</v>
      </c>
      <c r="E18" s="54"/>
      <c r="F18" s="24"/>
      <c r="G18" s="7"/>
      <c r="H18" s="26" t="s">
        <v>22</v>
      </c>
      <c r="I18" s="7"/>
      <c r="J18" s="7"/>
      <c r="K18" s="7"/>
      <c r="M18" s="54"/>
      <c r="O18" s="7"/>
      <c r="Q18" s="7"/>
      <c r="R18" s="7"/>
      <c r="S18" s="40"/>
      <c r="T18" s="414" t="s">
        <v>245</v>
      </c>
    </row>
    <row r="19" spans="1:20" ht="15.75" customHeight="1" x14ac:dyDescent="0.55000000000000004">
      <c r="A19" s="41"/>
      <c r="B19" s="52"/>
      <c r="C19" s="53"/>
      <c r="D19" s="20"/>
      <c r="E19" s="54"/>
      <c r="F19" s="24"/>
      <c r="G19" s="7"/>
      <c r="H19" s="42" t="s">
        <v>23</v>
      </c>
      <c r="I19" s="7"/>
      <c r="J19" s="7"/>
      <c r="K19" s="7"/>
      <c r="M19" s="54"/>
      <c r="O19" s="7"/>
      <c r="Q19" s="7"/>
      <c r="R19" s="7"/>
      <c r="S19" s="40"/>
      <c r="T19" s="414"/>
    </row>
    <row r="20" spans="1:20" ht="15.75" customHeight="1" x14ac:dyDescent="0.55000000000000004">
      <c r="A20" s="41"/>
      <c r="B20" s="52"/>
      <c r="C20" s="53"/>
      <c r="D20" s="20"/>
      <c r="E20" s="54"/>
      <c r="F20" s="24"/>
      <c r="H20" s="26" t="s">
        <v>24</v>
      </c>
      <c r="I20" s="7"/>
      <c r="J20" s="7"/>
      <c r="K20" s="7"/>
      <c r="M20" s="54"/>
      <c r="Q20" s="7"/>
      <c r="R20" s="7"/>
      <c r="S20" s="40"/>
      <c r="T20" s="414"/>
    </row>
    <row r="21" spans="1:20" ht="15.75" customHeight="1" x14ac:dyDescent="0.55000000000000004">
      <c r="A21" s="41"/>
      <c r="B21" s="52"/>
      <c r="C21" s="53"/>
      <c r="D21" s="6"/>
      <c r="E21" s="55"/>
      <c r="F21" s="24"/>
      <c r="H21" s="26" t="s">
        <v>25</v>
      </c>
      <c r="I21" s="7"/>
      <c r="J21" s="7"/>
      <c r="K21" s="7"/>
      <c r="M21" s="54"/>
      <c r="Q21" s="7"/>
      <c r="R21" s="7"/>
      <c r="S21" s="40"/>
      <c r="T21" s="414"/>
    </row>
    <row r="22" spans="1:20" ht="15.75" customHeight="1" x14ac:dyDescent="0.55000000000000004">
      <c r="A22" s="41"/>
      <c r="B22" s="52"/>
      <c r="C22" s="53"/>
      <c r="D22" s="20"/>
      <c r="E22" s="54"/>
      <c r="F22" s="24"/>
      <c r="H22" s="26" t="s">
        <v>26</v>
      </c>
      <c r="I22" s="7"/>
      <c r="J22" s="7"/>
      <c r="K22" s="7"/>
      <c r="M22" s="54"/>
      <c r="Q22" s="7"/>
      <c r="R22" s="7"/>
      <c r="S22" s="40"/>
      <c r="T22" s="414"/>
    </row>
    <row r="23" spans="1:20" ht="15.75" customHeight="1" x14ac:dyDescent="0.55000000000000004">
      <c r="A23" s="41"/>
      <c r="B23" s="52"/>
      <c r="C23" s="53"/>
      <c r="D23" s="20"/>
      <c r="E23" s="54"/>
      <c r="F23" s="24"/>
      <c r="H23" s="26" t="s">
        <v>27</v>
      </c>
      <c r="I23" s="7"/>
      <c r="J23" s="7"/>
      <c r="K23" s="7"/>
      <c r="M23" s="54"/>
      <c r="Q23" s="7"/>
      <c r="R23" s="7"/>
      <c r="S23" s="40"/>
      <c r="T23" s="414"/>
    </row>
    <row r="24" spans="1:20" ht="15.75" customHeight="1" x14ac:dyDescent="0.55000000000000004">
      <c r="A24" s="41"/>
      <c r="B24" s="52"/>
      <c r="C24" s="53"/>
      <c r="D24" s="20"/>
      <c r="E24" s="54"/>
      <c r="F24" s="24"/>
      <c r="H24" s="26" t="s">
        <v>38</v>
      </c>
      <c r="I24" s="7"/>
      <c r="J24" s="7"/>
      <c r="K24" s="7"/>
      <c r="M24" s="54"/>
      <c r="Q24" s="7"/>
      <c r="R24" s="7"/>
      <c r="S24" s="40"/>
      <c r="T24" s="414"/>
    </row>
    <row r="25" spans="1:20" ht="15.75" customHeight="1" x14ac:dyDescent="0.55000000000000004">
      <c r="A25" s="41"/>
      <c r="B25" s="52"/>
      <c r="C25" s="53"/>
      <c r="D25" s="20"/>
      <c r="E25" s="54"/>
      <c r="F25" s="24"/>
      <c r="H25" s="26" t="s">
        <v>28</v>
      </c>
      <c r="I25" s="7"/>
      <c r="J25" s="7"/>
      <c r="K25" s="7"/>
      <c r="M25" s="54"/>
      <c r="Q25" s="7"/>
      <c r="R25" s="7"/>
      <c r="S25" s="40"/>
      <c r="T25" s="414"/>
    </row>
    <row r="26" spans="1:20" ht="15.75" customHeight="1" x14ac:dyDescent="0.55000000000000004">
      <c r="A26" s="41"/>
      <c r="B26" s="52"/>
      <c r="C26" s="53"/>
      <c r="D26" s="20"/>
      <c r="E26" s="54"/>
      <c r="F26" s="24"/>
      <c r="H26" s="26"/>
      <c r="I26" s="7"/>
      <c r="J26" s="7"/>
      <c r="K26" s="7"/>
      <c r="M26" s="54"/>
      <c r="Q26" s="7"/>
      <c r="R26" s="7"/>
      <c r="S26" s="40"/>
      <c r="T26" s="414"/>
    </row>
    <row r="27" spans="1:20" ht="15.75" customHeight="1" x14ac:dyDescent="0.55000000000000004">
      <c r="A27" s="41"/>
      <c r="B27" s="52"/>
      <c r="C27" s="53"/>
      <c r="D27" s="20">
        <v>0.66666666666666663</v>
      </c>
      <c r="E27" s="54"/>
      <c r="F27" s="24"/>
      <c r="H27" s="42" t="s">
        <v>264</v>
      </c>
      <c r="I27" s="7"/>
      <c r="J27" s="7"/>
      <c r="K27" s="7"/>
      <c r="M27" s="54"/>
      <c r="Q27" s="7"/>
      <c r="R27" s="7"/>
      <c r="S27" s="40"/>
      <c r="T27" s="414"/>
    </row>
    <row r="28" spans="1:20" ht="15.75" customHeight="1" x14ac:dyDescent="0.55000000000000004">
      <c r="A28" s="41"/>
      <c r="B28" s="52"/>
      <c r="C28" s="53"/>
      <c r="D28" s="20"/>
      <c r="E28" s="54"/>
      <c r="F28" s="24"/>
      <c r="H28" s="42" t="s">
        <v>29</v>
      </c>
      <c r="I28" s="7"/>
      <c r="J28" s="7"/>
      <c r="K28" s="7"/>
      <c r="M28" s="54"/>
      <c r="Q28" s="7"/>
      <c r="R28" s="7"/>
      <c r="S28" s="40"/>
      <c r="T28" s="414"/>
    </row>
    <row r="29" spans="1:20" ht="15.75" customHeight="1" x14ac:dyDescent="0.55000000000000004">
      <c r="A29" s="43"/>
      <c r="B29" s="32"/>
      <c r="C29" s="44"/>
      <c r="D29" s="45"/>
      <c r="E29" s="46"/>
      <c r="F29" s="47"/>
      <c r="G29" s="35"/>
      <c r="H29" s="48"/>
      <c r="I29" s="49"/>
      <c r="J29" s="49"/>
      <c r="K29" s="49"/>
      <c r="L29" s="50"/>
      <c r="M29" s="51"/>
      <c r="N29" s="49"/>
      <c r="O29" s="49"/>
      <c r="P29" s="49"/>
      <c r="Q29" s="49"/>
      <c r="R29" s="38" t="s">
        <v>19</v>
      </c>
      <c r="S29" s="39" t="s">
        <v>20</v>
      </c>
      <c r="T29" s="415"/>
    </row>
    <row r="30" spans="1:20" ht="15.75" customHeight="1" x14ac:dyDescent="0.55000000000000004">
      <c r="A30" s="41"/>
      <c r="B30" s="52"/>
      <c r="C30" s="53"/>
      <c r="D30" s="20"/>
      <c r="E30" s="54"/>
      <c r="F30" s="24"/>
      <c r="G30" s="7"/>
      <c r="H30" s="98"/>
      <c r="I30" s="7"/>
      <c r="J30" s="7"/>
      <c r="K30" s="7"/>
      <c r="M30" s="54"/>
      <c r="O30" s="7"/>
      <c r="P30" s="7"/>
      <c r="Q30" s="7"/>
      <c r="R30" s="7"/>
      <c r="S30" s="40"/>
      <c r="T30" s="414"/>
    </row>
    <row r="31" spans="1:20" ht="15.75" customHeight="1" x14ac:dyDescent="0.55000000000000004">
      <c r="A31" s="41">
        <f>MAX($A$15:A30)+1</f>
        <v>3</v>
      </c>
      <c r="B31" s="23">
        <f>MAX($B$15:B30)+1</f>
        <v>45994</v>
      </c>
      <c r="C31" s="22">
        <f>WEEKDAY(B31)</f>
        <v>4</v>
      </c>
      <c r="D31" s="20"/>
      <c r="E31" s="54" t="s">
        <v>18</v>
      </c>
      <c r="F31" s="24" t="s">
        <v>14</v>
      </c>
      <c r="H31" s="6" t="s">
        <v>30</v>
      </c>
      <c r="I31" s="7"/>
      <c r="J31" s="7"/>
      <c r="K31" s="7"/>
      <c r="M31" s="54"/>
      <c r="Q31" s="7"/>
      <c r="R31" s="7"/>
      <c r="S31" s="40"/>
      <c r="T31" s="414" t="s">
        <v>219</v>
      </c>
    </row>
    <row r="32" spans="1:20" ht="15.75" customHeight="1" x14ac:dyDescent="0.55000000000000004">
      <c r="A32" s="41"/>
      <c r="B32" s="52"/>
      <c r="C32" s="53"/>
      <c r="D32" s="20"/>
      <c r="E32" s="54" t="s">
        <v>0</v>
      </c>
      <c r="F32" s="24" t="s">
        <v>16</v>
      </c>
      <c r="H32" s="26"/>
      <c r="I32" s="7"/>
      <c r="J32" s="7"/>
      <c r="K32" s="7"/>
      <c r="M32" s="26"/>
      <c r="P32" s="26"/>
      <c r="Q32" s="7"/>
      <c r="R32" s="7"/>
      <c r="S32" s="40"/>
      <c r="T32" s="414" t="s">
        <v>249</v>
      </c>
    </row>
    <row r="33" spans="1:20" ht="15.75" customHeight="1" x14ac:dyDescent="0.55000000000000004">
      <c r="A33" s="41"/>
      <c r="B33" s="52"/>
      <c r="C33" s="53"/>
      <c r="D33" s="20"/>
      <c r="E33" s="54"/>
      <c r="F33" s="24"/>
      <c r="H33" s="42"/>
      <c r="I33" s="7"/>
      <c r="J33" s="7"/>
      <c r="K33" s="40"/>
      <c r="L33" s="100"/>
      <c r="M33" s="55" t="s">
        <v>0</v>
      </c>
      <c r="N33" s="7" t="s">
        <v>14</v>
      </c>
      <c r="O33" s="99"/>
      <c r="P33" s="26"/>
      <c r="Q33" s="7"/>
      <c r="R33" s="7"/>
      <c r="S33" s="40"/>
      <c r="T33" s="414" t="s">
        <v>217</v>
      </c>
    </row>
    <row r="34" spans="1:20" ht="15.75" customHeight="1" x14ac:dyDescent="0.55000000000000004">
      <c r="A34" s="41"/>
      <c r="B34" s="52"/>
      <c r="C34" s="53"/>
      <c r="D34" s="20">
        <v>0.45833333333333331</v>
      </c>
      <c r="E34" s="54"/>
      <c r="F34" s="24"/>
      <c r="H34" s="42" t="s">
        <v>31</v>
      </c>
      <c r="I34" s="7"/>
      <c r="J34" s="7"/>
      <c r="K34" s="40"/>
      <c r="L34" s="100"/>
      <c r="M34" s="55" t="s">
        <v>1</v>
      </c>
      <c r="N34" s="7" t="s">
        <v>16</v>
      </c>
      <c r="O34" s="99"/>
      <c r="P34" s="26"/>
      <c r="Q34" s="7"/>
      <c r="R34" s="7"/>
      <c r="S34" s="40"/>
      <c r="T34" s="414" t="s">
        <v>232</v>
      </c>
    </row>
    <row r="35" spans="1:20" ht="15.75" customHeight="1" x14ac:dyDescent="0.55000000000000004">
      <c r="A35" s="41"/>
      <c r="B35" s="52"/>
      <c r="C35" s="53"/>
      <c r="D35" s="20"/>
      <c r="E35" s="54"/>
      <c r="F35" s="24"/>
      <c r="H35" s="42"/>
      <c r="I35" s="7"/>
      <c r="J35" s="7"/>
      <c r="K35" s="40"/>
      <c r="L35" s="100"/>
      <c r="M35" s="55"/>
      <c r="O35" s="99"/>
      <c r="P35" s="26"/>
      <c r="Q35" s="7"/>
      <c r="R35" s="7"/>
      <c r="S35" s="40"/>
      <c r="T35" s="414" t="s">
        <v>233</v>
      </c>
    </row>
    <row r="36" spans="1:20" ht="15.75" customHeight="1" x14ac:dyDescent="0.55000000000000004">
      <c r="A36" s="41"/>
      <c r="B36" s="52"/>
      <c r="C36" s="53"/>
      <c r="D36" s="20"/>
      <c r="E36" s="54"/>
      <c r="F36" s="24"/>
      <c r="H36" s="42"/>
      <c r="I36" s="7"/>
      <c r="J36" s="7"/>
      <c r="K36" s="40"/>
      <c r="L36" s="100">
        <v>0.58333333333333337</v>
      </c>
      <c r="M36" s="55"/>
      <c r="O36" s="99"/>
      <c r="P36" s="26" t="s">
        <v>39</v>
      </c>
      <c r="Q36" s="7"/>
      <c r="R36" s="7"/>
      <c r="S36" s="40"/>
      <c r="T36" s="414"/>
    </row>
    <row r="37" spans="1:20" ht="15.75" customHeight="1" x14ac:dyDescent="0.55000000000000004">
      <c r="A37" s="41"/>
      <c r="B37" s="52"/>
      <c r="C37" s="53"/>
      <c r="D37" s="20"/>
      <c r="E37" s="54"/>
      <c r="F37" s="24"/>
      <c r="H37" s="42"/>
      <c r="I37" s="7"/>
      <c r="J37" s="7"/>
      <c r="K37" s="40"/>
      <c r="L37" s="100"/>
      <c r="M37" s="55"/>
      <c r="O37" s="99"/>
      <c r="P37" s="26"/>
      <c r="Q37" s="7"/>
      <c r="R37" s="7"/>
      <c r="S37" s="40"/>
      <c r="T37" s="414" t="s">
        <v>221</v>
      </c>
    </row>
    <row r="38" spans="1:20" ht="15.75" customHeight="1" x14ac:dyDescent="0.55000000000000004">
      <c r="A38" s="41"/>
      <c r="B38" s="52"/>
      <c r="C38" s="53"/>
      <c r="D38" s="20"/>
      <c r="E38" s="54"/>
      <c r="F38" s="24"/>
      <c r="H38" s="42"/>
      <c r="I38" s="7"/>
      <c r="J38" s="7"/>
      <c r="K38" s="40"/>
      <c r="L38" s="100"/>
      <c r="M38" s="55"/>
      <c r="O38" s="99"/>
      <c r="P38" s="26"/>
      <c r="Q38" s="7"/>
      <c r="R38" s="7"/>
      <c r="S38" s="40"/>
      <c r="T38" s="414" t="s">
        <v>216</v>
      </c>
    </row>
    <row r="39" spans="1:20" ht="15.75" customHeight="1" x14ac:dyDescent="0.55000000000000004">
      <c r="A39" s="41"/>
      <c r="B39" s="52"/>
      <c r="C39" s="53"/>
      <c r="D39" s="20"/>
      <c r="E39" s="54"/>
      <c r="F39" s="24"/>
      <c r="H39" s="42"/>
      <c r="I39" s="7"/>
      <c r="J39" s="7"/>
      <c r="K39" s="40"/>
      <c r="L39" s="100"/>
      <c r="M39" s="55"/>
      <c r="O39" s="99"/>
      <c r="P39" s="26"/>
      <c r="Q39" s="7"/>
      <c r="R39" s="7"/>
      <c r="S39" s="40"/>
      <c r="T39" s="414" t="s">
        <v>222</v>
      </c>
    </row>
    <row r="40" spans="1:20" ht="15.75" customHeight="1" x14ac:dyDescent="0.55000000000000004">
      <c r="A40" s="41"/>
      <c r="B40" s="52"/>
      <c r="C40" s="53"/>
      <c r="D40" s="20"/>
      <c r="E40" s="54"/>
      <c r="F40" s="24"/>
      <c r="H40" s="42"/>
      <c r="I40" s="7"/>
      <c r="J40" s="7"/>
      <c r="K40" s="40"/>
      <c r="L40" s="100"/>
      <c r="M40" s="55"/>
      <c r="O40" s="99"/>
      <c r="P40" s="26"/>
      <c r="Q40" s="7"/>
      <c r="R40" s="7"/>
      <c r="S40" s="40"/>
      <c r="T40" s="425"/>
    </row>
    <row r="41" spans="1:20" ht="15.75" customHeight="1" x14ac:dyDescent="0.55000000000000004">
      <c r="A41" s="41"/>
      <c r="B41" s="52"/>
      <c r="C41" s="53"/>
      <c r="D41" s="20"/>
      <c r="E41" s="54"/>
      <c r="F41" s="24"/>
      <c r="H41" s="42"/>
      <c r="I41" s="7"/>
      <c r="J41" s="7"/>
      <c r="K41" s="40"/>
      <c r="L41" s="100"/>
      <c r="M41" s="55"/>
      <c r="O41" s="99"/>
      <c r="P41" s="26"/>
      <c r="Q41" s="7"/>
      <c r="R41" s="7"/>
      <c r="S41" s="40"/>
      <c r="T41" s="425" t="s">
        <v>227</v>
      </c>
    </row>
    <row r="42" spans="1:20" ht="15.75" customHeight="1" x14ac:dyDescent="0.55000000000000004">
      <c r="A42" s="41"/>
      <c r="B42" s="52"/>
      <c r="C42" s="53"/>
      <c r="D42" s="20"/>
      <c r="E42" s="54"/>
      <c r="F42" s="24"/>
      <c r="H42" s="42"/>
      <c r="I42" s="7"/>
      <c r="J42" s="7"/>
      <c r="K42" s="40"/>
      <c r="L42" s="100"/>
      <c r="M42" s="55"/>
      <c r="O42" s="99"/>
      <c r="P42" s="26"/>
      <c r="Q42" s="7"/>
      <c r="R42" s="7"/>
      <c r="S42" s="40"/>
      <c r="T42" s="414" t="s">
        <v>216</v>
      </c>
    </row>
    <row r="43" spans="1:20" ht="15.75" customHeight="1" x14ac:dyDescent="0.55000000000000004">
      <c r="A43" s="41"/>
      <c r="B43" s="52"/>
      <c r="C43" s="53"/>
      <c r="D43" s="20"/>
      <c r="E43" s="54"/>
      <c r="F43" s="24"/>
      <c r="H43" s="42"/>
      <c r="I43" s="7"/>
      <c r="J43" s="7"/>
      <c r="K43" s="40"/>
      <c r="L43" s="100"/>
      <c r="M43" s="55"/>
      <c r="O43" s="99"/>
      <c r="P43" s="26"/>
      <c r="Q43" s="7"/>
      <c r="R43" s="7"/>
      <c r="S43" s="40"/>
      <c r="T43" s="414" t="s">
        <v>222</v>
      </c>
    </row>
    <row r="44" spans="1:20" ht="15.75" customHeight="1" x14ac:dyDescent="0.55000000000000004">
      <c r="A44" s="43"/>
      <c r="B44" s="56"/>
      <c r="C44" s="57"/>
      <c r="D44" s="45"/>
      <c r="E44" s="58"/>
      <c r="F44" s="47"/>
      <c r="G44" s="49"/>
      <c r="H44" s="48"/>
      <c r="I44" s="49"/>
      <c r="J44" s="38" t="s">
        <v>32</v>
      </c>
      <c r="K44" s="39" t="s">
        <v>20</v>
      </c>
      <c r="L44" s="101"/>
      <c r="M44" s="102"/>
      <c r="N44" s="49"/>
      <c r="O44" s="103"/>
      <c r="P44" s="49"/>
      <c r="Q44" s="49"/>
      <c r="R44" s="38" t="s">
        <v>40</v>
      </c>
      <c r="S44" s="39" t="s">
        <v>20</v>
      </c>
      <c r="T44" s="415"/>
    </row>
    <row r="45" spans="1:20" ht="15.75" customHeight="1" x14ac:dyDescent="0.55000000000000004">
      <c r="A45" s="62"/>
      <c r="B45" s="63"/>
      <c r="C45" s="64"/>
      <c r="D45" s="20"/>
      <c r="E45" s="54"/>
      <c r="F45" s="65"/>
      <c r="G45" s="66"/>
      <c r="I45" s="67"/>
      <c r="K45" s="69"/>
      <c r="M45" s="55"/>
      <c r="N45" s="67"/>
      <c r="O45" s="66"/>
      <c r="P45" s="68"/>
      <c r="Q45" s="67"/>
      <c r="S45" s="69"/>
      <c r="T45" s="414"/>
    </row>
    <row r="46" spans="1:20" ht="15.75" customHeight="1" x14ac:dyDescent="0.55000000000000004">
      <c r="A46" s="41">
        <f>MAX($A$15:A45)+1</f>
        <v>4</v>
      </c>
      <c r="B46" s="23">
        <f>MAX($B$15:B37)+1</f>
        <v>45995</v>
      </c>
      <c r="C46" s="22">
        <f>WEEKDAY(B46)</f>
        <v>5</v>
      </c>
      <c r="D46" s="20"/>
      <c r="E46" s="70"/>
      <c r="F46" s="24"/>
      <c r="H46" s="26" t="s">
        <v>33</v>
      </c>
      <c r="I46" s="7"/>
      <c r="J46" s="7"/>
      <c r="K46" s="40"/>
      <c r="M46" s="109"/>
      <c r="O46" s="99"/>
      <c r="P46" s="26" t="s">
        <v>33</v>
      </c>
      <c r="Q46" s="7"/>
      <c r="R46" s="7"/>
      <c r="S46" s="40"/>
      <c r="T46" s="414" t="s">
        <v>0</v>
      </c>
    </row>
    <row r="47" spans="1:20" ht="15.75" customHeight="1" x14ac:dyDescent="0.55000000000000004">
      <c r="A47" s="41"/>
      <c r="B47" s="23"/>
      <c r="C47" s="22"/>
      <c r="D47" s="20"/>
      <c r="E47" s="70"/>
      <c r="F47" s="24"/>
      <c r="H47" s="26"/>
      <c r="I47" s="7"/>
      <c r="J47" s="7"/>
      <c r="K47" s="40"/>
      <c r="M47" s="109"/>
      <c r="O47" s="99"/>
      <c r="P47" s="26"/>
      <c r="Q47" s="7"/>
      <c r="R47" s="7"/>
      <c r="S47" s="40"/>
      <c r="T47" s="414" t="s">
        <v>223</v>
      </c>
    </row>
    <row r="48" spans="1:20" ht="15.75" customHeight="1" x14ac:dyDescent="0.55000000000000004">
      <c r="A48" s="41"/>
      <c r="B48" s="23"/>
      <c r="C48" s="22"/>
      <c r="D48" s="20"/>
      <c r="E48" s="70"/>
      <c r="F48" s="24"/>
      <c r="H48" s="26"/>
      <c r="I48" s="7"/>
      <c r="J48" s="7"/>
      <c r="K48" s="40"/>
      <c r="M48" s="109"/>
      <c r="O48" s="99"/>
      <c r="P48" s="26"/>
      <c r="Q48" s="7"/>
      <c r="R48" s="7"/>
      <c r="S48" s="40"/>
      <c r="T48" s="414"/>
    </row>
    <row r="49" spans="1:20" ht="15.75" customHeight="1" x14ac:dyDescent="0.55000000000000004">
      <c r="A49" s="41"/>
      <c r="B49" s="23"/>
      <c r="C49" s="22"/>
      <c r="D49" s="20"/>
      <c r="E49" s="70"/>
      <c r="F49" s="24"/>
      <c r="H49" s="26"/>
      <c r="I49" s="7"/>
      <c r="J49" s="7"/>
      <c r="K49" s="40"/>
      <c r="M49" s="109"/>
      <c r="O49" s="99"/>
      <c r="P49" s="26"/>
      <c r="Q49" s="7"/>
      <c r="R49" s="7"/>
      <c r="S49" s="40"/>
      <c r="T49" s="414" t="s">
        <v>1</v>
      </c>
    </row>
    <row r="50" spans="1:20" ht="15.75" customHeight="1" x14ac:dyDescent="0.55000000000000004">
      <c r="A50" s="41"/>
      <c r="B50" s="23"/>
      <c r="C50" s="22"/>
      <c r="D50" s="20"/>
      <c r="E50" s="70"/>
      <c r="F50" s="24"/>
      <c r="H50" s="26"/>
      <c r="I50" s="7"/>
      <c r="J50" s="7"/>
      <c r="K50" s="40"/>
      <c r="M50" s="109"/>
      <c r="O50" s="99"/>
      <c r="P50" s="26"/>
      <c r="Q50" s="7"/>
      <c r="R50" s="7"/>
      <c r="S50" s="40"/>
      <c r="T50" s="414" t="s">
        <v>216</v>
      </c>
    </row>
    <row r="51" spans="1:20" ht="15.75" customHeight="1" x14ac:dyDescent="0.55000000000000004">
      <c r="A51" s="41"/>
      <c r="B51" s="23"/>
      <c r="C51" s="22"/>
      <c r="D51" s="45"/>
      <c r="E51" s="70"/>
      <c r="F51" s="24"/>
      <c r="G51" s="49"/>
      <c r="H51" s="48"/>
      <c r="I51" s="49"/>
      <c r="J51" s="38" t="s">
        <v>32</v>
      </c>
      <c r="K51" s="39" t="s">
        <v>20</v>
      </c>
      <c r="L51" s="50"/>
      <c r="M51" s="110"/>
      <c r="O51" s="103"/>
      <c r="P51" s="49"/>
      <c r="Q51" s="49"/>
      <c r="R51" s="38" t="s">
        <v>40</v>
      </c>
      <c r="S51" s="39" t="s">
        <v>20</v>
      </c>
      <c r="T51" s="415"/>
    </row>
    <row r="52" spans="1:20" ht="15.75" customHeight="1" x14ac:dyDescent="0.55000000000000004">
      <c r="A52" s="62"/>
      <c r="B52" s="63"/>
      <c r="C52" s="64"/>
      <c r="D52" s="20"/>
      <c r="E52" s="54"/>
      <c r="F52" s="65"/>
      <c r="G52" s="66"/>
      <c r="I52" s="67"/>
      <c r="K52" s="69"/>
      <c r="M52" s="55"/>
      <c r="N52" s="67"/>
      <c r="O52" s="66"/>
      <c r="P52" s="68"/>
      <c r="Q52" s="67"/>
      <c r="S52" s="69"/>
      <c r="T52" s="414"/>
    </row>
    <row r="53" spans="1:20" ht="15.75" customHeight="1" x14ac:dyDescent="0.55000000000000004">
      <c r="A53" s="41">
        <f>MAX($A$15:A52)+1</f>
        <v>5</v>
      </c>
      <c r="B53" s="23">
        <f>MAX($B$8:B52)+1</f>
        <v>45996</v>
      </c>
      <c r="C53" s="22">
        <f>WEEKDAY(B53)</f>
        <v>6</v>
      </c>
      <c r="D53" s="20"/>
      <c r="E53" s="70"/>
      <c r="F53" s="24"/>
      <c r="H53" s="26" t="s">
        <v>33</v>
      </c>
      <c r="I53" s="7"/>
      <c r="J53" s="7"/>
      <c r="K53" s="40"/>
      <c r="M53" s="109"/>
      <c r="O53" s="99"/>
      <c r="P53" s="26" t="s">
        <v>33</v>
      </c>
      <c r="Q53" s="7"/>
      <c r="R53" s="7"/>
      <c r="S53" s="40"/>
      <c r="T53" s="414" t="s">
        <v>221</v>
      </c>
    </row>
    <row r="54" spans="1:20" ht="15.75" customHeight="1" x14ac:dyDescent="0.55000000000000004">
      <c r="A54" s="41"/>
      <c r="B54" s="23"/>
      <c r="C54" s="22"/>
      <c r="D54" s="20"/>
      <c r="E54" s="70"/>
      <c r="F54" s="24"/>
      <c r="H54" s="26"/>
      <c r="I54" s="7"/>
      <c r="J54" s="7"/>
      <c r="K54" s="40"/>
      <c r="M54" s="109"/>
      <c r="O54" s="99"/>
      <c r="P54" s="26"/>
      <c r="Q54" s="7"/>
      <c r="R54" s="7"/>
      <c r="S54" s="40"/>
      <c r="T54" s="414" t="s">
        <v>223</v>
      </c>
    </row>
    <row r="55" spans="1:20" ht="15.75" customHeight="1" x14ac:dyDescent="0.55000000000000004">
      <c r="A55" s="41"/>
      <c r="B55" s="23"/>
      <c r="C55" s="22"/>
      <c r="D55" s="20"/>
      <c r="E55" s="70"/>
      <c r="F55" s="24"/>
      <c r="H55" s="26"/>
      <c r="I55" s="7"/>
      <c r="J55" s="7"/>
      <c r="K55" s="40"/>
      <c r="M55" s="109"/>
      <c r="O55" s="99"/>
      <c r="P55" s="26"/>
      <c r="Q55" s="7"/>
      <c r="R55" s="7"/>
      <c r="S55" s="40"/>
      <c r="T55" s="414"/>
    </row>
    <row r="56" spans="1:20" ht="15.75" customHeight="1" x14ac:dyDescent="0.55000000000000004">
      <c r="A56" s="41"/>
      <c r="B56" s="23"/>
      <c r="C56" s="22"/>
      <c r="D56" s="20"/>
      <c r="E56" s="70"/>
      <c r="F56" s="24"/>
      <c r="H56" s="26"/>
      <c r="I56" s="7"/>
      <c r="J56" s="7"/>
      <c r="K56" s="40"/>
      <c r="M56" s="109"/>
      <c r="O56" s="99"/>
      <c r="P56" s="26"/>
      <c r="Q56" s="7"/>
      <c r="R56" s="7"/>
      <c r="S56" s="40"/>
      <c r="T56" s="414" t="s">
        <v>227</v>
      </c>
    </row>
    <row r="57" spans="1:20" ht="15.75" customHeight="1" x14ac:dyDescent="0.55000000000000004">
      <c r="A57" s="41"/>
      <c r="B57" s="23"/>
      <c r="C57" s="22"/>
      <c r="D57" s="20"/>
      <c r="E57" s="70"/>
      <c r="F57" s="24"/>
      <c r="H57" s="26"/>
      <c r="I57" s="7"/>
      <c r="J57" s="7"/>
      <c r="K57" s="40"/>
      <c r="M57" s="109"/>
      <c r="O57" s="99"/>
      <c r="P57" s="26"/>
      <c r="Q57" s="7"/>
      <c r="R57" s="7"/>
      <c r="S57" s="40"/>
      <c r="T57" s="414" t="s">
        <v>216</v>
      </c>
    </row>
    <row r="58" spans="1:20" ht="15.75" customHeight="1" x14ac:dyDescent="0.55000000000000004">
      <c r="A58" s="41"/>
      <c r="B58" s="23"/>
      <c r="C58" s="22"/>
      <c r="D58" s="45"/>
      <c r="E58" s="70"/>
      <c r="F58" s="24"/>
      <c r="G58" s="49"/>
      <c r="H58" s="48"/>
      <c r="I58" s="49"/>
      <c r="J58" s="38" t="s">
        <v>32</v>
      </c>
      <c r="K58" s="39" t="s">
        <v>20</v>
      </c>
      <c r="L58" s="50"/>
      <c r="M58" s="110"/>
      <c r="O58" s="103"/>
      <c r="P58" s="49"/>
      <c r="Q58" s="49"/>
      <c r="R58" s="38" t="s">
        <v>40</v>
      </c>
      <c r="S58" s="39" t="s">
        <v>20</v>
      </c>
      <c r="T58" s="415"/>
    </row>
    <row r="59" spans="1:20" ht="15.75" customHeight="1" x14ac:dyDescent="0.55000000000000004">
      <c r="A59" s="62"/>
      <c r="B59" s="63"/>
      <c r="C59" s="64"/>
      <c r="D59" s="20"/>
      <c r="E59" s="71"/>
      <c r="F59" s="65"/>
      <c r="G59" s="72"/>
      <c r="H59" s="26"/>
      <c r="I59" s="67"/>
      <c r="J59" s="67"/>
      <c r="K59" s="69"/>
      <c r="M59" s="71"/>
      <c r="N59" s="67"/>
      <c r="O59" s="111"/>
      <c r="P59" s="72"/>
      <c r="Q59" s="67"/>
      <c r="R59" s="67"/>
      <c r="S59" s="69"/>
      <c r="T59" s="414"/>
    </row>
    <row r="60" spans="1:20" ht="15.75" customHeight="1" x14ac:dyDescent="0.55000000000000004">
      <c r="A60" s="41">
        <f>MAX($A$15:A58)+1</f>
        <v>6</v>
      </c>
      <c r="B60" s="23">
        <f>MAX($B$15:B58)+1</f>
        <v>45997</v>
      </c>
      <c r="C60" s="22">
        <f>WEEKDAY(B60)</f>
        <v>7</v>
      </c>
      <c r="D60" s="20"/>
      <c r="E60" s="70"/>
      <c r="F60" s="24"/>
      <c r="H60" s="26" t="s">
        <v>33</v>
      </c>
      <c r="I60" s="7"/>
      <c r="J60" s="7"/>
      <c r="K60" s="40"/>
      <c r="M60" s="109"/>
      <c r="O60" s="99"/>
      <c r="P60" s="26" t="s">
        <v>33</v>
      </c>
      <c r="Q60" s="7"/>
      <c r="R60" s="7"/>
      <c r="S60" s="40"/>
      <c r="T60" s="414" t="s">
        <v>221</v>
      </c>
    </row>
    <row r="61" spans="1:20" ht="15.75" customHeight="1" x14ac:dyDescent="0.55000000000000004">
      <c r="A61" s="41"/>
      <c r="B61" s="23"/>
      <c r="C61" s="22"/>
      <c r="D61" s="20"/>
      <c r="E61" s="70"/>
      <c r="F61" s="24"/>
      <c r="H61" s="26"/>
      <c r="I61" s="7"/>
      <c r="J61" s="7"/>
      <c r="K61" s="40"/>
      <c r="M61" s="109"/>
      <c r="O61" s="99"/>
      <c r="P61" s="26"/>
      <c r="Q61" s="7"/>
      <c r="R61" s="7"/>
      <c r="S61" s="40"/>
      <c r="T61" s="414" t="s">
        <v>223</v>
      </c>
    </row>
    <row r="62" spans="1:20" ht="15.75" customHeight="1" x14ac:dyDescent="0.55000000000000004">
      <c r="A62" s="41"/>
      <c r="B62" s="23"/>
      <c r="C62" s="22"/>
      <c r="D62" s="20"/>
      <c r="E62" s="70"/>
      <c r="F62" s="24"/>
      <c r="H62" s="26"/>
      <c r="I62" s="7"/>
      <c r="J62" s="7"/>
      <c r="K62" s="40"/>
      <c r="M62" s="109"/>
      <c r="O62" s="99"/>
      <c r="P62" s="26"/>
      <c r="Q62" s="7"/>
      <c r="R62" s="7"/>
      <c r="S62" s="40"/>
      <c r="T62" s="414"/>
    </row>
    <row r="63" spans="1:20" ht="15.75" customHeight="1" x14ac:dyDescent="0.55000000000000004">
      <c r="A63" s="41"/>
      <c r="B63" s="23"/>
      <c r="C63" s="22"/>
      <c r="D63" s="20"/>
      <c r="E63" s="70"/>
      <c r="F63" s="24"/>
      <c r="H63" s="26"/>
      <c r="I63" s="7"/>
      <c r="J63" s="7"/>
      <c r="K63" s="40"/>
      <c r="M63" s="109"/>
      <c r="O63" s="99"/>
      <c r="P63" s="26"/>
      <c r="Q63" s="7"/>
      <c r="R63" s="7"/>
      <c r="S63" s="40"/>
      <c r="T63" s="414" t="s">
        <v>227</v>
      </c>
    </row>
    <row r="64" spans="1:20" ht="15.75" customHeight="1" x14ac:dyDescent="0.55000000000000004">
      <c r="A64" s="41"/>
      <c r="B64" s="23"/>
      <c r="C64" s="22"/>
      <c r="D64" s="20"/>
      <c r="E64" s="70"/>
      <c r="F64" s="24"/>
      <c r="H64" s="42"/>
      <c r="I64" s="7"/>
      <c r="J64" s="7"/>
      <c r="K64" s="40"/>
      <c r="L64" s="100"/>
      <c r="M64" s="112"/>
      <c r="O64" s="99"/>
      <c r="P64" s="26"/>
      <c r="Q64" s="7"/>
      <c r="R64" s="7"/>
      <c r="S64" s="40"/>
      <c r="T64" s="414" t="s">
        <v>216</v>
      </c>
    </row>
    <row r="65" spans="1:20" ht="15.75" customHeight="1" x14ac:dyDescent="0.55000000000000004">
      <c r="A65" s="43"/>
      <c r="B65" s="32"/>
      <c r="C65" s="44"/>
      <c r="D65" s="45"/>
      <c r="E65" s="74"/>
      <c r="F65" s="47"/>
      <c r="G65" s="49"/>
      <c r="H65" s="48"/>
      <c r="I65" s="49"/>
      <c r="J65" s="38" t="s">
        <v>32</v>
      </c>
      <c r="K65" s="39" t="s">
        <v>20</v>
      </c>
      <c r="L65" s="50"/>
      <c r="M65" s="113"/>
      <c r="N65" s="49"/>
      <c r="O65" s="103"/>
      <c r="P65" s="49"/>
      <c r="Q65" s="49"/>
      <c r="R65" s="38" t="s">
        <v>40</v>
      </c>
      <c r="S65" s="39" t="s">
        <v>20</v>
      </c>
      <c r="T65" s="415"/>
    </row>
    <row r="66" spans="1:20" ht="15.75" customHeight="1" x14ac:dyDescent="0.55000000000000004">
      <c r="A66" s="41"/>
      <c r="B66" s="23"/>
      <c r="C66" s="22"/>
      <c r="D66" s="20"/>
      <c r="E66" s="70"/>
      <c r="F66" s="24"/>
      <c r="G66" s="7"/>
      <c r="H66" s="29"/>
      <c r="I66" s="7"/>
      <c r="J66" s="7"/>
      <c r="K66" s="40"/>
      <c r="M66" s="110"/>
      <c r="O66" s="114"/>
      <c r="P66" s="7"/>
      <c r="Q66" s="7"/>
      <c r="R66" s="7"/>
      <c r="S66" s="40"/>
      <c r="T66" s="414"/>
    </row>
    <row r="67" spans="1:20" ht="15.75" customHeight="1" x14ac:dyDescent="0.55000000000000004">
      <c r="A67" s="41">
        <f>MAX($A$15:A65)+1</f>
        <v>7</v>
      </c>
      <c r="B67" s="23">
        <f>MAX($B$15:B65)+1</f>
        <v>45998</v>
      </c>
      <c r="C67" s="22">
        <f>WEEKDAY(B67)</f>
        <v>1</v>
      </c>
      <c r="D67" s="20"/>
      <c r="E67" s="70"/>
      <c r="F67" s="24"/>
      <c r="G67" s="7"/>
      <c r="H67" s="26" t="s">
        <v>33</v>
      </c>
      <c r="I67" s="7"/>
      <c r="J67" s="7"/>
      <c r="K67" s="40"/>
      <c r="M67" s="110"/>
      <c r="O67" s="114"/>
      <c r="P67" s="26" t="s">
        <v>33</v>
      </c>
      <c r="Q67" s="7"/>
      <c r="R67" s="7"/>
      <c r="S67" s="40"/>
      <c r="T67" s="414" t="s">
        <v>221</v>
      </c>
    </row>
    <row r="68" spans="1:20" ht="15.75" customHeight="1" x14ac:dyDescent="0.55000000000000004">
      <c r="A68" s="41"/>
      <c r="B68" s="23"/>
      <c r="C68" s="22"/>
      <c r="D68" s="20"/>
      <c r="E68" s="70"/>
      <c r="F68" s="24"/>
      <c r="G68" s="7"/>
      <c r="H68" s="26"/>
      <c r="I68" s="7"/>
      <c r="J68" s="7"/>
      <c r="K68" s="40"/>
      <c r="M68" s="110"/>
      <c r="O68" s="114"/>
      <c r="P68" s="26"/>
      <c r="Q68" s="7"/>
      <c r="R68" s="7"/>
      <c r="S68" s="40"/>
      <c r="T68" s="414" t="s">
        <v>223</v>
      </c>
    </row>
    <row r="69" spans="1:20" ht="15.75" customHeight="1" x14ac:dyDescent="0.55000000000000004">
      <c r="A69" s="41"/>
      <c r="B69" s="23"/>
      <c r="C69" s="22"/>
      <c r="D69" s="20"/>
      <c r="E69" s="70"/>
      <c r="F69" s="24"/>
      <c r="G69" s="7"/>
      <c r="H69" s="26"/>
      <c r="I69" s="7"/>
      <c r="J69" s="7"/>
      <c r="K69" s="40"/>
      <c r="M69" s="110"/>
      <c r="O69" s="114"/>
      <c r="P69" s="26"/>
      <c r="Q69" s="7"/>
      <c r="R69" s="7"/>
      <c r="S69" s="40"/>
      <c r="T69" s="414"/>
    </row>
    <row r="70" spans="1:20" ht="15.75" customHeight="1" x14ac:dyDescent="0.55000000000000004">
      <c r="A70" s="41"/>
      <c r="B70" s="23"/>
      <c r="C70" s="22"/>
      <c r="D70" s="20"/>
      <c r="E70" s="70"/>
      <c r="F70" s="24"/>
      <c r="G70" s="7"/>
      <c r="H70" s="26"/>
      <c r="I70" s="7"/>
      <c r="J70" s="7"/>
      <c r="K70" s="40"/>
      <c r="M70" s="110"/>
      <c r="O70" s="114"/>
      <c r="P70" s="26"/>
      <c r="Q70" s="7"/>
      <c r="R70" s="7"/>
      <c r="S70" s="40"/>
      <c r="T70" s="414" t="s">
        <v>227</v>
      </c>
    </row>
    <row r="71" spans="1:20" ht="15.75" customHeight="1" x14ac:dyDescent="0.55000000000000004">
      <c r="A71" s="41"/>
      <c r="B71" s="23"/>
      <c r="C71" s="22"/>
      <c r="D71" s="20"/>
      <c r="E71" s="70"/>
      <c r="F71" s="24"/>
      <c r="G71" s="7"/>
      <c r="H71" s="29"/>
      <c r="I71" s="7"/>
      <c r="J71" s="7"/>
      <c r="K71" s="40"/>
      <c r="M71" s="110"/>
      <c r="O71" s="114"/>
      <c r="P71" s="7"/>
      <c r="Q71" s="7"/>
      <c r="R71" s="7"/>
      <c r="S71" s="40"/>
      <c r="T71" s="414" t="s">
        <v>216</v>
      </c>
    </row>
    <row r="72" spans="1:20" ht="15.75" customHeight="1" x14ac:dyDescent="0.55000000000000004">
      <c r="A72" s="43"/>
      <c r="B72" s="32"/>
      <c r="C72" s="44"/>
      <c r="D72" s="45"/>
      <c r="E72" s="74"/>
      <c r="F72" s="47"/>
      <c r="G72" s="49"/>
      <c r="H72" s="48"/>
      <c r="I72" s="49"/>
      <c r="J72" s="38" t="s">
        <v>32</v>
      </c>
      <c r="K72" s="39" t="s">
        <v>20</v>
      </c>
      <c r="L72" s="50"/>
      <c r="M72" s="113"/>
      <c r="N72" s="49"/>
      <c r="O72" s="103"/>
      <c r="P72" s="49"/>
      <c r="Q72" s="49"/>
      <c r="R72" s="38" t="s">
        <v>40</v>
      </c>
      <c r="S72" s="39" t="s">
        <v>20</v>
      </c>
      <c r="T72" s="415"/>
    </row>
    <row r="73" spans="1:20" ht="15.75" customHeight="1" x14ac:dyDescent="0.55000000000000004">
      <c r="A73" s="41"/>
      <c r="B73" s="23"/>
      <c r="C73" s="22"/>
      <c r="D73" s="20"/>
      <c r="E73" s="70"/>
      <c r="F73" s="24"/>
      <c r="G73" s="7"/>
      <c r="H73" s="29"/>
      <c r="I73" s="7"/>
      <c r="J73" s="7"/>
      <c r="K73" s="40"/>
      <c r="M73" s="110"/>
      <c r="O73" s="114"/>
      <c r="P73" s="7"/>
      <c r="Q73" s="7"/>
      <c r="R73" s="7"/>
      <c r="S73" s="40"/>
      <c r="T73" s="414"/>
    </row>
    <row r="74" spans="1:20" ht="15.75" customHeight="1" x14ac:dyDescent="0.55000000000000004">
      <c r="A74" s="41">
        <f>MAX($A$15:A72)+1</f>
        <v>8</v>
      </c>
      <c r="B74" s="23">
        <f>MAX($B$15:B72)+1</f>
        <v>45999</v>
      </c>
      <c r="C74" s="22">
        <f>WEEKDAY(B74)</f>
        <v>2</v>
      </c>
      <c r="D74" s="20"/>
      <c r="E74" s="70"/>
      <c r="F74" s="24"/>
      <c r="G74" s="7"/>
      <c r="H74" s="26" t="s">
        <v>33</v>
      </c>
      <c r="I74" s="7"/>
      <c r="J74" s="7"/>
      <c r="K74" s="40"/>
      <c r="M74" s="109"/>
      <c r="O74" s="114"/>
      <c r="P74" s="26" t="s">
        <v>33</v>
      </c>
      <c r="Q74" s="7"/>
      <c r="R74" s="7"/>
      <c r="S74" s="40"/>
      <c r="T74" s="414" t="s">
        <v>0</v>
      </c>
    </row>
    <row r="75" spans="1:20" ht="15.75" customHeight="1" x14ac:dyDescent="0.55000000000000004">
      <c r="A75" s="41"/>
      <c r="B75" s="23"/>
      <c r="C75" s="22"/>
      <c r="D75" s="20"/>
      <c r="E75" s="70"/>
      <c r="F75" s="24"/>
      <c r="G75" s="7"/>
      <c r="H75" s="26"/>
      <c r="I75" s="7"/>
      <c r="J75" s="7"/>
      <c r="K75" s="40"/>
      <c r="M75" s="109"/>
      <c r="O75" s="114"/>
      <c r="P75" s="26"/>
      <c r="Q75" s="7"/>
      <c r="R75" s="7"/>
      <c r="S75" s="40"/>
      <c r="T75" s="414" t="s">
        <v>223</v>
      </c>
    </row>
    <row r="76" spans="1:20" ht="15.75" customHeight="1" x14ac:dyDescent="0.55000000000000004">
      <c r="A76" s="41"/>
      <c r="B76" s="23"/>
      <c r="C76" s="22"/>
      <c r="D76" s="20"/>
      <c r="E76" s="70"/>
      <c r="F76" s="24"/>
      <c r="G76" s="7"/>
      <c r="H76" s="26"/>
      <c r="I76" s="7"/>
      <c r="J76" s="7"/>
      <c r="K76" s="40"/>
      <c r="M76" s="109"/>
      <c r="O76" s="114"/>
      <c r="P76" s="26"/>
      <c r="Q76" s="7"/>
      <c r="R76" s="7"/>
      <c r="S76" s="40"/>
      <c r="T76" s="414"/>
    </row>
    <row r="77" spans="1:20" ht="15.75" customHeight="1" x14ac:dyDescent="0.55000000000000004">
      <c r="A77" s="41"/>
      <c r="B77" s="23"/>
      <c r="C77" s="22"/>
      <c r="D77" s="20"/>
      <c r="E77" s="70"/>
      <c r="F77" s="24"/>
      <c r="G77" s="7"/>
      <c r="H77" s="26"/>
      <c r="I77" s="7"/>
      <c r="J77" s="7"/>
      <c r="K77" s="40"/>
      <c r="M77" s="109"/>
      <c r="O77" s="114"/>
      <c r="P77" s="26"/>
      <c r="Q77" s="7"/>
      <c r="R77" s="7"/>
      <c r="S77" s="40"/>
      <c r="T77" s="414" t="s">
        <v>1</v>
      </c>
    </row>
    <row r="78" spans="1:20" ht="15.75" customHeight="1" x14ac:dyDescent="0.55000000000000004">
      <c r="A78" s="41"/>
      <c r="B78" s="23"/>
      <c r="C78" s="22"/>
      <c r="D78" s="20"/>
      <c r="E78" s="70"/>
      <c r="F78" s="24"/>
      <c r="G78" s="7"/>
      <c r="H78" s="75"/>
      <c r="I78" s="7"/>
      <c r="J78" s="7"/>
      <c r="K78" s="40"/>
      <c r="M78" s="109"/>
      <c r="O78" s="114"/>
      <c r="P78" s="7"/>
      <c r="Q78" s="7"/>
      <c r="R78" s="7"/>
      <c r="S78" s="40"/>
      <c r="T78" s="414" t="s">
        <v>216</v>
      </c>
    </row>
    <row r="79" spans="1:20" ht="15.75" customHeight="1" x14ac:dyDescent="0.55000000000000004">
      <c r="A79" s="43"/>
      <c r="B79" s="32"/>
      <c r="C79" s="44"/>
      <c r="D79" s="45"/>
      <c r="E79" s="74"/>
      <c r="F79" s="47"/>
      <c r="G79" s="49"/>
      <c r="H79" s="48"/>
      <c r="I79" s="49"/>
      <c r="J79" s="38" t="s">
        <v>32</v>
      </c>
      <c r="K79" s="39" t="s">
        <v>20</v>
      </c>
      <c r="L79" s="50"/>
      <c r="M79" s="113"/>
      <c r="N79" s="49"/>
      <c r="O79" s="103"/>
      <c r="P79" s="49"/>
      <c r="Q79" s="49"/>
      <c r="R79" s="38" t="s">
        <v>40</v>
      </c>
      <c r="S79" s="39" t="s">
        <v>20</v>
      </c>
      <c r="T79" s="415"/>
    </row>
    <row r="80" spans="1:20" ht="15.75" customHeight="1" x14ac:dyDescent="0.55000000000000004">
      <c r="A80" s="41"/>
      <c r="B80" s="23"/>
      <c r="C80" s="22"/>
      <c r="D80" s="20"/>
      <c r="E80" s="70"/>
      <c r="F80" s="24"/>
      <c r="G80" s="7"/>
      <c r="H80" s="29"/>
      <c r="I80" s="7"/>
      <c r="J80" s="7"/>
      <c r="K80" s="40"/>
      <c r="M80" s="110"/>
      <c r="O80" s="114"/>
      <c r="P80" s="7"/>
      <c r="Q80" s="7"/>
      <c r="R80" s="7"/>
      <c r="S80" s="40"/>
      <c r="T80" s="414"/>
    </row>
    <row r="81" spans="1:20" ht="15.75" customHeight="1" x14ac:dyDescent="0.55000000000000004">
      <c r="A81" s="41">
        <f>MAX($A$15:A79)+1</f>
        <v>9</v>
      </c>
      <c r="B81" s="23">
        <f>MAX($B$15:B79)+1</f>
        <v>46000</v>
      </c>
      <c r="C81" s="22">
        <f>WEEKDAY(B81)</f>
        <v>3</v>
      </c>
      <c r="D81" s="20"/>
      <c r="E81" s="70"/>
      <c r="F81" s="24"/>
      <c r="G81" s="7"/>
      <c r="H81" s="26" t="s">
        <v>33</v>
      </c>
      <c r="I81" s="7"/>
      <c r="J81" s="7"/>
      <c r="K81" s="40"/>
      <c r="M81" s="109"/>
      <c r="O81" s="114"/>
      <c r="P81" s="26" t="s">
        <v>57</v>
      </c>
      <c r="Q81" s="7"/>
      <c r="R81" s="7"/>
      <c r="S81" s="40"/>
      <c r="T81" s="414" t="s">
        <v>0</v>
      </c>
    </row>
    <row r="82" spans="1:20" ht="15.75" customHeight="1" x14ac:dyDescent="0.55000000000000004">
      <c r="A82" s="41"/>
      <c r="B82" s="23"/>
      <c r="C82" s="22"/>
      <c r="D82" s="20"/>
      <c r="E82" s="70"/>
      <c r="F82" s="24"/>
      <c r="G82" s="7"/>
      <c r="H82" s="26"/>
      <c r="I82" s="7"/>
      <c r="J82" s="7"/>
      <c r="K82" s="40"/>
      <c r="M82" s="109"/>
      <c r="O82" s="114"/>
      <c r="P82" s="26"/>
      <c r="Q82" s="7"/>
      <c r="R82" s="7"/>
      <c r="S82" s="40"/>
      <c r="T82" s="414" t="s">
        <v>223</v>
      </c>
    </row>
    <row r="83" spans="1:20" ht="15.75" customHeight="1" x14ac:dyDescent="0.55000000000000004">
      <c r="A83" s="41"/>
      <c r="B83" s="23"/>
      <c r="C83" s="22"/>
      <c r="D83" s="20"/>
      <c r="E83" s="70"/>
      <c r="F83" s="24"/>
      <c r="G83" s="7"/>
      <c r="H83" s="26"/>
      <c r="I83" s="7"/>
      <c r="J83" s="7"/>
      <c r="K83" s="40"/>
      <c r="M83" s="109"/>
      <c r="O83" s="114"/>
      <c r="P83" s="26"/>
      <c r="Q83" s="7"/>
      <c r="R83" s="7"/>
      <c r="S83" s="40"/>
      <c r="T83" s="414"/>
    </row>
    <row r="84" spans="1:20" ht="15.75" customHeight="1" x14ac:dyDescent="0.55000000000000004">
      <c r="A84" s="41"/>
      <c r="B84" s="23"/>
      <c r="C84" s="22"/>
      <c r="D84" s="20"/>
      <c r="E84" s="70"/>
      <c r="F84" s="24"/>
      <c r="G84" s="7"/>
      <c r="H84" s="26"/>
      <c r="I84" s="7"/>
      <c r="J84" s="7"/>
      <c r="K84" s="40"/>
      <c r="M84" s="109"/>
      <c r="O84" s="114"/>
      <c r="P84" s="26"/>
      <c r="Q84" s="7"/>
      <c r="R84" s="7"/>
      <c r="S84" s="40"/>
      <c r="T84" s="414" t="s">
        <v>1</v>
      </c>
    </row>
    <row r="85" spans="1:20" ht="15.75" customHeight="1" x14ac:dyDescent="0.55000000000000004">
      <c r="A85" s="41"/>
      <c r="B85" s="23"/>
      <c r="C85" s="22"/>
      <c r="D85" s="20"/>
      <c r="E85" s="70"/>
      <c r="F85" s="24"/>
      <c r="G85" s="7"/>
      <c r="H85" s="26"/>
      <c r="I85" s="7"/>
      <c r="J85" s="7"/>
      <c r="K85" s="40"/>
      <c r="M85" s="109"/>
      <c r="O85" s="114"/>
      <c r="P85" s="7"/>
      <c r="Q85" s="7"/>
      <c r="R85" s="7"/>
      <c r="S85" s="40"/>
      <c r="T85" s="414" t="s">
        <v>216</v>
      </c>
    </row>
    <row r="86" spans="1:20" ht="15.75" customHeight="1" x14ac:dyDescent="0.55000000000000004">
      <c r="A86" s="43"/>
      <c r="B86" s="32"/>
      <c r="C86" s="44"/>
      <c r="D86" s="45"/>
      <c r="E86" s="74"/>
      <c r="F86" s="47"/>
      <c r="G86" s="49"/>
      <c r="H86" s="48"/>
      <c r="I86" s="49"/>
      <c r="J86" s="38" t="s">
        <v>32</v>
      </c>
      <c r="K86" s="39" t="s">
        <v>20</v>
      </c>
      <c r="L86" s="50"/>
      <c r="M86" s="113"/>
      <c r="N86" s="49"/>
      <c r="O86" s="103"/>
      <c r="P86" s="49"/>
      <c r="Q86" s="49"/>
      <c r="R86" s="38" t="s">
        <v>40</v>
      </c>
      <c r="S86" s="39" t="s">
        <v>20</v>
      </c>
      <c r="T86" s="415"/>
    </row>
    <row r="87" spans="1:20" ht="15.75" customHeight="1" x14ac:dyDescent="0.55000000000000004">
      <c r="A87" s="41"/>
      <c r="B87" s="23"/>
      <c r="C87" s="22"/>
      <c r="D87" s="20"/>
      <c r="E87" s="70"/>
      <c r="F87" s="24"/>
      <c r="G87" s="7"/>
      <c r="H87" s="29"/>
      <c r="I87" s="7"/>
      <c r="J87" s="7"/>
      <c r="K87" s="40"/>
      <c r="M87" s="110"/>
      <c r="O87" s="114"/>
      <c r="P87" s="7"/>
      <c r="Q87" s="7"/>
      <c r="R87" s="7"/>
      <c r="S87" s="40"/>
      <c r="T87" s="414"/>
    </row>
    <row r="88" spans="1:20" ht="15.75" customHeight="1" x14ac:dyDescent="0.55000000000000004">
      <c r="A88" s="41">
        <f>MAX($A$15:A86)+1</f>
        <v>10</v>
      </c>
      <c r="B88" s="23">
        <f>MAX($B$15:B86)+1</f>
        <v>46001</v>
      </c>
      <c r="C88" s="22">
        <f>WEEKDAY(B88)</f>
        <v>4</v>
      </c>
      <c r="D88" s="20"/>
      <c r="E88" s="70"/>
      <c r="F88" s="24"/>
      <c r="G88" s="7"/>
      <c r="H88" s="26" t="s">
        <v>57</v>
      </c>
      <c r="I88" s="7"/>
      <c r="J88" s="7"/>
      <c r="K88" s="40"/>
      <c r="M88" s="109"/>
      <c r="O88" s="114"/>
      <c r="P88" s="26" t="s">
        <v>33</v>
      </c>
      <c r="Q88" s="7"/>
      <c r="R88" s="7"/>
      <c r="S88" s="40"/>
      <c r="T88" s="414" t="s">
        <v>0</v>
      </c>
    </row>
    <row r="89" spans="1:20" ht="15.75" customHeight="1" x14ac:dyDescent="0.55000000000000004">
      <c r="A89" s="41"/>
      <c r="B89" s="23"/>
      <c r="C89" s="22"/>
      <c r="D89" s="20"/>
      <c r="E89" s="70"/>
      <c r="F89" s="24"/>
      <c r="G89" s="7"/>
      <c r="H89" s="26"/>
      <c r="I89" s="7"/>
      <c r="J89" s="7"/>
      <c r="K89" s="40"/>
      <c r="M89" s="109"/>
      <c r="O89" s="114"/>
      <c r="P89" s="26"/>
      <c r="Q89" s="7"/>
      <c r="R89" s="7"/>
      <c r="S89" s="40"/>
      <c r="T89" s="414" t="s">
        <v>223</v>
      </c>
    </row>
    <row r="90" spans="1:20" ht="15.75" customHeight="1" x14ac:dyDescent="0.55000000000000004">
      <c r="A90" s="41"/>
      <c r="B90" s="23"/>
      <c r="C90" s="22"/>
      <c r="D90" s="20"/>
      <c r="E90" s="70"/>
      <c r="F90" s="24"/>
      <c r="G90" s="7"/>
      <c r="H90" s="26"/>
      <c r="I90" s="7"/>
      <c r="J90" s="7"/>
      <c r="K90" s="40"/>
      <c r="M90" s="109"/>
      <c r="O90" s="114"/>
      <c r="P90" s="26"/>
      <c r="Q90" s="7"/>
      <c r="R90" s="7"/>
      <c r="S90" s="40"/>
      <c r="T90" s="414"/>
    </row>
    <row r="91" spans="1:20" ht="15.75" customHeight="1" x14ac:dyDescent="0.55000000000000004">
      <c r="A91" s="41"/>
      <c r="B91" s="23"/>
      <c r="C91" s="22"/>
      <c r="D91" s="20"/>
      <c r="E91" s="70"/>
      <c r="F91" s="24"/>
      <c r="G91" s="7"/>
      <c r="H91" s="26"/>
      <c r="I91" s="7"/>
      <c r="J91" s="7"/>
      <c r="K91" s="40"/>
      <c r="M91" s="109"/>
      <c r="O91" s="114"/>
      <c r="P91" s="26"/>
      <c r="Q91" s="7"/>
      <c r="R91" s="7"/>
      <c r="S91" s="40"/>
      <c r="T91" s="414" t="s">
        <v>1</v>
      </c>
    </row>
    <row r="92" spans="1:20" ht="15.75" customHeight="1" x14ac:dyDescent="0.55000000000000004">
      <c r="A92" s="41"/>
      <c r="B92" s="23"/>
      <c r="C92" s="22"/>
      <c r="D92" s="20"/>
      <c r="E92" s="70"/>
      <c r="F92" s="24"/>
      <c r="G92" s="7"/>
      <c r="H92" s="115"/>
      <c r="I92" s="7"/>
      <c r="J92" s="7"/>
      <c r="K92" s="40"/>
      <c r="M92" s="109"/>
      <c r="O92" s="114"/>
      <c r="P92" s="26"/>
      <c r="Q92" s="7"/>
      <c r="R92" s="7"/>
      <c r="S92" s="40"/>
      <c r="T92" s="414" t="s">
        <v>216</v>
      </c>
    </row>
    <row r="93" spans="1:20" ht="15.75" customHeight="1" x14ac:dyDescent="0.55000000000000004">
      <c r="A93" s="43"/>
      <c r="B93" s="32"/>
      <c r="C93" s="44"/>
      <c r="D93" s="45"/>
      <c r="E93" s="74"/>
      <c r="F93" s="47"/>
      <c r="G93" s="49"/>
      <c r="H93" s="48"/>
      <c r="I93" s="49"/>
      <c r="J93" s="38" t="s">
        <v>32</v>
      </c>
      <c r="K93" s="39" t="s">
        <v>20</v>
      </c>
      <c r="L93" s="50"/>
      <c r="M93" s="113"/>
      <c r="N93" s="49"/>
      <c r="O93" s="103"/>
      <c r="P93" s="49"/>
      <c r="Q93" s="49"/>
      <c r="R93" s="38" t="s">
        <v>40</v>
      </c>
      <c r="S93" s="39" t="s">
        <v>20</v>
      </c>
      <c r="T93" s="415"/>
    </row>
    <row r="94" spans="1:20" ht="15.75" customHeight="1" x14ac:dyDescent="0.55000000000000004">
      <c r="A94" s="41"/>
      <c r="B94" s="23"/>
      <c r="C94" s="22"/>
      <c r="D94" s="20"/>
      <c r="E94" s="70"/>
      <c r="F94" s="24"/>
      <c r="G94" s="7"/>
      <c r="H94" s="29"/>
      <c r="I94" s="7"/>
      <c r="J94" s="7"/>
      <c r="K94" s="40"/>
      <c r="M94" s="110"/>
      <c r="O94" s="114"/>
      <c r="P94" s="7"/>
      <c r="Q94" s="7"/>
      <c r="R94" s="7"/>
      <c r="S94" s="40"/>
      <c r="T94" s="414"/>
    </row>
    <row r="95" spans="1:20" ht="15.75" customHeight="1" x14ac:dyDescent="0.55000000000000004">
      <c r="A95" s="41">
        <f>MAX($A$15:A93)+1</f>
        <v>11</v>
      </c>
      <c r="B95" s="23">
        <f>MAX($B$15:B93)+1</f>
        <v>46002</v>
      </c>
      <c r="C95" s="22">
        <f>WEEKDAY(B95)</f>
        <v>5</v>
      </c>
      <c r="D95" s="20"/>
      <c r="E95" s="70"/>
      <c r="F95" s="24"/>
      <c r="G95" s="7"/>
      <c r="H95" s="26" t="s">
        <v>33</v>
      </c>
      <c r="I95" s="7"/>
      <c r="J95" s="7"/>
      <c r="K95" s="40"/>
      <c r="M95" s="109"/>
      <c r="O95" s="114"/>
      <c r="P95" s="26" t="s">
        <v>33</v>
      </c>
      <c r="Q95" s="7"/>
      <c r="R95" s="7"/>
      <c r="S95" s="40"/>
      <c r="T95" s="414" t="s">
        <v>0</v>
      </c>
    </row>
    <row r="96" spans="1:20" ht="15.75" customHeight="1" x14ac:dyDescent="0.55000000000000004">
      <c r="A96" s="41"/>
      <c r="B96" s="23"/>
      <c r="C96" s="22"/>
      <c r="D96" s="20"/>
      <c r="E96" s="70"/>
      <c r="F96" s="24"/>
      <c r="G96" s="7"/>
      <c r="H96" s="26"/>
      <c r="I96" s="7"/>
      <c r="J96" s="7"/>
      <c r="K96" s="40"/>
      <c r="M96" s="109"/>
      <c r="O96" s="114"/>
      <c r="P96" s="26"/>
      <c r="Q96" s="7"/>
      <c r="R96" s="7"/>
      <c r="S96" s="40"/>
      <c r="T96" s="414" t="s">
        <v>223</v>
      </c>
    </row>
    <row r="97" spans="1:20" ht="15.75" customHeight="1" x14ac:dyDescent="0.55000000000000004">
      <c r="A97" s="41"/>
      <c r="B97" s="23"/>
      <c r="C97" s="22"/>
      <c r="D97" s="20"/>
      <c r="E97" s="70"/>
      <c r="F97" s="24"/>
      <c r="G97" s="7"/>
      <c r="H97" s="26"/>
      <c r="I97" s="7"/>
      <c r="J97" s="7"/>
      <c r="K97" s="40"/>
      <c r="M97" s="109"/>
      <c r="O97" s="114"/>
      <c r="P97" s="26"/>
      <c r="Q97" s="7"/>
      <c r="R97" s="7"/>
      <c r="S97" s="40"/>
      <c r="T97" s="414"/>
    </row>
    <row r="98" spans="1:20" ht="15.75" customHeight="1" x14ac:dyDescent="0.55000000000000004">
      <c r="A98" s="41"/>
      <c r="B98" s="23"/>
      <c r="C98" s="22"/>
      <c r="D98" s="20"/>
      <c r="E98" s="70"/>
      <c r="F98" s="24"/>
      <c r="G98" s="7"/>
      <c r="H98" s="26"/>
      <c r="I98" s="7"/>
      <c r="J98" s="7"/>
      <c r="K98" s="40"/>
      <c r="M98" s="109"/>
      <c r="O98" s="114"/>
      <c r="P98" s="26"/>
      <c r="Q98" s="7"/>
      <c r="R98" s="7"/>
      <c r="S98" s="40"/>
      <c r="T98" s="414" t="s">
        <v>1</v>
      </c>
    </row>
    <row r="99" spans="1:20" ht="15.75" customHeight="1" x14ac:dyDescent="0.55000000000000004">
      <c r="A99" s="41"/>
      <c r="B99" s="23"/>
      <c r="C99" s="22"/>
      <c r="D99" s="20"/>
      <c r="E99" s="70"/>
      <c r="F99" s="24"/>
      <c r="G99" s="7"/>
      <c r="H99" s="26"/>
      <c r="I99" s="7"/>
      <c r="J99" s="7"/>
      <c r="K99" s="40"/>
      <c r="M99" s="110"/>
      <c r="O99" s="114"/>
      <c r="P99" s="26"/>
      <c r="Q99" s="7"/>
      <c r="R99" s="7"/>
      <c r="S99" s="40"/>
      <c r="T99" s="414" t="s">
        <v>216</v>
      </c>
    </row>
    <row r="100" spans="1:20" ht="15.75" customHeight="1" x14ac:dyDescent="0.55000000000000004">
      <c r="A100" s="43"/>
      <c r="B100" s="32"/>
      <c r="C100" s="44"/>
      <c r="D100" s="45"/>
      <c r="E100" s="74"/>
      <c r="F100" s="47"/>
      <c r="G100" s="49"/>
      <c r="H100" s="48"/>
      <c r="I100" s="49"/>
      <c r="J100" s="38" t="s">
        <v>32</v>
      </c>
      <c r="K100" s="39" t="s">
        <v>20</v>
      </c>
      <c r="L100" s="50"/>
      <c r="M100" s="113"/>
      <c r="N100" s="49"/>
      <c r="O100" s="103"/>
      <c r="P100" s="49"/>
      <c r="Q100" s="49"/>
      <c r="R100" s="38" t="s">
        <v>40</v>
      </c>
      <c r="S100" s="39" t="s">
        <v>20</v>
      </c>
      <c r="T100" s="415"/>
    </row>
    <row r="101" spans="1:20" ht="15.75" customHeight="1" x14ac:dyDescent="0.55000000000000004">
      <c r="A101" s="41"/>
      <c r="B101" s="23"/>
      <c r="C101" s="22"/>
      <c r="D101" s="20"/>
      <c r="E101" s="54"/>
      <c r="F101" s="24"/>
      <c r="G101" s="7"/>
      <c r="H101" s="29"/>
      <c r="I101" s="7"/>
      <c r="J101" s="7"/>
      <c r="K101" s="105"/>
      <c r="M101" s="55"/>
      <c r="O101" s="114"/>
      <c r="P101" s="7"/>
      <c r="Q101" s="7"/>
      <c r="R101" s="7"/>
      <c r="S101" s="105"/>
      <c r="T101" s="414"/>
    </row>
    <row r="102" spans="1:20" ht="15.75" customHeight="1" x14ac:dyDescent="0.55000000000000004">
      <c r="A102" s="41">
        <f>MAX($A$15:A100)+1</f>
        <v>12</v>
      </c>
      <c r="B102" s="23">
        <f>MAX($B$15:B100)+1</f>
        <v>46003</v>
      </c>
      <c r="C102" s="22">
        <f>WEEKDAY(B102)</f>
        <v>6</v>
      </c>
      <c r="D102" s="20"/>
      <c r="E102" s="54"/>
      <c r="F102" s="24"/>
      <c r="H102" s="98" t="s">
        <v>58</v>
      </c>
      <c r="I102" s="7"/>
      <c r="J102" s="7"/>
      <c r="K102" s="40"/>
      <c r="M102" s="109"/>
      <c r="O102" s="99"/>
      <c r="P102" s="98" t="s">
        <v>58</v>
      </c>
      <c r="Q102" s="7"/>
      <c r="R102" s="7"/>
      <c r="S102" s="40"/>
      <c r="T102" s="414" t="s">
        <v>0</v>
      </c>
    </row>
    <row r="103" spans="1:20" ht="15.75" customHeight="1" x14ac:dyDescent="0.55000000000000004">
      <c r="A103" s="41"/>
      <c r="B103" s="23"/>
      <c r="C103" s="22"/>
      <c r="D103" s="20"/>
      <c r="E103" s="54"/>
      <c r="F103" s="24"/>
      <c r="H103" s="98"/>
      <c r="I103" s="7"/>
      <c r="J103" s="7"/>
      <c r="K103" s="40"/>
      <c r="M103" s="109"/>
      <c r="O103" s="99"/>
      <c r="P103" s="98"/>
      <c r="Q103" s="7"/>
      <c r="R103" s="7"/>
      <c r="S103" s="40"/>
      <c r="T103" s="414" t="s">
        <v>223</v>
      </c>
    </row>
    <row r="104" spans="1:20" ht="15.75" customHeight="1" x14ac:dyDescent="0.55000000000000004">
      <c r="A104" s="41"/>
      <c r="B104" s="23"/>
      <c r="C104" s="22"/>
      <c r="D104" s="20"/>
      <c r="E104" s="54"/>
      <c r="F104" s="24"/>
      <c r="H104" s="98"/>
      <c r="I104" s="7"/>
      <c r="J104" s="7"/>
      <c r="K104" s="40"/>
      <c r="M104" s="109"/>
      <c r="O104" s="99"/>
      <c r="P104" s="98"/>
      <c r="Q104" s="7"/>
      <c r="R104" s="7"/>
      <c r="S104" s="40"/>
      <c r="T104" s="414"/>
    </row>
    <row r="105" spans="1:20" ht="15.75" customHeight="1" x14ac:dyDescent="0.55000000000000004">
      <c r="A105" s="41"/>
      <c r="B105" s="23"/>
      <c r="C105" s="22"/>
      <c r="D105" s="20"/>
      <c r="E105" s="54"/>
      <c r="F105" s="24"/>
      <c r="H105" s="98"/>
      <c r="I105" s="7"/>
      <c r="J105" s="7"/>
      <c r="K105" s="40"/>
      <c r="M105" s="109"/>
      <c r="O105" s="99"/>
      <c r="P105" s="98"/>
      <c r="Q105" s="7"/>
      <c r="R105" s="7"/>
      <c r="S105" s="40"/>
      <c r="T105" s="414" t="s">
        <v>1</v>
      </c>
    </row>
    <row r="106" spans="1:20" ht="15.75" customHeight="1" x14ac:dyDescent="0.55000000000000004">
      <c r="A106" s="41"/>
      <c r="B106" s="23"/>
      <c r="C106" s="22"/>
      <c r="D106" s="20"/>
      <c r="E106" s="54"/>
      <c r="F106" s="24"/>
      <c r="H106" s="26"/>
      <c r="I106" s="7"/>
      <c r="J106" s="7"/>
      <c r="K106" s="40"/>
      <c r="M106" s="112"/>
      <c r="O106" s="116"/>
      <c r="P106" s="26"/>
      <c r="Q106" s="7"/>
      <c r="R106" s="7"/>
      <c r="S106" s="40"/>
      <c r="T106" s="414" t="s">
        <v>216</v>
      </c>
    </row>
    <row r="107" spans="1:20" ht="15.75" customHeight="1" x14ac:dyDescent="0.55000000000000004">
      <c r="A107" s="43"/>
      <c r="B107" s="32"/>
      <c r="C107" s="44"/>
      <c r="D107" s="45"/>
      <c r="E107" s="58"/>
      <c r="F107" s="47"/>
      <c r="G107" s="60"/>
      <c r="H107" s="48"/>
      <c r="I107" s="49"/>
      <c r="J107" s="38" t="s">
        <v>32</v>
      </c>
      <c r="K107" s="39" t="s">
        <v>20</v>
      </c>
      <c r="L107" s="117"/>
      <c r="M107" s="118"/>
      <c r="N107" s="49"/>
      <c r="O107" s="119"/>
      <c r="P107" s="60"/>
      <c r="Q107" s="49"/>
      <c r="R107" s="38" t="s">
        <v>40</v>
      </c>
      <c r="S107" s="39" t="s">
        <v>20</v>
      </c>
      <c r="T107" s="415"/>
    </row>
    <row r="108" spans="1:20" ht="15.75" customHeight="1" x14ac:dyDescent="0.55000000000000004">
      <c r="A108" s="41"/>
      <c r="B108" s="23"/>
      <c r="C108" s="22"/>
      <c r="D108" s="78"/>
      <c r="E108" s="54"/>
      <c r="F108" s="24"/>
      <c r="H108" s="29"/>
      <c r="I108" s="7"/>
      <c r="J108" s="7"/>
      <c r="K108" s="7"/>
      <c r="L108" s="120"/>
      <c r="M108" s="55"/>
      <c r="O108" s="99"/>
      <c r="Q108" s="7"/>
      <c r="R108" s="7"/>
      <c r="S108" s="40"/>
      <c r="T108" s="414"/>
    </row>
    <row r="109" spans="1:20" ht="15.75" customHeight="1" x14ac:dyDescent="0.55000000000000004">
      <c r="A109" s="41">
        <f>MAX($A$15:A107)+1</f>
        <v>13</v>
      </c>
      <c r="B109" s="23">
        <f>MAX($B$15:B107)+1</f>
        <v>46004</v>
      </c>
      <c r="C109" s="22">
        <f>WEEKDAY(B109)</f>
        <v>7</v>
      </c>
      <c r="D109" s="78"/>
      <c r="E109" s="54"/>
      <c r="F109" s="24"/>
      <c r="H109" s="26" t="s">
        <v>33</v>
      </c>
      <c r="I109" s="7"/>
      <c r="J109" s="7"/>
      <c r="K109" s="7"/>
      <c r="L109" s="120"/>
      <c r="M109" s="55"/>
      <c r="O109" s="99"/>
      <c r="P109" s="26" t="s">
        <v>33</v>
      </c>
      <c r="Q109" s="7"/>
      <c r="R109" s="7"/>
      <c r="S109" s="40"/>
      <c r="T109" s="414" t="s">
        <v>0</v>
      </c>
    </row>
    <row r="110" spans="1:20" ht="15.75" customHeight="1" x14ac:dyDescent="0.55000000000000004">
      <c r="A110" s="41"/>
      <c r="B110" s="23"/>
      <c r="C110" s="22"/>
      <c r="D110" s="78"/>
      <c r="E110" s="54"/>
      <c r="F110" s="24"/>
      <c r="H110" s="26" t="s">
        <v>49</v>
      </c>
      <c r="I110" s="7"/>
      <c r="J110" s="7"/>
      <c r="K110" s="7"/>
      <c r="L110" s="120"/>
      <c r="M110" s="55"/>
      <c r="O110" s="99"/>
      <c r="P110" s="26" t="s">
        <v>49</v>
      </c>
      <c r="Q110" s="7"/>
      <c r="R110" s="7"/>
      <c r="S110" s="40"/>
      <c r="T110" s="414" t="s">
        <v>223</v>
      </c>
    </row>
    <row r="111" spans="1:20" ht="15.75" customHeight="1" x14ac:dyDescent="0.55000000000000004">
      <c r="A111" s="41"/>
      <c r="B111" s="23"/>
      <c r="C111" s="22"/>
      <c r="D111" s="78"/>
      <c r="E111" s="54"/>
      <c r="F111" s="24"/>
      <c r="H111" s="26"/>
      <c r="I111" s="7"/>
      <c r="J111" s="7"/>
      <c r="K111" s="7"/>
      <c r="L111" s="120"/>
      <c r="M111" s="55"/>
      <c r="O111" s="99"/>
      <c r="P111" s="26"/>
      <c r="Q111" s="7"/>
      <c r="R111" s="7"/>
      <c r="S111" s="40"/>
      <c r="T111" s="414"/>
    </row>
    <row r="112" spans="1:20" ht="15.75" customHeight="1" x14ac:dyDescent="0.55000000000000004">
      <c r="A112" s="41"/>
      <c r="B112" s="23"/>
      <c r="C112" s="22"/>
      <c r="D112" s="78"/>
      <c r="E112" s="54"/>
      <c r="F112" s="24"/>
      <c r="H112" s="26"/>
      <c r="I112" s="7"/>
      <c r="J112" s="7"/>
      <c r="K112" s="7"/>
      <c r="L112" s="120"/>
      <c r="M112" s="55"/>
      <c r="O112" s="99"/>
      <c r="P112" s="26"/>
      <c r="Q112" s="7"/>
      <c r="R112" s="7"/>
      <c r="S112" s="40"/>
      <c r="T112" s="414" t="s">
        <v>1</v>
      </c>
    </row>
    <row r="113" spans="1:20" ht="15.75" customHeight="1" x14ac:dyDescent="0.55000000000000004">
      <c r="A113" s="41"/>
      <c r="B113" s="23"/>
      <c r="C113" s="22"/>
      <c r="D113" s="78"/>
      <c r="E113" s="54"/>
      <c r="F113" s="24"/>
      <c r="H113" s="26"/>
      <c r="I113" s="7"/>
      <c r="J113" s="7"/>
      <c r="K113" s="7"/>
      <c r="L113" s="120"/>
      <c r="M113" s="55"/>
      <c r="O113" s="99"/>
      <c r="P113" s="26"/>
      <c r="Q113" s="7"/>
      <c r="R113" s="7"/>
      <c r="S113" s="40"/>
      <c r="T113" s="414" t="s">
        <v>216</v>
      </c>
    </row>
    <row r="114" spans="1:20" ht="15.75" customHeight="1" x14ac:dyDescent="0.55000000000000004">
      <c r="A114" s="43"/>
      <c r="B114" s="32"/>
      <c r="C114" s="44"/>
      <c r="D114" s="80"/>
      <c r="E114" s="58"/>
      <c r="F114" s="47"/>
      <c r="G114" s="60"/>
      <c r="H114" s="48"/>
      <c r="I114" s="49"/>
      <c r="J114" s="38" t="s">
        <v>32</v>
      </c>
      <c r="K114" s="39" t="s">
        <v>20</v>
      </c>
      <c r="L114" s="117"/>
      <c r="M114" s="118"/>
      <c r="N114" s="49"/>
      <c r="O114" s="119"/>
      <c r="P114" s="60"/>
      <c r="Q114" s="49"/>
      <c r="R114" s="38" t="s">
        <v>40</v>
      </c>
      <c r="S114" s="39" t="s">
        <v>20</v>
      </c>
      <c r="T114" s="415"/>
    </row>
    <row r="115" spans="1:20" ht="15.75" customHeight="1" x14ac:dyDescent="0.55000000000000004">
      <c r="A115" s="76"/>
      <c r="B115" s="77"/>
      <c r="C115" s="77"/>
      <c r="D115" s="78"/>
      <c r="E115" s="70"/>
      <c r="F115" s="24"/>
      <c r="I115" s="26"/>
      <c r="J115" s="26"/>
      <c r="K115" s="7"/>
      <c r="L115" s="120"/>
      <c r="M115" s="110"/>
      <c r="O115" s="99"/>
      <c r="Q115" s="26"/>
      <c r="R115" s="26"/>
      <c r="S115" s="40"/>
      <c r="T115" s="414"/>
    </row>
    <row r="116" spans="1:20" ht="15.75" customHeight="1" x14ac:dyDescent="0.55000000000000004">
      <c r="A116" s="41">
        <f>MAX($A$15:A114)+1</f>
        <v>14</v>
      </c>
      <c r="B116" s="23">
        <f>MAX($B$15:B114)+1</f>
        <v>46005</v>
      </c>
      <c r="C116" s="22">
        <f>WEEKDAY(B116)</f>
        <v>1</v>
      </c>
      <c r="D116" s="78"/>
      <c r="E116" s="70"/>
      <c r="F116" s="24"/>
      <c r="H116" s="26" t="s">
        <v>33</v>
      </c>
      <c r="I116" s="25"/>
      <c r="J116" s="7"/>
      <c r="K116" s="7"/>
      <c r="L116" s="120"/>
      <c r="M116" s="109"/>
      <c r="O116" s="99"/>
      <c r="P116" s="26" t="s">
        <v>33</v>
      </c>
      <c r="Q116" s="7"/>
      <c r="R116" s="7"/>
      <c r="S116" s="40"/>
      <c r="T116" s="414" t="s">
        <v>0</v>
      </c>
    </row>
    <row r="117" spans="1:20" ht="15.75" customHeight="1" x14ac:dyDescent="0.55000000000000004">
      <c r="A117" s="41"/>
      <c r="B117" s="23"/>
      <c r="C117" s="22"/>
      <c r="D117" s="78"/>
      <c r="E117" s="70"/>
      <c r="F117" s="24"/>
      <c r="H117" s="26" t="s">
        <v>49</v>
      </c>
      <c r="I117" s="98"/>
      <c r="J117" s="7"/>
      <c r="K117" s="7"/>
      <c r="L117" s="120"/>
      <c r="M117" s="112"/>
      <c r="O117" s="116"/>
      <c r="P117" s="26" t="s">
        <v>49</v>
      </c>
      <c r="Q117" s="7"/>
      <c r="R117" s="7"/>
      <c r="S117" s="40"/>
      <c r="T117" s="414" t="s">
        <v>223</v>
      </c>
    </row>
    <row r="118" spans="1:20" ht="15.75" customHeight="1" x14ac:dyDescent="0.55000000000000004">
      <c r="A118" s="41"/>
      <c r="B118" s="23"/>
      <c r="C118" s="22"/>
      <c r="D118" s="78"/>
      <c r="E118" s="70"/>
      <c r="F118" s="24"/>
      <c r="H118" s="26"/>
      <c r="I118" s="98"/>
      <c r="J118" s="7"/>
      <c r="K118" s="7"/>
      <c r="L118" s="120"/>
      <c r="M118" s="112"/>
      <c r="O118" s="116"/>
      <c r="P118" s="26"/>
      <c r="Q118" s="7"/>
      <c r="R118" s="7"/>
      <c r="S118" s="40"/>
      <c r="T118" s="414"/>
    </row>
    <row r="119" spans="1:20" ht="15.75" customHeight="1" x14ac:dyDescent="0.55000000000000004">
      <c r="A119" s="41"/>
      <c r="B119" s="23"/>
      <c r="C119" s="22"/>
      <c r="D119" s="78"/>
      <c r="E119" s="70"/>
      <c r="F119" s="24"/>
      <c r="H119" s="26"/>
      <c r="I119" s="98"/>
      <c r="J119" s="7"/>
      <c r="K119" s="7"/>
      <c r="L119" s="120"/>
      <c r="M119" s="112"/>
      <c r="O119" s="116"/>
      <c r="P119" s="26"/>
      <c r="Q119" s="7"/>
      <c r="R119" s="7"/>
      <c r="S119" s="40"/>
      <c r="T119" s="414" t="s">
        <v>1</v>
      </c>
    </row>
    <row r="120" spans="1:20" ht="15.75" customHeight="1" x14ac:dyDescent="0.55000000000000004">
      <c r="A120" s="41"/>
      <c r="B120" s="23"/>
      <c r="C120" s="22"/>
      <c r="D120" s="78"/>
      <c r="E120" s="70"/>
      <c r="F120" s="24"/>
      <c r="H120" s="26"/>
      <c r="I120" s="98"/>
      <c r="J120" s="7"/>
      <c r="K120" s="7"/>
      <c r="L120" s="120"/>
      <c r="M120" s="112"/>
      <c r="O120" s="116"/>
      <c r="P120" s="26"/>
      <c r="Q120" s="7"/>
      <c r="R120" s="7"/>
      <c r="S120" s="40"/>
      <c r="T120" s="414" t="s">
        <v>216</v>
      </c>
    </row>
    <row r="121" spans="1:20" ht="15.75" customHeight="1" x14ac:dyDescent="0.55000000000000004">
      <c r="A121" s="43"/>
      <c r="B121" s="32"/>
      <c r="C121" s="44"/>
      <c r="D121" s="80"/>
      <c r="E121" s="58"/>
      <c r="F121" s="47"/>
      <c r="G121" s="49"/>
      <c r="H121" s="48"/>
      <c r="I121" s="49"/>
      <c r="J121" s="38" t="s">
        <v>32</v>
      </c>
      <c r="K121" s="39" t="s">
        <v>20</v>
      </c>
      <c r="L121" s="117"/>
      <c r="M121" s="118"/>
      <c r="N121" s="49"/>
      <c r="O121" s="103"/>
      <c r="P121" s="49"/>
      <c r="Q121" s="49"/>
      <c r="R121" s="38" t="s">
        <v>40</v>
      </c>
      <c r="S121" s="39" t="s">
        <v>20</v>
      </c>
      <c r="T121" s="415"/>
    </row>
    <row r="122" spans="1:20" ht="15.75" customHeight="1" x14ac:dyDescent="0.55000000000000004">
      <c r="A122" s="41"/>
      <c r="B122" s="23"/>
      <c r="C122" s="22"/>
      <c r="D122" s="78"/>
      <c r="E122" s="54"/>
      <c r="F122" s="24"/>
      <c r="G122" s="7"/>
      <c r="H122" s="29"/>
      <c r="I122" s="7"/>
      <c r="J122" s="7"/>
      <c r="K122" s="7"/>
      <c r="L122" s="120"/>
      <c r="M122" s="55"/>
      <c r="O122" s="114"/>
      <c r="P122" s="7"/>
      <c r="Q122" s="7"/>
      <c r="R122" s="7"/>
      <c r="S122" s="40"/>
      <c r="T122" s="414"/>
    </row>
    <row r="123" spans="1:20" ht="15.75" customHeight="1" x14ac:dyDescent="0.55000000000000004">
      <c r="A123" s="41"/>
      <c r="B123" s="23"/>
      <c r="C123" s="22"/>
      <c r="D123" s="78"/>
      <c r="E123" s="54"/>
      <c r="F123" s="24"/>
      <c r="G123" s="7"/>
      <c r="H123" s="29"/>
      <c r="I123" s="7"/>
      <c r="J123" s="7"/>
      <c r="K123" s="7"/>
      <c r="L123" s="120"/>
      <c r="M123" s="55" t="s">
        <v>1</v>
      </c>
      <c r="N123" s="7" t="s">
        <v>14</v>
      </c>
      <c r="O123" s="99"/>
      <c r="P123" s="6" t="s">
        <v>30</v>
      </c>
      <c r="Q123" s="7"/>
      <c r="R123" s="7"/>
      <c r="S123" s="40"/>
      <c r="T123" s="414" t="s">
        <v>221</v>
      </c>
    </row>
    <row r="124" spans="1:20" ht="15.75" customHeight="1" x14ac:dyDescent="0.55000000000000004">
      <c r="A124" s="76"/>
      <c r="B124" s="77"/>
      <c r="C124" s="77"/>
      <c r="D124" s="78"/>
      <c r="E124" s="70"/>
      <c r="F124" s="24"/>
      <c r="I124" s="26"/>
      <c r="L124" s="121"/>
      <c r="M124" s="70" t="s">
        <v>0</v>
      </c>
      <c r="N124" s="7" t="s">
        <v>16</v>
      </c>
      <c r="O124" s="116"/>
      <c r="P124" s="75"/>
      <c r="Q124" s="82"/>
      <c r="R124" s="82"/>
      <c r="S124" s="40"/>
      <c r="T124" s="414" t="s">
        <v>220</v>
      </c>
    </row>
    <row r="125" spans="1:20" ht="15.75" customHeight="1" x14ac:dyDescent="0.55000000000000004">
      <c r="A125" s="41">
        <f>MAX($A$15:A121)+1</f>
        <v>15</v>
      </c>
      <c r="B125" s="23">
        <f>MAX($B$15:B121)+1</f>
        <v>46006</v>
      </c>
      <c r="C125" s="22">
        <f>WEEKDAY(B125)</f>
        <v>2</v>
      </c>
      <c r="D125" s="78"/>
      <c r="E125" s="70" t="s">
        <v>0</v>
      </c>
      <c r="F125" s="24" t="s">
        <v>14</v>
      </c>
      <c r="H125" s="6" t="s">
        <v>30</v>
      </c>
      <c r="I125" s="7"/>
      <c r="J125" s="7"/>
      <c r="K125" s="7"/>
      <c r="M125" s="70"/>
      <c r="O125" s="81"/>
      <c r="P125" s="81"/>
      <c r="Q125" s="82"/>
      <c r="R125" s="82"/>
      <c r="S125" s="40"/>
      <c r="T125" s="414" t="s">
        <v>217</v>
      </c>
    </row>
    <row r="126" spans="1:20" ht="15.75" customHeight="1" x14ac:dyDescent="0.55000000000000004">
      <c r="A126" s="41"/>
      <c r="B126" s="23"/>
      <c r="C126" s="22"/>
      <c r="D126" s="78"/>
      <c r="E126" s="70" t="s">
        <v>18</v>
      </c>
      <c r="F126" s="24" t="s">
        <v>16</v>
      </c>
      <c r="H126" s="26"/>
      <c r="I126" s="7"/>
      <c r="J126" s="7"/>
      <c r="K126" s="7"/>
      <c r="M126" s="70"/>
      <c r="Q126" s="7"/>
      <c r="R126" s="7"/>
      <c r="S126" s="40"/>
      <c r="T126" s="414"/>
    </row>
    <row r="127" spans="1:20" ht="15.75" customHeight="1" x14ac:dyDescent="0.55000000000000004">
      <c r="A127" s="41"/>
      <c r="B127" s="23"/>
      <c r="C127" s="22"/>
      <c r="D127" s="78"/>
      <c r="E127" s="70"/>
      <c r="F127" s="24"/>
      <c r="H127" s="26"/>
      <c r="I127" s="7"/>
      <c r="J127" s="7"/>
      <c r="K127" s="7"/>
      <c r="M127" s="70"/>
      <c r="Q127" s="7"/>
      <c r="R127" s="7"/>
      <c r="S127" s="40"/>
      <c r="T127" s="414" t="s">
        <v>227</v>
      </c>
    </row>
    <row r="128" spans="1:20" ht="15.75" customHeight="1" x14ac:dyDescent="0.55000000000000004">
      <c r="A128" s="41"/>
      <c r="B128" s="23"/>
      <c r="C128" s="22"/>
      <c r="D128" s="78"/>
      <c r="E128" s="70"/>
      <c r="F128" s="24"/>
      <c r="H128" s="26"/>
      <c r="I128" s="7"/>
      <c r="J128" s="7"/>
      <c r="K128" s="7"/>
      <c r="M128" s="70"/>
      <c r="Q128" s="7"/>
      <c r="R128" s="7"/>
      <c r="S128" s="40"/>
      <c r="T128" s="414" t="s">
        <v>220</v>
      </c>
    </row>
    <row r="129" spans="1:20" ht="15.75" customHeight="1" x14ac:dyDescent="0.55000000000000004">
      <c r="A129" s="41"/>
      <c r="B129" s="23"/>
      <c r="C129" s="22"/>
      <c r="D129" s="78">
        <v>0.58333333333333337</v>
      </c>
      <c r="E129" s="70"/>
      <c r="F129" s="24"/>
      <c r="H129" s="42" t="s">
        <v>50</v>
      </c>
      <c r="I129" s="7"/>
      <c r="J129" s="7"/>
      <c r="K129" s="7"/>
      <c r="M129" s="70"/>
      <c r="Q129" s="7"/>
      <c r="R129" s="7"/>
      <c r="S129" s="40"/>
      <c r="T129" s="414" t="s">
        <v>217</v>
      </c>
    </row>
    <row r="130" spans="1:20" ht="15.75" customHeight="1" x14ac:dyDescent="0.55000000000000004">
      <c r="A130" s="41"/>
      <c r="B130" s="23"/>
      <c r="C130" s="22"/>
      <c r="D130" s="78"/>
      <c r="E130" s="70"/>
      <c r="F130" s="24"/>
      <c r="H130" s="26"/>
      <c r="I130" s="7"/>
      <c r="J130" s="7"/>
      <c r="K130" s="7"/>
      <c r="M130" s="70"/>
      <c r="Q130" s="7"/>
      <c r="R130" s="7"/>
      <c r="S130" s="40"/>
      <c r="T130" s="414"/>
    </row>
    <row r="131" spans="1:20" ht="15.75" customHeight="1" x14ac:dyDescent="0.55000000000000004">
      <c r="A131" s="41"/>
      <c r="B131" s="23"/>
      <c r="C131" s="22"/>
      <c r="D131" s="78"/>
      <c r="E131" s="70"/>
      <c r="F131" s="24"/>
      <c r="H131" s="26"/>
      <c r="I131" s="7"/>
      <c r="J131" s="7"/>
      <c r="K131" s="7"/>
      <c r="M131" s="70"/>
      <c r="Q131" s="7"/>
      <c r="R131" s="7"/>
      <c r="S131" s="40"/>
      <c r="T131" s="414" t="s">
        <v>230</v>
      </c>
    </row>
    <row r="132" spans="1:20" ht="15.75" customHeight="1" x14ac:dyDescent="0.55000000000000004">
      <c r="A132" s="41"/>
      <c r="B132" s="23"/>
      <c r="C132" s="22"/>
      <c r="D132" s="78"/>
      <c r="E132" s="70"/>
      <c r="F132" s="24"/>
      <c r="H132" s="42"/>
      <c r="I132" s="7"/>
      <c r="J132" s="7"/>
      <c r="K132" s="7"/>
      <c r="M132" s="70"/>
      <c r="Q132" s="7"/>
      <c r="R132" s="7"/>
      <c r="S132" s="40"/>
      <c r="T132" s="414" t="s">
        <v>231</v>
      </c>
    </row>
    <row r="133" spans="1:20" ht="15.75" customHeight="1" x14ac:dyDescent="0.55000000000000004">
      <c r="A133" s="41"/>
      <c r="B133" s="23"/>
      <c r="C133" s="22"/>
      <c r="D133" s="78"/>
      <c r="E133" s="70"/>
      <c r="F133" s="24"/>
      <c r="H133" s="26"/>
      <c r="I133" s="7"/>
      <c r="J133" s="7"/>
      <c r="K133" s="7"/>
      <c r="M133" s="70"/>
      <c r="Q133" s="7"/>
      <c r="R133" s="7"/>
      <c r="S133" s="40"/>
      <c r="T133" s="414"/>
    </row>
    <row r="134" spans="1:20" ht="15.75" customHeight="1" x14ac:dyDescent="0.55000000000000004">
      <c r="A134" s="41"/>
      <c r="B134" s="23"/>
      <c r="C134" s="22"/>
      <c r="D134" s="78"/>
      <c r="E134" s="70"/>
      <c r="F134" s="24"/>
      <c r="H134" s="26"/>
      <c r="I134" s="7"/>
      <c r="J134" s="7"/>
      <c r="K134" s="7"/>
      <c r="M134" s="70"/>
      <c r="Q134" s="7"/>
      <c r="R134" s="7"/>
      <c r="S134" s="40"/>
      <c r="T134" s="414" t="s">
        <v>219</v>
      </c>
    </row>
    <row r="135" spans="1:20" ht="15.75" customHeight="1" x14ac:dyDescent="0.55000000000000004">
      <c r="A135" s="41"/>
      <c r="B135" s="23"/>
      <c r="C135" s="22"/>
      <c r="D135" s="6"/>
      <c r="F135" s="24"/>
      <c r="I135" s="7"/>
      <c r="J135" s="7"/>
      <c r="K135" s="7"/>
      <c r="M135" s="70"/>
      <c r="Q135" s="7"/>
      <c r="R135" s="7"/>
      <c r="S135" s="40"/>
      <c r="T135" s="414" t="s">
        <v>245</v>
      </c>
    </row>
    <row r="136" spans="1:20" ht="15.75" customHeight="1" x14ac:dyDescent="0.55000000000000004">
      <c r="A136" s="41"/>
      <c r="B136" s="23"/>
      <c r="C136" s="22"/>
      <c r="D136" s="6"/>
      <c r="F136" s="24"/>
      <c r="I136" s="7"/>
      <c r="J136" s="7"/>
      <c r="K136" s="7"/>
      <c r="M136" s="70"/>
      <c r="Q136" s="7"/>
      <c r="R136" s="7"/>
      <c r="S136" s="40"/>
      <c r="T136" s="414" t="s">
        <v>238</v>
      </c>
    </row>
    <row r="137" spans="1:20" ht="15.75" customHeight="1" x14ac:dyDescent="0.55000000000000004">
      <c r="A137" s="43"/>
      <c r="B137" s="32"/>
      <c r="C137" s="44"/>
      <c r="D137" s="80"/>
      <c r="E137" s="74"/>
      <c r="F137" s="47"/>
      <c r="G137" s="60"/>
      <c r="H137" s="59"/>
      <c r="I137" s="83"/>
      <c r="J137" s="49"/>
      <c r="K137" s="49"/>
      <c r="L137" s="50"/>
      <c r="M137" s="74"/>
      <c r="N137" s="49"/>
      <c r="O137" s="60"/>
      <c r="P137" s="60"/>
      <c r="Q137" s="49"/>
      <c r="R137" s="38" t="s">
        <v>19</v>
      </c>
      <c r="S137" s="39" t="s">
        <v>20</v>
      </c>
      <c r="T137" s="415"/>
    </row>
    <row r="138" spans="1:20" ht="15.75" customHeight="1" x14ac:dyDescent="0.55000000000000004">
      <c r="A138" s="41"/>
      <c r="B138" s="23"/>
      <c r="C138" s="22"/>
      <c r="D138" s="78"/>
      <c r="E138" s="70"/>
      <c r="F138" s="24"/>
      <c r="H138" s="98"/>
      <c r="I138" s="122"/>
      <c r="J138" s="7"/>
      <c r="K138" s="7"/>
      <c r="M138" s="70"/>
      <c r="Q138" s="7"/>
      <c r="R138" s="7"/>
      <c r="S138" s="40"/>
      <c r="T138" s="414"/>
    </row>
    <row r="139" spans="1:20" ht="15.75" customHeight="1" x14ac:dyDescent="0.55000000000000004">
      <c r="A139" s="41">
        <f>MAX($A$15:A135)+1</f>
        <v>16</v>
      </c>
      <c r="B139" s="23">
        <f>MAX($B$15:B135)+1</f>
        <v>46007</v>
      </c>
      <c r="C139" s="22">
        <f>WEEKDAY(B139)</f>
        <v>3</v>
      </c>
      <c r="D139" s="78">
        <v>0.54166666666666663</v>
      </c>
      <c r="E139" s="70"/>
      <c r="F139" s="24"/>
      <c r="H139" s="42" t="s">
        <v>51</v>
      </c>
      <c r="I139" s="122"/>
      <c r="J139" s="7"/>
      <c r="K139" s="7"/>
      <c r="M139" s="70"/>
      <c r="Q139" s="7"/>
      <c r="R139" s="7"/>
      <c r="S139" s="40"/>
      <c r="T139" s="414" t="s">
        <v>245</v>
      </c>
    </row>
    <row r="140" spans="1:20" ht="15.75" customHeight="1" x14ac:dyDescent="0.55000000000000004">
      <c r="A140" s="41"/>
      <c r="B140" s="23"/>
      <c r="C140" s="22"/>
      <c r="D140" s="78">
        <v>0.625</v>
      </c>
      <c r="E140" s="70"/>
      <c r="F140" s="24"/>
      <c r="H140" s="42" t="s">
        <v>52</v>
      </c>
      <c r="I140" s="122"/>
      <c r="J140" s="7"/>
      <c r="K140" s="7"/>
      <c r="M140" s="70"/>
      <c r="Q140" s="7"/>
      <c r="R140" s="7"/>
      <c r="S140" s="40"/>
      <c r="T140" s="414"/>
    </row>
    <row r="141" spans="1:20" ht="15.75" customHeight="1" x14ac:dyDescent="0.55000000000000004">
      <c r="A141" s="41"/>
      <c r="B141" s="23"/>
      <c r="C141" s="22"/>
      <c r="D141" s="78"/>
      <c r="E141" s="70"/>
      <c r="F141" s="24"/>
      <c r="H141" s="42" t="s">
        <v>53</v>
      </c>
      <c r="I141" s="122"/>
      <c r="J141" s="7"/>
      <c r="K141" s="7"/>
      <c r="M141" s="70"/>
      <c r="Q141" s="7"/>
      <c r="R141" s="7"/>
      <c r="S141" s="40"/>
      <c r="T141" s="414"/>
    </row>
    <row r="142" spans="1:20" ht="15.75" customHeight="1" x14ac:dyDescent="0.55000000000000004">
      <c r="A142" s="43"/>
      <c r="B142" s="32"/>
      <c r="C142" s="44"/>
      <c r="D142" s="456"/>
      <c r="E142" s="454"/>
      <c r="F142" s="449"/>
      <c r="G142" s="451"/>
      <c r="H142" s="458"/>
      <c r="I142" s="450"/>
      <c r="J142" s="49"/>
      <c r="K142" s="49"/>
      <c r="L142" s="50"/>
      <c r="M142" s="74"/>
      <c r="N142" s="49"/>
      <c r="O142" s="60"/>
      <c r="P142" s="60"/>
      <c r="Q142" s="49"/>
      <c r="R142" s="38" t="s">
        <v>19</v>
      </c>
      <c r="S142" s="39" t="s">
        <v>20</v>
      </c>
      <c r="T142" s="415"/>
    </row>
    <row r="143" spans="1:20" ht="15.75" customHeight="1" x14ac:dyDescent="0.55000000000000004">
      <c r="A143" s="41"/>
      <c r="B143" s="23"/>
      <c r="C143" s="22"/>
      <c r="D143" s="455"/>
      <c r="E143" s="453"/>
      <c r="F143" s="444"/>
      <c r="G143" s="447"/>
      <c r="H143" s="443"/>
      <c r="I143" s="427"/>
      <c r="J143" s="7"/>
      <c r="K143" s="7"/>
      <c r="M143" s="70"/>
      <c r="Q143" s="7"/>
      <c r="R143" s="7"/>
      <c r="S143" s="40"/>
      <c r="T143" s="414"/>
    </row>
    <row r="144" spans="1:20" ht="15.75" customHeight="1" x14ac:dyDescent="0.55000000000000004">
      <c r="A144" s="41"/>
      <c r="B144" s="23"/>
      <c r="C144" s="22"/>
      <c r="D144" s="455">
        <v>0.1423611111111111</v>
      </c>
      <c r="E144" s="453" t="s">
        <v>18</v>
      </c>
      <c r="F144" s="444" t="s">
        <v>14</v>
      </c>
      <c r="G144" s="447" t="s">
        <v>158</v>
      </c>
      <c r="H144" s="445"/>
      <c r="I144" s="427"/>
      <c r="J144" s="7"/>
      <c r="K144" s="7"/>
      <c r="M144" s="70"/>
      <c r="Q144" s="7"/>
      <c r="R144" s="7"/>
      <c r="S144" s="40"/>
      <c r="T144" s="414" t="s">
        <v>234</v>
      </c>
    </row>
    <row r="145" spans="1:20" ht="15.75" customHeight="1" x14ac:dyDescent="0.55000000000000004">
      <c r="A145" s="41">
        <f>MAX($A$15:A140)+1</f>
        <v>17</v>
      </c>
      <c r="B145" s="23">
        <f>MAX($B$15:B140)+1</f>
        <v>46008</v>
      </c>
      <c r="C145" s="22">
        <f>WEEKDAY(B145)</f>
        <v>4</v>
      </c>
      <c r="D145" s="455">
        <v>0.27083333333333331</v>
      </c>
      <c r="E145" s="453" t="s">
        <v>15</v>
      </c>
      <c r="F145" s="444" t="s">
        <v>16</v>
      </c>
      <c r="G145" s="447"/>
      <c r="H145" s="445"/>
      <c r="I145" s="427"/>
      <c r="J145" s="7"/>
      <c r="K145" s="7"/>
      <c r="M145" s="70"/>
      <c r="Q145" s="7"/>
      <c r="R145" s="7"/>
      <c r="S145" s="40"/>
      <c r="T145" s="414" t="s">
        <v>217</v>
      </c>
    </row>
    <row r="146" spans="1:20" ht="15.75" customHeight="1" x14ac:dyDescent="0.55000000000000004">
      <c r="A146" s="41"/>
      <c r="B146" s="23"/>
      <c r="C146" s="22"/>
      <c r="D146" s="455">
        <v>0.54166666666666663</v>
      </c>
      <c r="E146" s="453" t="s">
        <v>15</v>
      </c>
      <c r="F146" s="444" t="s">
        <v>14</v>
      </c>
      <c r="G146" s="447" t="s">
        <v>159</v>
      </c>
      <c r="H146" s="445"/>
      <c r="I146" s="427"/>
      <c r="J146" s="7"/>
      <c r="K146" s="7"/>
      <c r="M146" s="70"/>
      <c r="Q146" s="7"/>
      <c r="R146" s="7"/>
      <c r="S146" s="40"/>
      <c r="T146" s="414"/>
    </row>
    <row r="147" spans="1:20" ht="15.75" customHeight="1" x14ac:dyDescent="0.55000000000000004">
      <c r="A147" s="41"/>
      <c r="B147" s="23"/>
      <c r="C147" s="22"/>
      <c r="D147" s="455">
        <v>0.66319444444444442</v>
      </c>
      <c r="E147" s="453" t="s">
        <v>13</v>
      </c>
      <c r="F147" s="444" t="s">
        <v>16</v>
      </c>
      <c r="G147" s="447"/>
      <c r="H147" s="445"/>
      <c r="I147" s="427"/>
      <c r="J147" s="7"/>
      <c r="K147" s="7"/>
      <c r="M147" s="70"/>
      <c r="Q147" s="7"/>
      <c r="R147" s="7"/>
      <c r="S147" s="40"/>
      <c r="T147" s="414" t="s">
        <v>235</v>
      </c>
    </row>
    <row r="148" spans="1:20" ht="15.75" customHeight="1" x14ac:dyDescent="0.55000000000000004">
      <c r="A148" s="43"/>
      <c r="B148" s="32"/>
      <c r="C148" s="44"/>
      <c r="D148" s="80"/>
      <c r="E148" s="74"/>
      <c r="F148" s="47"/>
      <c r="G148" s="60"/>
      <c r="H148" s="59"/>
      <c r="I148" s="83"/>
      <c r="J148" s="49"/>
      <c r="K148" s="49"/>
      <c r="L148" s="50"/>
      <c r="M148" s="74"/>
      <c r="N148" s="49"/>
      <c r="O148" s="60"/>
      <c r="P148" s="60"/>
      <c r="Q148" s="49"/>
      <c r="R148" s="38" t="s">
        <v>55</v>
      </c>
      <c r="S148" s="39" t="s">
        <v>20</v>
      </c>
      <c r="T148" s="415"/>
    </row>
    <row r="149" spans="1:20" ht="15.75" customHeight="1" x14ac:dyDescent="0.55000000000000004">
      <c r="A149" s="41"/>
      <c r="B149" s="23"/>
      <c r="C149" s="22"/>
      <c r="D149" s="78"/>
      <c r="E149" s="70"/>
      <c r="F149" s="24"/>
      <c r="H149" s="29"/>
      <c r="I149" s="7"/>
      <c r="J149" s="7"/>
      <c r="K149" s="7"/>
      <c r="M149" s="70"/>
      <c r="Q149" s="7"/>
      <c r="R149" s="7"/>
      <c r="S149" s="40"/>
      <c r="T149" s="414"/>
    </row>
    <row r="150" spans="1:20" ht="25.4" customHeight="1" x14ac:dyDescent="0.55000000000000004">
      <c r="A150" s="41">
        <f>MAX($A$15:A146)+1</f>
        <v>18</v>
      </c>
      <c r="B150" s="23">
        <f>MAX($B$15:B146)+1</f>
        <v>46009</v>
      </c>
      <c r="C150" s="22">
        <f>WEEKDAY(B150)</f>
        <v>5</v>
      </c>
      <c r="D150" s="78"/>
      <c r="E150" s="70"/>
      <c r="F150" s="24"/>
      <c r="H150" s="42" t="s">
        <v>56</v>
      </c>
      <c r="I150" s="7"/>
      <c r="J150" s="7"/>
      <c r="K150" s="7"/>
      <c r="M150" s="70"/>
      <c r="Q150" s="7"/>
      <c r="R150" s="7"/>
      <c r="S150" s="40"/>
      <c r="T150" s="414"/>
    </row>
    <row r="151" spans="1:20" ht="25.4" customHeight="1" thickBot="1" x14ac:dyDescent="0.6">
      <c r="A151" s="84"/>
      <c r="B151" s="85"/>
      <c r="C151" s="86"/>
      <c r="D151" s="87"/>
      <c r="E151" s="88"/>
      <c r="F151" s="89"/>
      <c r="G151" s="90"/>
      <c r="H151" s="91"/>
      <c r="I151" s="92"/>
      <c r="J151" s="92"/>
      <c r="K151" s="92"/>
      <c r="L151" s="93"/>
      <c r="M151" s="88"/>
      <c r="N151" s="92"/>
      <c r="O151" s="90"/>
      <c r="P151" s="90"/>
      <c r="Q151" s="92"/>
      <c r="R151" s="92"/>
      <c r="S151" s="94"/>
      <c r="T151" s="416"/>
    </row>
    <row r="152" spans="1:20" ht="17.5" x14ac:dyDescent="0.55000000000000004">
      <c r="A152" s="95"/>
      <c r="E152" s="54"/>
      <c r="G152" s="7"/>
      <c r="H152" s="29"/>
      <c r="I152" s="7"/>
      <c r="J152" s="7"/>
      <c r="K152" s="7"/>
      <c r="M152" s="54"/>
      <c r="O152" s="7"/>
      <c r="P152" s="7"/>
      <c r="Q152" s="7"/>
      <c r="R152" s="7"/>
      <c r="S152" s="7"/>
    </row>
    <row r="153" spans="1:20" ht="25.4" customHeight="1" x14ac:dyDescent="0.55000000000000004">
      <c r="A153" s="96" t="s">
        <v>36</v>
      </c>
      <c r="E153" s="54"/>
      <c r="G153" s="7"/>
      <c r="H153" s="29"/>
      <c r="I153" s="7"/>
      <c r="J153" s="7"/>
      <c r="K153" s="7"/>
      <c r="M153" s="54"/>
      <c r="O153" s="7"/>
      <c r="P153" s="7"/>
      <c r="Q153" s="7"/>
      <c r="R153" s="7"/>
      <c r="S153" s="7"/>
    </row>
    <row r="154" spans="1:20" ht="25.4" customHeight="1" x14ac:dyDescent="0.55000000000000004">
      <c r="A154" s="96"/>
      <c r="E154" s="54"/>
      <c r="G154" s="7"/>
      <c r="H154" s="29"/>
      <c r="I154" s="7"/>
      <c r="J154" s="7"/>
      <c r="K154" s="7"/>
      <c r="M154" s="54"/>
      <c r="O154" s="7"/>
      <c r="P154" s="7"/>
      <c r="Q154" s="7"/>
      <c r="R154" s="7"/>
      <c r="S154" s="7"/>
    </row>
    <row r="155" spans="1:20" ht="25.4" customHeight="1" x14ac:dyDescent="0.55000000000000004">
      <c r="A155" s="97"/>
      <c r="B155" s="6"/>
      <c r="C155" s="6"/>
      <c r="D155" s="6"/>
      <c r="F155" s="6"/>
      <c r="L155" s="6"/>
      <c r="N155" s="6"/>
    </row>
    <row r="156" spans="1:20" ht="25.4" customHeight="1" x14ac:dyDescent="0.55000000000000004">
      <c r="A156" s="6"/>
      <c r="B156" s="6"/>
      <c r="C156" s="6"/>
      <c r="D156" s="6"/>
      <c r="F156" s="6"/>
      <c r="L156" s="6"/>
      <c r="N156" s="6"/>
    </row>
    <row r="157" spans="1:20" ht="25.4" customHeight="1" x14ac:dyDescent="0.55000000000000004">
      <c r="A157" s="6"/>
      <c r="B157" s="6"/>
      <c r="C157" s="6"/>
      <c r="D157" s="6"/>
      <c r="F157" s="6"/>
      <c r="L157" s="6"/>
      <c r="N157" s="6"/>
    </row>
    <row r="158" spans="1:20" ht="25.4" customHeight="1" x14ac:dyDescent="0.55000000000000004">
      <c r="A158" s="6"/>
      <c r="B158" s="6"/>
      <c r="C158" s="6"/>
      <c r="D158" s="6"/>
      <c r="F158" s="6"/>
      <c r="L158" s="6"/>
      <c r="N158" s="6"/>
    </row>
    <row r="159" spans="1:20" ht="25.4" customHeight="1" x14ac:dyDescent="0.55000000000000004">
      <c r="A159" s="6"/>
      <c r="B159" s="6"/>
      <c r="C159" s="6"/>
      <c r="D159" s="6"/>
      <c r="F159" s="6"/>
      <c r="L159" s="6"/>
      <c r="N159" s="6"/>
    </row>
    <row r="160" spans="1:20" ht="25.4" customHeight="1" x14ac:dyDescent="0.55000000000000004">
      <c r="A160" s="6"/>
      <c r="B160" s="6"/>
      <c r="C160" s="6"/>
      <c r="D160" s="6"/>
      <c r="F160" s="6"/>
      <c r="L160" s="6"/>
      <c r="N160" s="6"/>
    </row>
    <row r="161" s="6" customFormat="1" ht="25.4" customHeight="1" x14ac:dyDescent="0.55000000000000004"/>
    <row r="162" s="6" customFormat="1" ht="25.4" customHeight="1" x14ac:dyDescent="0.55000000000000004"/>
    <row r="163" s="6" customFormat="1" ht="25.4" customHeight="1" x14ac:dyDescent="0.55000000000000004"/>
  </sheetData>
  <mergeCells count="11">
    <mergeCell ref="T5:T6"/>
    <mergeCell ref="J1:K1"/>
    <mergeCell ref="R1:S1"/>
    <mergeCell ref="A5:A6"/>
    <mergeCell ref="B5:B6"/>
    <mergeCell ref="C5:C6"/>
    <mergeCell ref="D5:S5"/>
    <mergeCell ref="G6:K6"/>
    <mergeCell ref="M6:N6"/>
    <mergeCell ref="O6:S6"/>
    <mergeCell ref="A3:T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●R7日程表（8次長期なし）</vt:lpstr>
      <vt:lpstr>R7年間計画_8回（英）</vt:lpstr>
      <vt:lpstr>5月調査(長期)①(Eng) </vt:lpstr>
      <vt:lpstr>6月調査②(Eng) </vt:lpstr>
      <vt:lpstr>7月調査③(Eng) </vt:lpstr>
      <vt:lpstr>9月調査④(Eng) </vt:lpstr>
      <vt:lpstr>10月調査(長期)⑤ </vt:lpstr>
      <vt:lpstr>10月調査(長期)⑤(Eng)</vt:lpstr>
      <vt:lpstr>12月収集⑥</vt:lpstr>
      <vt:lpstr>12月収集⑥  (Eng)</vt:lpstr>
      <vt:lpstr>1月調査⑦</vt:lpstr>
      <vt:lpstr>1月調査⑦ (Eng)</vt:lpstr>
      <vt:lpstr>2月調査⑧</vt:lpstr>
      <vt:lpstr>2月調査⑧ Eng)</vt:lpstr>
      <vt:lpstr>'●R7日程表（8次長期なし）'!Print_Area</vt:lpstr>
      <vt:lpstr>'10月調査(長期)⑤ '!Print_Area</vt:lpstr>
      <vt:lpstr>'12月収集⑥'!Print_Area</vt:lpstr>
      <vt:lpstr>'12月収集⑥  (Eng)'!Print_Area</vt:lpstr>
      <vt:lpstr>'1月調査⑦'!Print_Area</vt:lpstr>
      <vt:lpstr>'1月調査⑦ (Eng)'!Print_Area</vt:lpstr>
      <vt:lpstr>'2月調査⑧'!Print_Area</vt:lpstr>
      <vt:lpstr>'2月調査⑧ Eng)'!Print_Area</vt:lpstr>
      <vt:lpstr>'5月調査(長期)①(Eng) '!Print_Area</vt:lpstr>
      <vt:lpstr>'6月調査②(Eng) '!Print_Area</vt:lpstr>
      <vt:lpstr>'7月調査③(Eng) '!Print_Area</vt:lpstr>
      <vt:lpstr>'9月調査④(Eng) '!Print_Area</vt:lpstr>
      <vt:lpstr>'R7年間計画_8回（英）'!Print_Area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片橋真裕子</dc:creator>
  <cp:lastModifiedBy>髙田　昭人</cp:lastModifiedBy>
  <cp:lastPrinted>2025-07-29T08:17:06Z</cp:lastPrinted>
  <dcterms:created xsi:type="dcterms:W3CDTF">2024-09-04T03:01:18Z</dcterms:created>
  <dcterms:modified xsi:type="dcterms:W3CDTF">2025-07-30T02:40:35Z</dcterms:modified>
</cp:coreProperties>
</file>