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26遺骨収集事業㉖（BS収集2次）\依頼\"/>
    </mc:Choice>
  </mc:AlternateContent>
  <xr:revisionPtr revIDLastSave="0" documentId="13_ncr:1_{51D368AF-19BE-4568-B3B5-037C6B141829}" xr6:coauthVersionLast="47" xr6:coauthVersionMax="47" xr10:uidLastSave="{00000000-0000-0000-0000-000000000000}"/>
  <bookViews>
    <workbookView xWindow="-110" yWindow="-110" windowWidth="19420" windowHeight="10420" xr2:uid="{85EF76AE-6376-489D-B714-6B9313433921}"/>
  </bookViews>
  <sheets>
    <sheet name="R６BS収２(案)" sheetId="9" r:id="rId1"/>
  </sheets>
  <definedNames>
    <definedName name="_xlnm.Print_Area" localSheetId="0">'R６BS収２(案)'!$A$2:$Q$97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6" i="9" s="1"/>
  <c r="A11" i="9"/>
  <c r="C11" i="9"/>
  <c r="C7" i="9"/>
  <c r="C16" i="9" l="1"/>
  <c r="B23" i="9"/>
  <c r="C23" i="9" s="1"/>
  <c r="B28" i="9"/>
  <c r="C28" i="9" s="1"/>
  <c r="B32" i="9" l="1"/>
  <c r="B53" i="9" l="1"/>
  <c r="C53" i="9" s="1"/>
  <c r="C32" i="9"/>
  <c r="B42" i="9"/>
  <c r="C42" i="9" s="1"/>
  <c r="B49" i="9"/>
  <c r="C49" i="9" s="1"/>
  <c r="B37" i="9"/>
  <c r="C37" i="9" s="1"/>
  <c r="B57" i="9" l="1"/>
  <c r="C57" i="9" s="1"/>
  <c r="B62" i="9" l="1"/>
  <c r="B67" i="9"/>
  <c r="C67" i="9" s="1"/>
  <c r="C62" i="9" l="1"/>
  <c r="B72" i="9"/>
  <c r="C72" i="9" l="1"/>
  <c r="B77" i="9"/>
  <c r="C77" i="9" l="1"/>
  <c r="B82" i="9"/>
  <c r="C82" i="9" l="1"/>
  <c r="B87" i="9"/>
  <c r="C87" i="9" l="1"/>
  <c r="B92" i="9"/>
  <c r="C92" i="9" s="1"/>
  <c r="A49" i="9"/>
  <c r="A32" i="9"/>
  <c r="A23" i="9"/>
  <c r="A28" i="9"/>
  <c r="A37" i="9"/>
  <c r="A16" i="9"/>
  <c r="A42" i="9"/>
</calcChain>
</file>

<file path=xl/sharedStrings.xml><?xml version="1.0" encoding="utf-8"?>
<sst xmlns="http://schemas.openxmlformats.org/spreadsheetml/2006/main" count="138" uniqueCount="59">
  <si>
    <t>【別紙１】</t>
    <rPh sb="1" eb="3">
      <t>ベッシ</t>
    </rPh>
    <phoneticPr fontId="6"/>
  </si>
  <si>
    <t>月　日</t>
    <rPh sb="0" eb="1">
      <t>ツキ</t>
    </rPh>
    <rPh sb="2" eb="3">
      <t>ヒ</t>
    </rPh>
    <phoneticPr fontId="6"/>
  </si>
  <si>
    <t>曜日</t>
    <rPh sb="0" eb="2">
      <t>ヨウビ</t>
    </rPh>
    <phoneticPr fontId="6"/>
  </si>
  <si>
    <t>行　動　及　び　概　要</t>
  </si>
  <si>
    <t>時間</t>
    <rPh sb="0" eb="2">
      <t>ジカン</t>
    </rPh>
    <phoneticPr fontId="8"/>
  </si>
  <si>
    <t>都市（空港）</t>
    <rPh sb="0" eb="2">
      <t>トシ</t>
    </rPh>
    <rPh sb="3" eb="5">
      <t>クウコウ</t>
    </rPh>
    <phoneticPr fontId="8"/>
  </si>
  <si>
    <t>１班</t>
    <rPh sb="1" eb="2">
      <t>ハン</t>
    </rPh>
    <phoneticPr fontId="6"/>
  </si>
  <si>
    <t>２班</t>
    <rPh sb="1" eb="2">
      <t>ハン</t>
    </rPh>
    <phoneticPr fontId="6"/>
  </si>
  <si>
    <t>【結団式】</t>
    <phoneticPr fontId="6"/>
  </si>
  <si>
    <t>都　内</t>
    <rPh sb="0" eb="1">
      <t>ト</t>
    </rPh>
    <rPh sb="2" eb="3">
      <t>ウチ</t>
    </rPh>
    <phoneticPr fontId="6"/>
  </si>
  <si>
    <t>泊</t>
    <rPh sb="0" eb="1">
      <t>ハク</t>
    </rPh>
    <phoneticPr fontId="8"/>
  </si>
  <si>
    <t>羽田</t>
    <phoneticPr fontId="6"/>
  </si>
  <si>
    <t>発</t>
    <rPh sb="0" eb="1">
      <t>ハツ</t>
    </rPh>
    <phoneticPr fontId="6"/>
  </si>
  <si>
    <t>（JL037便）毎日</t>
    <phoneticPr fontId="6"/>
  </si>
  <si>
    <t>シンガポール</t>
    <phoneticPr fontId="6"/>
  </si>
  <si>
    <t>着</t>
    <rPh sb="0" eb="1">
      <t>チャク</t>
    </rPh>
    <phoneticPr fontId="6"/>
  </si>
  <si>
    <t>シンガポール</t>
    <phoneticPr fontId="4"/>
  </si>
  <si>
    <t>発</t>
    <rPh sb="0" eb="1">
      <t>ハツ</t>
    </rPh>
    <phoneticPr fontId="8"/>
  </si>
  <si>
    <t>機　中</t>
    <rPh sb="0" eb="1">
      <t>キ</t>
    </rPh>
    <rPh sb="2" eb="3">
      <t>ナカ</t>
    </rPh>
    <phoneticPr fontId="6"/>
  </si>
  <si>
    <t>ポートモレスビー</t>
    <phoneticPr fontId="6"/>
  </si>
  <si>
    <t>【在PNG日本国大使館表敬訪問】</t>
    <rPh sb="1" eb="2">
      <t>ザイ</t>
    </rPh>
    <rPh sb="5" eb="7">
      <t>ニホン</t>
    </rPh>
    <rPh sb="7" eb="8">
      <t>コク</t>
    </rPh>
    <rPh sb="8" eb="11">
      <t>タイシカン</t>
    </rPh>
    <rPh sb="11" eb="13">
      <t>ヒョウケイ</t>
    </rPh>
    <rPh sb="13" eb="15">
      <t>ホウモン</t>
    </rPh>
    <phoneticPr fontId="12"/>
  </si>
  <si>
    <t>【PNG国立博物館表敬訪問】</t>
    <rPh sb="4" eb="6">
      <t>コクリツ</t>
    </rPh>
    <rPh sb="6" eb="9">
      <t>ハクブツカン</t>
    </rPh>
    <rPh sb="9" eb="11">
      <t>ヒョウケイ</t>
    </rPh>
    <rPh sb="11" eb="13">
      <t>ホウモン</t>
    </rPh>
    <phoneticPr fontId="4"/>
  </si>
  <si>
    <t>【現地調査員との打合せ】</t>
    <rPh sb="1" eb="6">
      <t>ゲンチチョウサイン</t>
    </rPh>
    <rPh sb="8" eb="10">
      <t>ウチアワ</t>
    </rPh>
    <phoneticPr fontId="12"/>
  </si>
  <si>
    <t>【調査用品の調達等】</t>
    <rPh sb="1" eb="3">
      <t>チョウサ</t>
    </rPh>
    <rPh sb="3" eb="5">
      <t>ヨウヒン</t>
    </rPh>
    <rPh sb="6" eb="8">
      <t>チョウタツ</t>
    </rPh>
    <rPh sb="8" eb="9">
      <t>トウ</t>
    </rPh>
    <phoneticPr fontId="12"/>
  </si>
  <si>
    <t>泊</t>
    <rPh sb="0" eb="1">
      <t>ハク</t>
    </rPh>
    <phoneticPr fontId="6"/>
  </si>
  <si>
    <t>ポートモレスビー</t>
  </si>
  <si>
    <t>ブカ</t>
    <phoneticPr fontId="6"/>
  </si>
  <si>
    <t>ブ　カ</t>
    <phoneticPr fontId="6"/>
  </si>
  <si>
    <t>（車）</t>
    <rPh sb="1" eb="2">
      <t>クルマ</t>
    </rPh>
    <phoneticPr fontId="6"/>
  </si>
  <si>
    <t>発</t>
    <rPh sb="0" eb="1">
      <t>ハツ</t>
    </rPh>
    <phoneticPr fontId="4"/>
  </si>
  <si>
    <t>アラワ</t>
    <phoneticPr fontId="6"/>
  </si>
  <si>
    <t>ブイン</t>
    <phoneticPr fontId="6"/>
  </si>
  <si>
    <t>着</t>
    <rPh sb="0" eb="1">
      <t>チャク</t>
    </rPh>
    <phoneticPr fontId="4"/>
  </si>
  <si>
    <t>【解 団】</t>
    <phoneticPr fontId="6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</si>
  <si>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8"/>
  </si>
  <si>
    <t>（車・ボート）</t>
    <rPh sb="1" eb="2">
      <t>クルマ</t>
    </rPh>
    <phoneticPr fontId="6"/>
  </si>
  <si>
    <t>【現地追悼式】</t>
    <rPh sb="1" eb="6">
      <t>ゲンチツイトウシキ</t>
    </rPh>
    <phoneticPr fontId="6"/>
  </si>
  <si>
    <t>【ブーゲンビル自治州政府表敬訪問】</t>
    <rPh sb="7" eb="12">
      <t>ジチシュウセイフ</t>
    </rPh>
    <rPh sb="12" eb="16">
      <t>ヒョウケイホウモン</t>
    </rPh>
    <phoneticPr fontId="6"/>
  </si>
  <si>
    <t>【遺骨鑑定】</t>
    <rPh sb="1" eb="5">
      <t>イコツカンテイ</t>
    </rPh>
    <phoneticPr fontId="6"/>
  </si>
  <si>
    <t>(ボート・車）</t>
    <rPh sb="5" eb="6">
      <t>クルマ</t>
    </rPh>
    <phoneticPr fontId="6"/>
  </si>
  <si>
    <t>【アラワ地区行政府表敬】</t>
    <rPh sb="4" eb="11">
      <t>チクギョウセイフヒョウケイ</t>
    </rPh>
    <phoneticPr fontId="6"/>
  </si>
  <si>
    <t>【ブイン地区行政府表敬】</t>
    <rPh sb="4" eb="9">
      <t>チクギョウセイフ</t>
    </rPh>
    <rPh sb="9" eb="11">
      <t>ヒョウケイ</t>
    </rPh>
    <phoneticPr fontId="6"/>
  </si>
  <si>
    <t>【シワイ地区行政府表敬】</t>
    <rPh sb="4" eb="11">
      <t>チクギョウセイフヒョウケイ</t>
    </rPh>
    <phoneticPr fontId="6"/>
  </si>
  <si>
    <t>【バナ地区行政府表敬】</t>
    <rPh sb="3" eb="5">
      <t>チク</t>
    </rPh>
    <rPh sb="5" eb="10">
      <t>ギョウセイフヒョウケイ</t>
    </rPh>
    <phoneticPr fontId="6"/>
  </si>
  <si>
    <t>【遺骨収集】</t>
    <rPh sb="1" eb="5">
      <t>イコツシュウシュウ</t>
    </rPh>
    <phoneticPr fontId="6"/>
  </si>
  <si>
    <t>ソファノ島</t>
    <rPh sb="4" eb="5">
      <t>トウ</t>
    </rPh>
    <phoneticPr fontId="6"/>
  </si>
  <si>
    <t>【PNG国立博物館にて遺骨持出許可証の受領】</t>
    <rPh sb="4" eb="6">
      <t>コクリツ</t>
    </rPh>
    <rPh sb="6" eb="9">
      <t>ハクブツカン</t>
    </rPh>
    <rPh sb="11" eb="13">
      <t>イコツ</t>
    </rPh>
    <rPh sb="13" eb="15">
      <t>モチダシ</t>
    </rPh>
    <rPh sb="15" eb="18">
      <t>キョカショウ</t>
    </rPh>
    <rPh sb="19" eb="21">
      <t>ジュリョウ</t>
    </rPh>
    <phoneticPr fontId="6"/>
  </si>
  <si>
    <r>
      <t>（PX393便）</t>
    </r>
    <r>
      <rPr>
        <sz val="11"/>
        <color rgb="FFFF0000"/>
        <rFont val="メイリオ"/>
        <family val="3"/>
        <charset val="128"/>
      </rPr>
      <t>月火水木土</t>
    </r>
    <rPh sb="6" eb="7">
      <t>ビン</t>
    </rPh>
    <rPh sb="9" eb="10">
      <t>カ</t>
    </rPh>
    <phoneticPr fontId="6"/>
  </si>
  <si>
    <r>
      <t>（PX392便）</t>
    </r>
    <r>
      <rPr>
        <sz val="11"/>
        <color rgb="FFFF0000"/>
        <rFont val="メイリオ"/>
        <family val="3"/>
        <charset val="128"/>
      </rPr>
      <t>月火水木土</t>
    </r>
    <rPh sb="6" eb="7">
      <t>ビン</t>
    </rPh>
    <rPh sb="9" eb="10">
      <t>カ</t>
    </rPh>
    <phoneticPr fontId="6"/>
  </si>
  <si>
    <r>
      <t>（PX250便）</t>
    </r>
    <r>
      <rPr>
        <sz val="11"/>
        <color rgb="FFFF0000"/>
        <rFont val="メイリオ"/>
        <family val="3"/>
        <charset val="128"/>
      </rPr>
      <t>月火木金土</t>
    </r>
    <rPh sb="8" eb="9">
      <t>ゲツ</t>
    </rPh>
    <rPh sb="9" eb="10">
      <t>カ</t>
    </rPh>
    <rPh sb="10" eb="11">
      <t>モク</t>
    </rPh>
    <rPh sb="11" eb="12">
      <t>キン</t>
    </rPh>
    <rPh sb="12" eb="13">
      <t>ド</t>
    </rPh>
    <phoneticPr fontId="6"/>
  </si>
  <si>
    <t>【現地追悼式】予備日</t>
    <rPh sb="1" eb="6">
      <t>ゲンチツイトウシキ</t>
    </rPh>
    <rPh sb="7" eb="10">
      <t>ヨビビ</t>
    </rPh>
    <phoneticPr fontId="6"/>
  </si>
  <si>
    <t>（PX251便）月水金</t>
  </si>
  <si>
    <t>【情報に基づく調査】</t>
    <rPh sb="1" eb="3">
      <t>ジョウホウ</t>
    </rPh>
    <rPh sb="4" eb="5">
      <t>モト</t>
    </rPh>
    <rPh sb="7" eb="9">
      <t>チョウサ</t>
    </rPh>
    <phoneticPr fontId="6"/>
  </si>
  <si>
    <t>【在PNG日本国大使館にて送還検体の封印、検体以外の遺骨仮安置】</t>
    <rPh sb="1" eb="2">
      <t>ザイ</t>
    </rPh>
    <rPh sb="5" eb="11">
      <t>ニホンコクタイシカン</t>
    </rPh>
    <rPh sb="13" eb="17">
      <t>ソウカンケンタイ</t>
    </rPh>
    <rPh sb="18" eb="20">
      <t>フウイン</t>
    </rPh>
    <rPh sb="21" eb="25">
      <t>ケンタイイガイ</t>
    </rPh>
    <rPh sb="26" eb="28">
      <t>イコツ</t>
    </rPh>
    <rPh sb="28" eb="31">
      <t>カリアンチ</t>
    </rPh>
    <phoneticPr fontId="6"/>
  </si>
  <si>
    <t>（JL712便）毎日</t>
    <phoneticPr fontId="6"/>
  </si>
  <si>
    <t>成田</t>
    <rPh sb="0" eb="2">
      <t>ナリタ</t>
    </rPh>
    <phoneticPr fontId="6"/>
  </si>
  <si>
    <t>着</t>
    <rPh sb="0" eb="1">
      <t>チャク</t>
    </rPh>
    <phoneticPr fontId="6"/>
  </si>
  <si>
    <t>【検体引渡】</t>
    <rPh sb="1" eb="3">
      <t>ケンタイ</t>
    </rPh>
    <rPh sb="3" eb="5">
      <t>ヒキワタ</t>
    </rPh>
    <phoneticPr fontId="6"/>
  </si>
  <si>
    <t>令和６年度　ビスマーク・ソロモン諸島遺骨収集派遣（第２次）日程表（案）</t>
    <rPh sb="0" eb="2">
      <t>レイワ</t>
    </rPh>
    <rPh sb="3" eb="4">
      <t>ネン</t>
    </rPh>
    <rPh sb="4" eb="5">
      <t>ド</t>
    </rPh>
    <rPh sb="16" eb="18">
      <t>ショトウ</t>
    </rPh>
    <rPh sb="18" eb="20">
      <t>イコツ</t>
    </rPh>
    <rPh sb="20" eb="22">
      <t>シュウシュウ</t>
    </rPh>
    <rPh sb="22" eb="24">
      <t>ハケン</t>
    </rPh>
    <rPh sb="25" eb="26">
      <t>ダイ</t>
    </rPh>
    <rPh sb="27" eb="28">
      <t>ジ</t>
    </rPh>
    <rPh sb="29" eb="31">
      <t>ニッテイ</t>
    </rPh>
    <rPh sb="31" eb="32">
      <t>ヒョウ</t>
    </rPh>
    <rPh sb="33" eb="34">
      <t>アン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</si>
</sst>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;@"/>
    <numFmt numFmtId="177" formatCode="aaa"/>
    <numFmt numFmtId="178" formatCode="m&quot;月&quot;d&quot;日&quot;;@"/>
    <numFmt numFmtId="179" formatCode="hh:mm"/>
  </numFmts>
  <fonts count="1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168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distributed" vertical="distributed"/>
    </xf>
    <xf numFmtId="176" fontId="10" fillId="2" borderId="9" xfId="1" applyNumberFormat="1" applyFont="1" applyFill="1" applyBorder="1" applyAlignment="1">
      <alignment horizontal="center" vertical="center"/>
    </xf>
    <xf numFmtId="176" fontId="10" fillId="2" borderId="14" xfId="1" applyNumberFormat="1" applyFont="1" applyFill="1" applyBorder="1" applyAlignment="1">
      <alignment horizontal="center" vertical="center"/>
    </xf>
    <xf numFmtId="1" fontId="3" fillId="0" borderId="16" xfId="1" applyNumberFormat="1" applyFont="1" applyBorder="1" applyAlignment="1">
      <alignment horizontal="center" vertical="center"/>
    </xf>
    <xf numFmtId="178" fontId="3" fillId="0" borderId="17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left" vertical="center"/>
    </xf>
    <xf numFmtId="0" fontId="3" fillId="0" borderId="0" xfId="1" applyFont="1" applyAlignment="1">
      <alignment horizontal="distributed" vertical="distributed"/>
    </xf>
    <xf numFmtId="0" fontId="3" fillId="0" borderId="22" xfId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20" xfId="0" applyFont="1" applyBorder="1" applyAlignment="1">
      <alignment horizontal="center" vertical="center" shrinkToFit="1"/>
    </xf>
    <xf numFmtId="1" fontId="3" fillId="0" borderId="23" xfId="1" applyNumberFormat="1" applyFont="1" applyBorder="1" applyAlignment="1">
      <alignment horizontal="center" vertical="center"/>
    </xf>
    <xf numFmtId="178" fontId="3" fillId="0" borderId="24" xfId="1" applyNumberFormat="1" applyFont="1" applyBorder="1" applyAlignment="1">
      <alignment horizontal="center" vertical="center"/>
    </xf>
    <xf numFmtId="177" fontId="3" fillId="0" borderId="24" xfId="1" applyNumberFormat="1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distributed" vertical="center"/>
    </xf>
    <xf numFmtId="0" fontId="3" fillId="0" borderId="26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3" fillId="0" borderId="27" xfId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" fontId="3" fillId="0" borderId="30" xfId="1" applyNumberFormat="1" applyFont="1" applyBorder="1" applyAlignment="1">
      <alignment horizontal="center" vertical="center"/>
    </xf>
    <xf numFmtId="178" fontId="3" fillId="0" borderId="31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6" fontId="3" fillId="0" borderId="32" xfId="1" applyNumberFormat="1" applyFont="1" applyBorder="1" applyAlignment="1">
      <alignment horizontal="center" vertical="center"/>
    </xf>
    <xf numFmtId="20" fontId="3" fillId="0" borderId="31" xfId="1" applyNumberFormat="1" applyFont="1" applyBorder="1" applyAlignment="1">
      <alignment horizontal="distributed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34" xfId="1" applyFont="1" applyBorder="1" applyAlignment="1">
      <alignment vertical="center"/>
    </xf>
    <xf numFmtId="0" fontId="3" fillId="0" borderId="34" xfId="1" applyFont="1" applyBorder="1" applyAlignment="1">
      <alignment horizontal="distributed" vertical="distributed"/>
    </xf>
    <xf numFmtId="176" fontId="3" fillId="0" borderId="21" xfId="1" applyNumberFormat="1" applyFont="1" applyBorder="1" applyAlignment="1">
      <alignment horizontal="center" vertical="center"/>
    </xf>
    <xf numFmtId="20" fontId="3" fillId="0" borderId="17" xfId="1" applyNumberFormat="1" applyFont="1" applyBorder="1" applyAlignment="1">
      <alignment horizontal="distributed" vertical="distributed" shrinkToFit="1"/>
    </xf>
    <xf numFmtId="20" fontId="3" fillId="0" borderId="24" xfId="1" applyNumberFormat="1" applyFont="1" applyBorder="1" applyAlignment="1">
      <alignment horizontal="distributed" vertical="center" shrinkToFit="1"/>
    </xf>
    <xf numFmtId="176" fontId="3" fillId="0" borderId="17" xfId="1" applyNumberFormat="1" applyFont="1" applyBorder="1" applyAlignment="1">
      <alignment horizontal="center" vertical="center"/>
    </xf>
    <xf numFmtId="20" fontId="3" fillId="0" borderId="17" xfId="1" applyNumberFormat="1" applyFont="1" applyBorder="1" applyAlignment="1">
      <alignment horizontal="distributed" vertical="center" shrinkToFit="1"/>
    </xf>
    <xf numFmtId="20" fontId="3" fillId="0" borderId="20" xfId="1" applyNumberFormat="1" applyFont="1" applyBorder="1" applyAlignment="1">
      <alignment horizontal="center" vertical="center"/>
    </xf>
    <xf numFmtId="176" fontId="3" fillId="0" borderId="34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0" fontId="3" fillId="0" borderId="17" xfId="1" applyNumberFormat="1" applyFont="1" applyBorder="1" applyAlignment="1">
      <alignment vertical="center" shrinkToFit="1"/>
    </xf>
    <xf numFmtId="0" fontId="3" fillId="0" borderId="17" xfId="1" applyFont="1" applyBorder="1" applyAlignment="1">
      <alignment vertical="center"/>
    </xf>
    <xf numFmtId="0" fontId="3" fillId="0" borderId="17" xfId="1" applyFont="1" applyBorder="1" applyAlignment="1">
      <alignment horizontal="distributed"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shrinkToFit="1"/>
    </xf>
    <xf numFmtId="176" fontId="3" fillId="0" borderId="24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8" xfId="1" applyFont="1" applyBorder="1" applyAlignment="1">
      <alignment horizontal="distributed" vertical="distributed"/>
    </xf>
    <xf numFmtId="0" fontId="3" fillId="0" borderId="22" xfId="1" applyFont="1" applyBorder="1" applyAlignment="1">
      <alignment vertical="center" shrinkToFit="1"/>
    </xf>
    <xf numFmtId="0" fontId="3" fillId="0" borderId="20" xfId="1" applyFont="1" applyBorder="1" applyAlignment="1">
      <alignment vertical="top" wrapText="1"/>
    </xf>
    <xf numFmtId="0" fontId="3" fillId="0" borderId="22" xfId="1" applyFont="1" applyBorder="1" applyAlignment="1">
      <alignment vertical="top" wrapText="1"/>
    </xf>
    <xf numFmtId="0" fontId="3" fillId="0" borderId="21" xfId="1" applyFont="1" applyBorder="1" applyAlignment="1">
      <alignment horizontal="distributed" vertical="center" shrinkToFit="1"/>
    </xf>
    <xf numFmtId="0" fontId="3" fillId="0" borderId="25" xfId="1" applyFont="1" applyBorder="1" applyAlignment="1">
      <alignment vertical="center"/>
    </xf>
    <xf numFmtId="176" fontId="3" fillId="0" borderId="31" xfId="1" applyNumberFormat="1" applyFont="1" applyBorder="1" applyAlignment="1">
      <alignment horizontal="center" vertical="center"/>
    </xf>
    <xf numFmtId="20" fontId="3" fillId="0" borderId="31" xfId="1" applyNumberFormat="1" applyFont="1" applyBorder="1" applyAlignment="1">
      <alignment horizontal="distributed" vertical="center" shrinkToFit="1"/>
    </xf>
    <xf numFmtId="20" fontId="3" fillId="0" borderId="31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vertical="center" shrinkToFit="1"/>
    </xf>
    <xf numFmtId="20" fontId="3" fillId="0" borderId="17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14" fillId="0" borderId="20" xfId="1" applyFont="1" applyBorder="1" applyAlignment="1">
      <alignment vertical="top"/>
    </xf>
    <xf numFmtId="0" fontId="3" fillId="0" borderId="17" xfId="1" applyFont="1" applyBorder="1" applyAlignment="1">
      <alignment horizontal="left" vertical="center"/>
    </xf>
    <xf numFmtId="20" fontId="3" fillId="0" borderId="28" xfId="1" applyNumberFormat="1" applyFont="1" applyBorder="1" applyAlignment="1">
      <alignment horizontal="distributed" vertical="distributed" shrinkToFit="1"/>
    </xf>
    <xf numFmtId="178" fontId="3" fillId="0" borderId="20" xfId="1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0" fontId="14" fillId="0" borderId="20" xfId="1" applyFont="1" applyBorder="1" applyAlignment="1">
      <alignment vertical="top" wrapText="1"/>
    </xf>
    <xf numFmtId="178" fontId="3" fillId="0" borderId="26" xfId="1" applyNumberFormat="1" applyFont="1" applyBorder="1" applyAlignment="1">
      <alignment horizontal="center" vertical="center"/>
    </xf>
    <xf numFmtId="177" fontId="3" fillId="0" borderId="26" xfId="1" applyNumberFormat="1" applyFont="1" applyBorder="1" applyAlignment="1">
      <alignment horizontal="center" vertical="center"/>
    </xf>
    <xf numFmtId="0" fontId="14" fillId="0" borderId="27" xfId="1" applyFont="1" applyBorder="1" applyAlignment="1">
      <alignment vertical="top" wrapText="1"/>
    </xf>
    <xf numFmtId="0" fontId="14" fillId="0" borderId="35" xfId="1" applyFont="1" applyBorder="1" applyAlignment="1">
      <alignment vertical="top" wrapText="1"/>
    </xf>
    <xf numFmtId="178" fontId="3" fillId="0" borderId="33" xfId="1" applyNumberFormat="1" applyFont="1" applyBorder="1" applyAlignment="1">
      <alignment horizontal="center" vertical="center"/>
    </xf>
    <xf numFmtId="177" fontId="3" fillId="0" borderId="33" xfId="1" applyNumberFormat="1" applyFont="1" applyBorder="1" applyAlignment="1">
      <alignment horizontal="center" vertical="center"/>
    </xf>
    <xf numFmtId="0" fontId="3" fillId="0" borderId="22" xfId="1" applyFont="1" applyBorder="1" applyAlignment="1">
      <alignment vertical="top"/>
    </xf>
    <xf numFmtId="0" fontId="3" fillId="0" borderId="32" xfId="1" applyFont="1" applyBorder="1" applyAlignment="1">
      <alignment horizontal="left" vertical="center"/>
    </xf>
    <xf numFmtId="0" fontId="3" fillId="0" borderId="24" xfId="1" applyFont="1" applyBorder="1" applyAlignment="1">
      <alignment vertical="center"/>
    </xf>
    <xf numFmtId="20" fontId="3" fillId="0" borderId="26" xfId="1" applyNumberFormat="1" applyFont="1" applyBorder="1" applyAlignment="1">
      <alignment horizontal="center" vertical="center"/>
    </xf>
    <xf numFmtId="0" fontId="3" fillId="0" borderId="26" xfId="1" applyFont="1" applyBorder="1" applyAlignment="1">
      <alignment vertical="center"/>
    </xf>
    <xf numFmtId="0" fontId="3" fillId="0" borderId="21" xfId="1" applyFont="1" applyBorder="1" applyAlignment="1">
      <alignment horizontal="distributed" vertical="center"/>
    </xf>
    <xf numFmtId="0" fontId="3" fillId="0" borderId="22" xfId="1" applyFont="1" applyBorder="1" applyAlignment="1">
      <alignment horizontal="left" vertical="top" wrapText="1"/>
    </xf>
    <xf numFmtId="0" fontId="3" fillId="0" borderId="25" xfId="1" applyFont="1" applyBorder="1" applyAlignment="1">
      <alignment horizontal="distributed" vertical="center" shrinkToFit="1"/>
    </xf>
    <xf numFmtId="20" fontId="3" fillId="0" borderId="34" xfId="1" applyNumberFormat="1" applyFont="1" applyBorder="1" applyAlignment="1">
      <alignment horizontal="distributed" vertical="distributed" shrinkToFit="1"/>
    </xf>
    <xf numFmtId="0" fontId="3" fillId="0" borderId="32" xfId="1" applyFont="1" applyBorder="1" applyAlignment="1">
      <alignment horizontal="distributed" vertical="center" shrinkToFit="1"/>
    </xf>
    <xf numFmtId="0" fontId="3" fillId="0" borderId="21" xfId="1" applyFont="1" applyBorder="1" applyAlignment="1">
      <alignment horizontal="distributed" vertical="justify"/>
    </xf>
    <xf numFmtId="0" fontId="3" fillId="0" borderId="20" xfId="1" applyFont="1" applyBorder="1" applyAlignment="1">
      <alignment horizontal="center" vertical="top" wrapText="1"/>
    </xf>
    <xf numFmtId="0" fontId="3" fillId="0" borderId="27" xfId="1" applyFont="1" applyBorder="1" applyAlignment="1">
      <alignment vertical="top" wrapText="1"/>
    </xf>
    <xf numFmtId="0" fontId="3" fillId="3" borderId="0" xfId="1" applyFont="1" applyFill="1" applyAlignment="1">
      <alignment vertical="center"/>
    </xf>
    <xf numFmtId="0" fontId="3" fillId="0" borderId="27" xfId="1" applyFont="1" applyBorder="1" applyAlignment="1">
      <alignment horizontal="distributed" vertical="center" shrinkToFit="1"/>
    </xf>
    <xf numFmtId="0" fontId="3" fillId="0" borderId="34" xfId="1" applyFont="1" applyBorder="1" applyAlignment="1">
      <alignment horizontal="distributed" vertical="center" shrinkToFit="1"/>
    </xf>
    <xf numFmtId="0" fontId="13" fillId="0" borderId="21" xfId="1" applyFont="1" applyBorder="1" applyAlignment="1">
      <alignment vertical="center"/>
    </xf>
    <xf numFmtId="20" fontId="3" fillId="0" borderId="24" xfId="1" applyNumberFormat="1" applyFont="1" applyBorder="1" applyAlignment="1">
      <alignment vertical="center" shrinkToFit="1"/>
    </xf>
    <xf numFmtId="0" fontId="3" fillId="0" borderId="34" xfId="1" applyFont="1" applyBorder="1" applyAlignment="1">
      <alignment vertical="top" wrapText="1"/>
    </xf>
    <xf numFmtId="56" fontId="3" fillId="0" borderId="0" xfId="1" applyNumberFormat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distributed"/>
    </xf>
    <xf numFmtId="0" fontId="14" fillId="0" borderId="27" xfId="1" applyFont="1" applyBorder="1" applyAlignment="1">
      <alignment horizontal="distributed" vertical="center" wrapText="1"/>
    </xf>
    <xf numFmtId="0" fontId="3" fillId="0" borderId="28" xfId="1" applyFont="1" applyBorder="1" applyAlignment="1">
      <alignment horizontal="distributed" vertical="center"/>
    </xf>
    <xf numFmtId="20" fontId="3" fillId="0" borderId="34" xfId="1" applyNumberFormat="1" applyFont="1" applyBorder="1" applyAlignment="1">
      <alignment vertical="center" shrinkToFit="1"/>
    </xf>
    <xf numFmtId="20" fontId="11" fillId="0" borderId="17" xfId="1" applyNumberFormat="1" applyFont="1" applyBorder="1" applyAlignment="1">
      <alignment horizontal="distributed" vertical="center" shrinkToFit="1"/>
    </xf>
    <xf numFmtId="0" fontId="3" fillId="0" borderId="33" xfId="1" applyFont="1" applyBorder="1" applyAlignment="1">
      <alignment vertical="center"/>
    </xf>
    <xf numFmtId="0" fontId="3" fillId="0" borderId="35" xfId="1" applyFont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56" fontId="5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textRotation="255"/>
    </xf>
    <xf numFmtId="0" fontId="10" fillId="2" borderId="7" xfId="1" applyFont="1" applyFill="1" applyBorder="1" applyAlignment="1">
      <alignment horizontal="center" vertical="center" textRotation="255"/>
    </xf>
    <xf numFmtId="0" fontId="10" fillId="2" borderId="2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177" fontId="10" fillId="2" borderId="2" xfId="1" applyNumberFormat="1" applyFont="1" applyFill="1" applyBorder="1" applyAlignment="1">
      <alignment horizontal="center" vertical="center" textRotation="255"/>
    </xf>
    <xf numFmtId="177" fontId="10" fillId="2" borderId="8" xfId="1" applyNumberFormat="1" applyFont="1" applyFill="1" applyBorder="1" applyAlignment="1">
      <alignment horizontal="center" vertical="center" textRotation="255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2" applyFont="1" applyBorder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distributed" vertical="distributed"/>
    </xf>
    <xf numFmtId="20" fontId="3" fillId="0" borderId="0" xfId="1" applyNumberFormat="1" applyFont="1" applyBorder="1" applyAlignment="1">
      <alignment horizontal="center" vertical="center" shrinkToFit="1"/>
    </xf>
    <xf numFmtId="0" fontId="3" fillId="0" borderId="16" xfId="1" applyFont="1" applyBorder="1" applyAlignment="1">
      <alignment vertical="center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49" fontId="3" fillId="0" borderId="0" xfId="0" applyNumberFormat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20" fontId="3" fillId="0" borderId="0" xfId="1" applyNumberFormat="1" applyFont="1" applyBorder="1" applyAlignment="1">
      <alignment vertical="center" shrinkToFit="1"/>
    </xf>
    <xf numFmtId="0" fontId="3" fillId="0" borderId="0" xfId="1" applyFont="1" applyBorder="1" applyAlignment="1">
      <alignment horizontal="distributed" vertical="distributed" shrinkToFit="1"/>
    </xf>
    <xf numFmtId="20" fontId="3" fillId="0" borderId="0" xfId="1" applyNumberFormat="1" applyFont="1" applyBorder="1" applyAlignment="1">
      <alignment horizontal="distributed" vertical="distributed" shrinkToFit="1"/>
    </xf>
    <xf numFmtId="0" fontId="14" fillId="0" borderId="0" xfId="1" applyFont="1" applyBorder="1" applyAlignment="1">
      <alignment vertical="center"/>
    </xf>
    <xf numFmtId="0" fontId="3" fillId="0" borderId="0" xfId="1" applyFont="1" applyBorder="1" applyAlignment="1">
      <alignment horizontal="distributed" vertical="center" shrinkToFit="1"/>
    </xf>
    <xf numFmtId="0" fontId="3" fillId="0" borderId="0" xfId="1" applyFont="1" applyBorder="1" applyAlignment="1">
      <alignment horizontal="distributed" vertical="center"/>
    </xf>
    <xf numFmtId="0" fontId="14" fillId="0" borderId="0" xfId="1" applyFont="1" applyBorder="1" applyAlignment="1">
      <alignment vertical="top"/>
    </xf>
    <xf numFmtId="0" fontId="14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/>
    </xf>
    <xf numFmtId="0" fontId="14" fillId="0" borderId="0" xfId="1" applyFont="1" applyBorder="1" applyAlignment="1">
      <alignment horizontal="center" vertical="center" wrapText="1"/>
    </xf>
    <xf numFmtId="20" fontId="3" fillId="0" borderId="0" xfId="1" applyNumberFormat="1" applyFont="1" applyBorder="1" applyAlignment="1">
      <alignment horizontal="distributed" vertical="center" shrinkToFit="1"/>
    </xf>
    <xf numFmtId="20" fontId="3" fillId="0" borderId="0" xfId="1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1" fontId="3" fillId="0" borderId="36" xfId="1" applyNumberFormat="1" applyFont="1" applyBorder="1" applyAlignment="1">
      <alignment horizontal="center" vertical="center"/>
    </xf>
    <xf numFmtId="178" fontId="3" fillId="0" borderId="37" xfId="1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6" fontId="3" fillId="0" borderId="38" xfId="1" applyNumberFormat="1" applyFont="1" applyBorder="1" applyAlignment="1">
      <alignment horizontal="center" vertical="center"/>
    </xf>
    <xf numFmtId="20" fontId="3" fillId="0" borderId="38" xfId="1" applyNumberFormat="1" applyFont="1" applyBorder="1" applyAlignment="1">
      <alignment horizontal="distributed" vertical="center" shrinkToFit="1"/>
    </xf>
    <xf numFmtId="20" fontId="3" fillId="0" borderId="37" xfId="1" applyNumberFormat="1" applyFont="1" applyBorder="1" applyAlignment="1">
      <alignment horizontal="center" vertical="center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</cellXfs>
  <cellStyles count="5">
    <cellStyle name="標準" xfId="0" builtinId="0"/>
    <cellStyle name="標準 2" xfId="4" xr:uid="{CA70A7DF-C6C2-46B2-B687-0CB1711AC872}"/>
    <cellStyle name="標準 3" xfId="2" xr:uid="{601439DA-D7FF-43E2-AC75-B737D4B69577}"/>
    <cellStyle name="標準 4" xfId="3" xr:uid="{3359063A-A5D7-4764-8D0E-B45392332E37}"/>
    <cellStyle name="標準_kiyokoBLT1" xfId="1" xr:uid="{E924EB3B-40D7-4EC4-947E-A648274A4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84FD9-84B4-4C60-BA6D-FFC066BF5E3A}">
  <sheetPr>
    <tabColor rgb="FFFFFF00"/>
    <pageSetUpPr fitToPage="1"/>
  </sheetPr>
  <dimension ref="A1:U97"/>
  <sheetViews>
    <sheetView tabSelected="1" view="pageBreakPreview" zoomScale="75" zoomScaleNormal="75" zoomScaleSheetLayoutView="75" workbookViewId="0">
      <selection activeCell="S8" sqref="S8"/>
    </sheetView>
  </sheetViews>
  <sheetFormatPr defaultColWidth="8.81640625" defaultRowHeight="13" x14ac:dyDescent="0.2"/>
  <cols>
    <col min="1" max="1" width="6.453125" style="104" customWidth="1"/>
    <col min="2" max="2" width="11.08984375" style="104" customWidth="1"/>
    <col min="3" max="3" width="5.6328125" style="104" customWidth="1"/>
    <col min="4" max="4" width="8.1796875" style="105" bestFit="1" customWidth="1"/>
    <col min="5" max="5" width="12.90625" style="104" customWidth="1"/>
    <col min="6" max="6" width="4.453125" style="104" customWidth="1"/>
    <col min="7" max="7" width="2.08984375" style="104" customWidth="1"/>
    <col min="8" max="9" width="18.6328125" style="104" customWidth="1"/>
    <col min="10" max="10" width="3.453125" style="104" customWidth="1"/>
    <col min="11" max="11" width="8.1796875" style="104" customWidth="1"/>
    <col min="12" max="12" width="12.90625" style="105" customWidth="1"/>
    <col min="13" max="13" width="4.453125" style="104" customWidth="1"/>
    <col min="14" max="14" width="2.1796875" style="104" customWidth="1"/>
    <col min="15" max="15" width="18.6328125" style="104" customWidth="1"/>
    <col min="16" max="16" width="18.6328125" style="106" customWidth="1"/>
    <col min="17" max="17" width="4.453125" style="104" customWidth="1"/>
    <col min="18" max="18" width="2.6328125" style="104" customWidth="1"/>
    <col min="19" max="16384" width="8.81640625" style="104"/>
  </cols>
  <sheetData>
    <row r="1" spans="1:21" s="1" customFormat="1" ht="25" customHeight="1" x14ac:dyDescent="0.2">
      <c r="A1" s="118"/>
      <c r="B1" s="118"/>
      <c r="C1" s="118"/>
      <c r="D1" s="118"/>
      <c r="F1" s="2"/>
      <c r="K1" s="3"/>
      <c r="L1" s="2"/>
      <c r="M1" s="2"/>
      <c r="O1" s="119" t="s">
        <v>0</v>
      </c>
      <c r="P1" s="119"/>
      <c r="Q1" s="119"/>
    </row>
    <row r="2" spans="1:21" s="5" customFormat="1" ht="30" customHeight="1" x14ac:dyDescent="0.2">
      <c r="A2" s="120" t="s">
        <v>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4"/>
      <c r="S2" s="4"/>
      <c r="T2" s="4"/>
      <c r="U2" s="4"/>
    </row>
    <row r="3" spans="1:21" s="5" customFormat="1" ht="16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6"/>
    </row>
    <row r="4" spans="1:21" s="1" customFormat="1" ht="25" customHeight="1" x14ac:dyDescent="0.2">
      <c r="A4" s="121"/>
      <c r="B4" s="123" t="s">
        <v>1</v>
      </c>
      <c r="C4" s="125" t="s">
        <v>2</v>
      </c>
      <c r="D4" s="127" t="s">
        <v>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</row>
    <row r="5" spans="1:21" s="1" customFormat="1" ht="25" customHeight="1" thickBot="1" x14ac:dyDescent="0.25">
      <c r="A5" s="122"/>
      <c r="B5" s="124"/>
      <c r="C5" s="126"/>
      <c r="D5" s="8" t="s">
        <v>4</v>
      </c>
      <c r="E5" s="113" t="s">
        <v>5</v>
      </c>
      <c r="F5" s="114"/>
      <c r="G5" s="115" t="s">
        <v>6</v>
      </c>
      <c r="H5" s="116"/>
      <c r="I5" s="116"/>
      <c r="J5" s="116"/>
      <c r="K5" s="9" t="s">
        <v>4</v>
      </c>
      <c r="L5" s="113" t="s">
        <v>5</v>
      </c>
      <c r="M5" s="114"/>
      <c r="N5" s="116" t="s">
        <v>7</v>
      </c>
      <c r="O5" s="116"/>
      <c r="P5" s="116"/>
      <c r="Q5" s="117"/>
    </row>
    <row r="6" spans="1:21" s="1" customFormat="1" ht="16.5" customHeight="1" thickTop="1" x14ac:dyDescent="0.2">
      <c r="A6" s="10"/>
      <c r="B6" s="11"/>
      <c r="C6" s="12"/>
      <c r="D6" s="13"/>
      <c r="E6" s="14"/>
      <c r="F6" s="15"/>
      <c r="G6" s="16"/>
      <c r="H6" s="130"/>
      <c r="I6" s="130"/>
      <c r="J6" s="131"/>
      <c r="K6" s="132"/>
      <c r="L6" s="133"/>
      <c r="M6" s="133"/>
      <c r="N6" s="134"/>
      <c r="O6" s="134"/>
      <c r="P6" s="135"/>
      <c r="Q6" s="18"/>
    </row>
    <row r="7" spans="1:21" s="1" customFormat="1" ht="16.5" customHeight="1" x14ac:dyDescent="0.2">
      <c r="A7" s="10">
        <v>1</v>
      </c>
      <c r="B7" s="11">
        <v>45705</v>
      </c>
      <c r="C7" s="12">
        <f>WEEKDAY(B7)</f>
        <v>2</v>
      </c>
      <c r="D7" s="19">
        <v>0.625</v>
      </c>
      <c r="E7" s="20"/>
      <c r="F7" s="21"/>
      <c r="G7" s="130"/>
      <c r="H7" s="134"/>
      <c r="I7" s="134"/>
      <c r="J7" s="134"/>
      <c r="K7" s="134"/>
      <c r="L7" s="134"/>
      <c r="M7" s="134"/>
      <c r="N7" s="134"/>
      <c r="O7" s="134"/>
      <c r="P7" s="135"/>
      <c r="Q7" s="18"/>
    </row>
    <row r="8" spans="1:21" s="1" customFormat="1" ht="16.5" customHeight="1" x14ac:dyDescent="0.2">
      <c r="A8" s="10"/>
      <c r="B8" s="11"/>
      <c r="C8" s="12"/>
      <c r="D8" s="19">
        <v>0.64583333333333337</v>
      </c>
      <c r="E8" s="20"/>
      <c r="F8" s="21"/>
      <c r="G8" s="130"/>
      <c r="H8" s="134" t="s">
        <v>8</v>
      </c>
      <c r="I8" s="134"/>
      <c r="J8" s="134"/>
      <c r="K8" s="134"/>
      <c r="L8" s="134"/>
      <c r="M8" s="134"/>
      <c r="N8" s="134"/>
      <c r="O8" s="134"/>
      <c r="P8" s="135"/>
      <c r="Q8" s="18"/>
    </row>
    <row r="9" spans="1:21" s="1" customFormat="1" ht="16.5" customHeight="1" x14ac:dyDescent="0.2">
      <c r="A9" s="22"/>
      <c r="B9" s="23"/>
      <c r="C9" s="24"/>
      <c r="D9" s="25"/>
      <c r="E9" s="26"/>
      <c r="F9" s="27"/>
      <c r="G9" s="28"/>
      <c r="H9" s="29"/>
      <c r="I9" s="30"/>
      <c r="J9" s="30"/>
      <c r="K9" s="31"/>
      <c r="L9" s="30"/>
      <c r="M9" s="30"/>
      <c r="N9" s="30"/>
      <c r="O9" s="29"/>
      <c r="P9" s="108" t="s">
        <v>9</v>
      </c>
      <c r="Q9" s="33" t="s">
        <v>10</v>
      </c>
    </row>
    <row r="10" spans="1:21" s="1" customFormat="1" ht="16.5" customHeight="1" x14ac:dyDescent="0.2">
      <c r="A10" s="34"/>
      <c r="B10" s="35"/>
      <c r="C10" s="36"/>
      <c r="D10" s="37"/>
      <c r="E10" s="38"/>
      <c r="F10" s="39"/>
      <c r="G10" s="40"/>
      <c r="H10" s="41"/>
      <c r="I10" s="41"/>
      <c r="J10" s="41"/>
      <c r="K10" s="132"/>
      <c r="L10" s="41"/>
      <c r="M10" s="41"/>
      <c r="N10" s="40"/>
      <c r="O10" s="42"/>
      <c r="P10" s="43"/>
      <c r="Q10" s="18"/>
    </row>
    <row r="11" spans="1:21" s="1" customFormat="1" ht="16.5" customHeight="1" x14ac:dyDescent="0.2">
      <c r="A11" s="10">
        <f>MAX($A$6:A10)+1</f>
        <v>2</v>
      </c>
      <c r="B11" s="11">
        <f>MAX($B$6:B10)+1</f>
        <v>45706</v>
      </c>
      <c r="C11" s="12">
        <f>WEEKDAY(B11)</f>
        <v>3</v>
      </c>
      <c r="D11" s="44">
        <v>0.47916666666666669</v>
      </c>
      <c r="E11" s="45" t="s">
        <v>11</v>
      </c>
      <c r="F11" s="15" t="s">
        <v>12</v>
      </c>
      <c r="G11" s="130" t="s">
        <v>13</v>
      </c>
      <c r="H11" s="133"/>
      <c r="I11" s="134"/>
      <c r="J11" s="133"/>
      <c r="K11" s="132"/>
      <c r="L11" s="136"/>
      <c r="M11" s="133"/>
      <c r="N11" s="134"/>
      <c r="O11" s="134"/>
      <c r="P11" s="135"/>
      <c r="Q11" s="18"/>
    </row>
    <row r="12" spans="1:21" s="1" customFormat="1" ht="16.5" customHeight="1" x14ac:dyDescent="0.2">
      <c r="A12" s="10"/>
      <c r="B12" s="11"/>
      <c r="C12" s="12"/>
      <c r="D12" s="44">
        <v>0.73611111111111116</v>
      </c>
      <c r="E12" s="110" t="s">
        <v>14</v>
      </c>
      <c r="F12" s="15" t="s">
        <v>15</v>
      </c>
      <c r="G12" s="130"/>
      <c r="H12" s="133"/>
      <c r="I12" s="134"/>
      <c r="J12" s="133"/>
      <c r="K12" s="132"/>
      <c r="L12" s="136"/>
      <c r="M12" s="133"/>
      <c r="N12" s="134"/>
      <c r="O12" s="134"/>
      <c r="P12" s="135"/>
      <c r="Q12" s="18"/>
    </row>
    <row r="13" spans="1:21" s="1" customFormat="1" ht="16.5" customHeight="1" x14ac:dyDescent="0.2">
      <c r="A13" s="10"/>
      <c r="B13" s="11"/>
      <c r="C13" s="12"/>
      <c r="D13" s="44">
        <v>0.85763888888888884</v>
      </c>
      <c r="E13" s="110" t="s">
        <v>16</v>
      </c>
      <c r="F13" s="15" t="s">
        <v>17</v>
      </c>
      <c r="G13" s="130" t="s">
        <v>47</v>
      </c>
      <c r="H13" s="133"/>
      <c r="I13" s="134"/>
      <c r="J13" s="133"/>
      <c r="K13" s="132"/>
      <c r="L13" s="136"/>
      <c r="M13" s="133"/>
      <c r="N13" s="134"/>
      <c r="O13" s="134"/>
      <c r="P13" s="135"/>
      <c r="Q13" s="18"/>
    </row>
    <row r="14" spans="1:21" s="1" customFormat="1" ht="16.5" customHeight="1" x14ac:dyDescent="0.2">
      <c r="A14" s="22"/>
      <c r="B14" s="23"/>
      <c r="C14" s="24"/>
      <c r="D14" s="25"/>
      <c r="E14" s="46"/>
      <c r="F14" s="27"/>
      <c r="G14" s="29"/>
      <c r="H14" s="30"/>
      <c r="I14" s="30"/>
      <c r="J14" s="30"/>
      <c r="K14" s="31"/>
      <c r="L14" s="30"/>
      <c r="M14" s="30"/>
      <c r="N14" s="30"/>
      <c r="O14" s="29"/>
      <c r="P14" s="108" t="s">
        <v>18</v>
      </c>
      <c r="Q14" s="33" t="s">
        <v>10</v>
      </c>
    </row>
    <row r="15" spans="1:21" s="1" customFormat="1" ht="16.5" customHeight="1" x14ac:dyDescent="0.2">
      <c r="A15" s="34"/>
      <c r="B15" s="35"/>
      <c r="C15" s="36"/>
      <c r="D15" s="47"/>
      <c r="E15" s="48"/>
      <c r="F15" s="49"/>
      <c r="G15" s="40"/>
      <c r="H15" s="41"/>
      <c r="I15" s="41"/>
      <c r="J15" s="41"/>
      <c r="K15" s="50"/>
      <c r="L15" s="41"/>
      <c r="M15" s="41"/>
      <c r="N15" s="41"/>
      <c r="O15" s="40"/>
      <c r="P15" s="43"/>
      <c r="Q15" s="51"/>
    </row>
    <row r="16" spans="1:21" s="1" customFormat="1" ht="16.5" customHeight="1" x14ac:dyDescent="0.2">
      <c r="A16" s="10">
        <f ca="1">MAX($A$6:A16)+1</f>
        <v>3</v>
      </c>
      <c r="B16" s="11">
        <f>MAX($B$6:B15)+1</f>
        <v>45707</v>
      </c>
      <c r="C16" s="12">
        <f>WEEKDAY(B16)</f>
        <v>4</v>
      </c>
      <c r="D16" s="47">
        <v>0.21875</v>
      </c>
      <c r="E16" s="52" t="s">
        <v>19</v>
      </c>
      <c r="F16" s="49" t="s">
        <v>15</v>
      </c>
      <c r="G16" s="134"/>
      <c r="H16" s="130"/>
      <c r="I16" s="133"/>
      <c r="J16" s="133"/>
      <c r="K16" s="132"/>
      <c r="L16" s="133"/>
      <c r="M16" s="133"/>
      <c r="N16" s="130"/>
      <c r="O16" s="134"/>
      <c r="P16" s="135"/>
      <c r="Q16" s="18"/>
    </row>
    <row r="17" spans="1:17" s="1" customFormat="1" ht="16.5" customHeight="1" x14ac:dyDescent="0.2">
      <c r="A17" s="137"/>
      <c r="B17" s="53"/>
      <c r="C17" s="53"/>
      <c r="D17" s="47"/>
      <c r="E17" s="54"/>
      <c r="F17" s="49"/>
      <c r="G17" s="134"/>
      <c r="H17" s="130" t="s">
        <v>20</v>
      </c>
      <c r="I17" s="138"/>
      <c r="J17" s="138"/>
      <c r="K17" s="138"/>
      <c r="L17" s="136"/>
      <c r="M17" s="133"/>
      <c r="N17" s="134"/>
      <c r="O17" s="130"/>
      <c r="P17" s="135"/>
      <c r="Q17" s="18"/>
    </row>
    <row r="18" spans="1:17" s="1" customFormat="1" ht="16.5" customHeight="1" x14ac:dyDescent="0.2">
      <c r="A18" s="10"/>
      <c r="B18" s="11"/>
      <c r="C18" s="12"/>
      <c r="D18" s="47"/>
      <c r="E18" s="56"/>
      <c r="F18" s="49"/>
      <c r="G18" s="139"/>
      <c r="H18" s="130" t="s">
        <v>21</v>
      </c>
      <c r="I18" s="138"/>
      <c r="J18" s="138"/>
      <c r="K18" s="138"/>
      <c r="L18" s="136"/>
      <c r="M18" s="133"/>
      <c r="N18" s="134"/>
      <c r="O18" s="130"/>
      <c r="P18" s="135"/>
      <c r="Q18" s="18"/>
    </row>
    <row r="19" spans="1:17" s="1" customFormat="1" ht="16.5" customHeight="1" x14ac:dyDescent="0.2">
      <c r="A19" s="10"/>
      <c r="B19" s="11"/>
      <c r="C19" s="12"/>
      <c r="D19" s="47"/>
      <c r="E19" s="54"/>
      <c r="F19" s="49"/>
      <c r="G19" s="134"/>
      <c r="H19" s="134" t="s">
        <v>22</v>
      </c>
      <c r="I19" s="134"/>
      <c r="J19" s="140"/>
      <c r="K19" s="132"/>
      <c r="L19" s="136"/>
      <c r="M19" s="133"/>
      <c r="N19" s="134"/>
      <c r="O19" s="134"/>
      <c r="P19" s="135"/>
      <c r="Q19" s="18"/>
    </row>
    <row r="20" spans="1:17" s="1" customFormat="1" ht="16.5" customHeight="1" x14ac:dyDescent="0.2">
      <c r="A20" s="10"/>
      <c r="B20" s="11"/>
      <c r="C20" s="12"/>
      <c r="D20" s="47"/>
      <c r="E20" s="54"/>
      <c r="F20" s="49"/>
      <c r="G20" s="141"/>
      <c r="H20" s="130" t="s">
        <v>23</v>
      </c>
      <c r="I20" s="134"/>
      <c r="J20" s="140"/>
      <c r="K20" s="132"/>
      <c r="L20" s="136"/>
      <c r="M20" s="133"/>
      <c r="N20" s="134"/>
      <c r="O20" s="130"/>
      <c r="P20" s="135"/>
      <c r="Q20" s="18"/>
    </row>
    <row r="21" spans="1:17" s="1" customFormat="1" ht="16.5" customHeight="1" x14ac:dyDescent="0.2">
      <c r="A21" s="22"/>
      <c r="B21" s="23"/>
      <c r="C21" s="24"/>
      <c r="D21" s="57"/>
      <c r="E21" s="26"/>
      <c r="F21" s="27"/>
      <c r="G21" s="28"/>
      <c r="H21" s="58"/>
      <c r="I21" s="107"/>
      <c r="J21" s="30"/>
      <c r="K21" s="31"/>
      <c r="L21" s="30"/>
      <c r="M21" s="30"/>
      <c r="N21" s="30"/>
      <c r="O21" s="29"/>
      <c r="P21" s="60" t="s">
        <v>25</v>
      </c>
      <c r="Q21" s="33" t="s">
        <v>10</v>
      </c>
    </row>
    <row r="22" spans="1:17" s="1" customFormat="1" ht="16.5" customHeight="1" x14ac:dyDescent="0.2">
      <c r="A22" s="10"/>
      <c r="B22" s="11"/>
      <c r="C22" s="12"/>
      <c r="D22" s="47"/>
      <c r="E22" s="52"/>
      <c r="F22" s="15"/>
      <c r="G22" s="130"/>
      <c r="H22" s="134"/>
      <c r="I22" s="42"/>
      <c r="J22" s="42"/>
      <c r="K22" s="50"/>
      <c r="L22" s="109"/>
      <c r="M22" s="41"/>
      <c r="N22" s="40"/>
      <c r="O22" s="133"/>
      <c r="P22" s="135"/>
      <c r="Q22" s="18"/>
    </row>
    <row r="23" spans="1:17" s="1" customFormat="1" ht="16.5" customHeight="1" x14ac:dyDescent="0.2">
      <c r="A23" s="10">
        <f ca="1">MAX($A$6:A22)+1</f>
        <v>4</v>
      </c>
      <c r="B23" s="11">
        <f>MAX($B$6:B21)+1</f>
        <v>45708</v>
      </c>
      <c r="C23" s="12">
        <f>WEEKDAY(B23)</f>
        <v>5</v>
      </c>
      <c r="D23" s="47">
        <v>0.41319444444444442</v>
      </c>
      <c r="E23" s="52" t="s">
        <v>19</v>
      </c>
      <c r="F23" s="15" t="s">
        <v>12</v>
      </c>
      <c r="G23" s="130" t="s">
        <v>49</v>
      </c>
      <c r="H23" s="133"/>
      <c r="I23" s="134"/>
      <c r="J23" s="133"/>
      <c r="K23" s="132"/>
      <c r="L23" s="142"/>
      <c r="M23" s="133"/>
      <c r="N23" s="130"/>
      <c r="O23" s="133"/>
      <c r="P23" s="143"/>
      <c r="Q23" s="61"/>
    </row>
    <row r="24" spans="1:17" s="1" customFormat="1" ht="16.5" customHeight="1" x14ac:dyDescent="0.2">
      <c r="A24" s="10"/>
      <c r="B24" s="11"/>
      <c r="C24" s="12"/>
      <c r="D24" s="47">
        <v>0.5625</v>
      </c>
      <c r="E24" s="45" t="s">
        <v>26</v>
      </c>
      <c r="F24" s="15" t="s">
        <v>15</v>
      </c>
      <c r="G24" s="130"/>
      <c r="H24" s="133"/>
      <c r="I24" s="138"/>
      <c r="J24" s="138"/>
      <c r="K24" s="132"/>
      <c r="L24" s="144"/>
      <c r="M24" s="133"/>
      <c r="N24" s="130"/>
      <c r="O24" s="133"/>
      <c r="P24" s="138"/>
      <c r="Q24" s="63"/>
    </row>
    <row r="25" spans="1:17" s="1" customFormat="1" ht="16.5" customHeight="1" x14ac:dyDescent="0.2">
      <c r="A25" s="10"/>
      <c r="B25" s="11"/>
      <c r="C25" s="12"/>
      <c r="D25" s="47"/>
      <c r="E25" s="45"/>
      <c r="F25" s="55"/>
      <c r="G25" s="134"/>
      <c r="H25" s="145" t="s">
        <v>38</v>
      </c>
      <c r="I25" s="134"/>
      <c r="J25" s="134"/>
      <c r="K25" s="132"/>
      <c r="L25" s="146"/>
      <c r="M25" s="133"/>
      <c r="N25" s="134"/>
      <c r="O25" s="134"/>
      <c r="P25" s="143"/>
      <c r="Q25" s="61"/>
    </row>
    <row r="26" spans="1:17" s="1" customFormat="1" ht="16.5" customHeight="1" x14ac:dyDescent="0.2">
      <c r="A26" s="22"/>
      <c r="B26" s="23"/>
      <c r="C26" s="24"/>
      <c r="D26" s="57"/>
      <c r="E26" s="46"/>
      <c r="F26" s="27"/>
      <c r="G26" s="65"/>
      <c r="H26" s="29"/>
      <c r="I26" s="107"/>
      <c r="J26" s="30"/>
      <c r="K26" s="30"/>
      <c r="L26" s="98"/>
      <c r="M26" s="30"/>
      <c r="N26" s="58"/>
      <c r="O26" s="58"/>
      <c r="P26" s="74" t="s">
        <v>27</v>
      </c>
      <c r="Q26" s="33" t="s">
        <v>24</v>
      </c>
    </row>
    <row r="27" spans="1:17" s="1" customFormat="1" ht="16.5" customHeight="1" x14ac:dyDescent="0.2">
      <c r="A27" s="34"/>
      <c r="B27" s="35"/>
      <c r="C27" s="36"/>
      <c r="D27" s="47"/>
      <c r="E27" s="52"/>
      <c r="F27" s="15"/>
      <c r="G27" s="130"/>
      <c r="H27" s="134"/>
      <c r="I27" s="42"/>
      <c r="J27" s="42"/>
      <c r="K27" s="50"/>
      <c r="L27" s="109"/>
      <c r="M27" s="41"/>
      <c r="N27" s="40"/>
      <c r="O27" s="133"/>
      <c r="P27" s="135"/>
      <c r="Q27" s="18"/>
    </row>
    <row r="28" spans="1:17" s="1" customFormat="1" ht="16.5" customHeight="1" x14ac:dyDescent="0.2">
      <c r="A28" s="10">
        <f ca="1">MAX($A$6:A27)+1</f>
        <v>5</v>
      </c>
      <c r="B28" s="11">
        <f>MAX($B$6:B27)+1</f>
        <v>45709</v>
      </c>
      <c r="C28" s="12">
        <f>WEEKDAY(B28)</f>
        <v>6</v>
      </c>
      <c r="D28" s="47"/>
      <c r="E28" s="48" t="s">
        <v>26</v>
      </c>
      <c r="F28" s="15"/>
      <c r="G28" s="130"/>
      <c r="H28" s="130" t="s">
        <v>37</v>
      </c>
      <c r="I28" s="134"/>
      <c r="J28" s="133"/>
      <c r="K28" s="132"/>
      <c r="L28" s="142"/>
      <c r="M28" s="133"/>
      <c r="N28" s="130"/>
      <c r="O28" s="133"/>
      <c r="P28" s="143"/>
      <c r="Q28" s="61"/>
    </row>
    <row r="29" spans="1:17" s="1" customFormat="1" ht="16.5" customHeight="1" x14ac:dyDescent="0.2">
      <c r="A29" s="10"/>
      <c r="B29" s="11"/>
      <c r="C29" s="12"/>
      <c r="D29" s="47"/>
      <c r="E29" s="45"/>
      <c r="F29" s="55"/>
      <c r="G29" s="134"/>
      <c r="H29" s="145" t="s">
        <v>38</v>
      </c>
      <c r="I29" s="134"/>
      <c r="J29" s="134"/>
      <c r="K29" s="132"/>
      <c r="L29" s="146"/>
      <c r="M29" s="133"/>
      <c r="N29" s="134"/>
      <c r="O29" s="134"/>
      <c r="P29" s="143"/>
      <c r="Q29" s="61"/>
    </row>
    <row r="30" spans="1:17" s="1" customFormat="1" ht="16.5" customHeight="1" x14ac:dyDescent="0.2">
      <c r="A30" s="22"/>
      <c r="B30" s="23"/>
      <c r="C30" s="24"/>
      <c r="D30" s="57"/>
      <c r="E30" s="46"/>
      <c r="F30" s="27"/>
      <c r="G30" s="65"/>
      <c r="H30" s="29"/>
      <c r="I30" s="107"/>
      <c r="J30" s="30"/>
      <c r="K30" s="30"/>
      <c r="L30" s="98"/>
      <c r="M30" s="30"/>
      <c r="N30" s="58"/>
      <c r="O30" s="58"/>
      <c r="P30" s="74" t="s">
        <v>27</v>
      </c>
      <c r="Q30" s="33" t="s">
        <v>24</v>
      </c>
    </row>
    <row r="31" spans="1:17" s="1" customFormat="1" ht="16.5" customHeight="1" x14ac:dyDescent="0.2">
      <c r="A31" s="10"/>
      <c r="B31" s="75"/>
      <c r="C31" s="76"/>
      <c r="D31" s="47"/>
      <c r="E31" s="48"/>
      <c r="F31" s="15"/>
      <c r="G31" s="130"/>
      <c r="H31" s="133"/>
      <c r="I31" s="42"/>
      <c r="J31" s="42"/>
      <c r="K31" s="47"/>
      <c r="L31" s="67"/>
      <c r="M31" s="68"/>
      <c r="N31" s="40"/>
      <c r="O31" s="130"/>
      <c r="P31" s="143"/>
      <c r="Q31" s="69"/>
    </row>
    <row r="32" spans="1:17" s="1" customFormat="1" ht="16.5" customHeight="1" x14ac:dyDescent="0.2">
      <c r="A32" s="10">
        <f ca="1">MAX($A$6:A31)+1</f>
        <v>6</v>
      </c>
      <c r="B32" s="11">
        <f>MAX($B$6:B31)+1</f>
        <v>45710</v>
      </c>
      <c r="C32" s="12">
        <f>WEEKDAY(B32)</f>
        <v>7</v>
      </c>
      <c r="D32" s="47"/>
      <c r="E32" s="147" t="s">
        <v>26</v>
      </c>
      <c r="F32" s="55"/>
      <c r="G32" s="145"/>
      <c r="H32" s="145" t="s">
        <v>38</v>
      </c>
      <c r="I32" s="130"/>
      <c r="J32" s="134"/>
      <c r="K32" s="47"/>
      <c r="L32" s="48"/>
      <c r="M32" s="70"/>
      <c r="N32" s="16"/>
      <c r="O32" s="139"/>
      <c r="P32" s="138"/>
      <c r="Q32" s="63"/>
    </row>
    <row r="33" spans="1:17" s="1" customFormat="1" ht="16.5" customHeight="1" x14ac:dyDescent="0.2">
      <c r="A33" s="10"/>
      <c r="B33" s="75"/>
      <c r="C33" s="76"/>
      <c r="D33" s="47"/>
      <c r="E33" s="147"/>
      <c r="F33" s="55"/>
      <c r="G33" s="145"/>
      <c r="H33" s="148"/>
      <c r="I33" s="130"/>
      <c r="J33" s="134"/>
      <c r="K33" s="47"/>
      <c r="L33" s="48"/>
      <c r="M33" s="70"/>
      <c r="N33" s="130"/>
      <c r="O33" s="139"/>
      <c r="P33" s="138"/>
      <c r="Q33" s="63"/>
    </row>
    <row r="34" spans="1:17" s="1" customFormat="1" ht="16.5" customHeight="1" x14ac:dyDescent="0.2">
      <c r="A34" s="10"/>
      <c r="B34" s="75"/>
      <c r="C34" s="76"/>
      <c r="D34" s="47"/>
      <c r="E34" s="147"/>
      <c r="F34" s="55"/>
      <c r="G34" s="145"/>
      <c r="H34" s="149"/>
      <c r="I34" s="149"/>
      <c r="J34" s="77"/>
      <c r="K34" s="73"/>
      <c r="L34" s="48"/>
      <c r="M34" s="15"/>
      <c r="N34" s="16"/>
      <c r="O34" s="138"/>
      <c r="P34" s="138"/>
      <c r="Q34" s="63"/>
    </row>
    <row r="35" spans="1:17" s="1" customFormat="1" ht="16.5" customHeight="1" x14ac:dyDescent="0.2">
      <c r="A35" s="22"/>
      <c r="B35" s="78"/>
      <c r="C35" s="79"/>
      <c r="D35" s="57"/>
      <c r="E35" s="46"/>
      <c r="F35" s="27"/>
      <c r="G35" s="65"/>
      <c r="H35" s="80"/>
      <c r="I35" s="74" t="s">
        <v>26</v>
      </c>
      <c r="J35" s="81" t="s">
        <v>24</v>
      </c>
      <c r="K35" s="57"/>
      <c r="L35" s="48"/>
      <c r="M35" s="27"/>
      <c r="N35" s="65"/>
      <c r="O35" s="58"/>
      <c r="P35" s="74"/>
      <c r="Q35" s="33" t="s">
        <v>24</v>
      </c>
    </row>
    <row r="36" spans="1:17" s="1" customFormat="1" ht="16.5" customHeight="1" x14ac:dyDescent="0.2">
      <c r="A36" s="34"/>
      <c r="B36" s="82"/>
      <c r="C36" s="83"/>
      <c r="D36" s="66"/>
      <c r="E36" s="48"/>
      <c r="F36" s="15"/>
      <c r="G36" s="130"/>
      <c r="H36" s="133"/>
      <c r="I36" s="42"/>
      <c r="J36" s="111"/>
      <c r="K36" s="66"/>
      <c r="L36" s="67"/>
      <c r="M36" s="68"/>
      <c r="N36" s="40"/>
      <c r="O36" s="40"/>
      <c r="P36" s="143"/>
      <c r="Q36" s="61"/>
    </row>
    <row r="37" spans="1:17" s="1" customFormat="1" ht="16.5" customHeight="1" x14ac:dyDescent="0.2">
      <c r="A37" s="10">
        <f ca="1">MAX($A$6:A36)+1</f>
        <v>7</v>
      </c>
      <c r="B37" s="11">
        <f>MAX($B$6:B36)+1</f>
        <v>45711</v>
      </c>
      <c r="C37" s="12">
        <f>WEEKDAY(B37)</f>
        <v>1</v>
      </c>
      <c r="D37" s="47"/>
      <c r="E37" s="48" t="s">
        <v>26</v>
      </c>
      <c r="F37" s="70" t="s">
        <v>12</v>
      </c>
      <c r="G37" s="16" t="s">
        <v>39</v>
      </c>
      <c r="H37" s="139"/>
      <c r="I37" s="138"/>
      <c r="J37" s="62"/>
      <c r="K37" s="47"/>
      <c r="L37" s="48"/>
      <c r="M37" s="70"/>
      <c r="N37" s="130"/>
      <c r="O37" s="148"/>
      <c r="P37" s="139"/>
      <c r="Q37" s="84"/>
    </row>
    <row r="38" spans="1:17" s="1" customFormat="1" ht="16.5" customHeight="1" x14ac:dyDescent="0.2">
      <c r="A38" s="10"/>
      <c r="B38" s="75"/>
      <c r="C38" s="76"/>
      <c r="D38" s="47"/>
      <c r="E38" s="48" t="s">
        <v>30</v>
      </c>
      <c r="F38" s="70" t="s">
        <v>15</v>
      </c>
      <c r="G38" s="130"/>
      <c r="H38" s="139" t="s">
        <v>40</v>
      </c>
      <c r="I38" s="138"/>
      <c r="J38" s="62"/>
      <c r="K38" s="47"/>
      <c r="L38" s="48"/>
      <c r="M38" s="49"/>
      <c r="N38" s="130"/>
      <c r="O38" s="139"/>
      <c r="P38" s="139"/>
      <c r="Q38" s="84"/>
    </row>
    <row r="39" spans="1:17" s="1" customFormat="1" ht="16.5" customHeight="1" x14ac:dyDescent="0.2">
      <c r="A39" s="10"/>
      <c r="B39" s="75"/>
      <c r="C39" s="76"/>
      <c r="D39" s="47"/>
      <c r="E39" s="48"/>
      <c r="F39" s="15"/>
      <c r="G39" s="16"/>
      <c r="H39" s="138"/>
      <c r="I39" s="138"/>
      <c r="J39" s="62"/>
      <c r="K39" s="73"/>
      <c r="L39" s="48"/>
      <c r="M39" s="15"/>
      <c r="N39" s="16"/>
      <c r="O39" s="139"/>
      <c r="P39" s="139"/>
      <c r="Q39" s="84"/>
    </row>
    <row r="40" spans="1:17" s="1" customFormat="1" ht="16.5" customHeight="1" x14ac:dyDescent="0.2">
      <c r="A40" s="22"/>
      <c r="B40" s="78"/>
      <c r="C40" s="79"/>
      <c r="D40" s="57"/>
      <c r="E40" s="46"/>
      <c r="F40" s="27"/>
      <c r="G40" s="65"/>
      <c r="H40" s="58"/>
      <c r="I40" s="74" t="s">
        <v>30</v>
      </c>
      <c r="J40" s="112" t="s">
        <v>24</v>
      </c>
      <c r="K40" s="57"/>
      <c r="L40" s="48"/>
      <c r="M40" s="15"/>
      <c r="N40" s="71"/>
      <c r="O40" s="134"/>
      <c r="P40" s="74"/>
      <c r="Q40" s="33" t="s">
        <v>24</v>
      </c>
    </row>
    <row r="41" spans="1:17" s="1" customFormat="1" ht="16.5" customHeight="1" x14ac:dyDescent="0.2">
      <c r="A41" s="34"/>
      <c r="B41" s="82"/>
      <c r="C41" s="83"/>
      <c r="D41" s="47"/>
      <c r="E41" s="48"/>
      <c r="F41" s="15"/>
      <c r="G41" s="130"/>
      <c r="H41" s="133"/>
      <c r="I41" s="42"/>
      <c r="J41" s="42"/>
      <c r="K41" s="66"/>
      <c r="L41" s="67"/>
      <c r="M41" s="68"/>
      <c r="N41" s="85"/>
      <c r="O41" s="40"/>
      <c r="P41" s="143"/>
      <c r="Q41" s="61"/>
    </row>
    <row r="42" spans="1:17" s="1" customFormat="1" ht="16.5" customHeight="1" x14ac:dyDescent="0.2">
      <c r="A42" s="10">
        <f ca="1">MAX($A$6:A41)+1</f>
        <v>8</v>
      </c>
      <c r="B42" s="11">
        <f>MAX($B$6:B41)+1</f>
        <v>45712</v>
      </c>
      <c r="C42" s="12">
        <f>WEEKDAY(B42)</f>
        <v>2</v>
      </c>
      <c r="D42" s="47"/>
      <c r="E42" s="48" t="s">
        <v>30</v>
      </c>
      <c r="F42" s="70" t="s">
        <v>12</v>
      </c>
      <c r="G42" s="130" t="s">
        <v>28</v>
      </c>
      <c r="H42" s="148"/>
      <c r="I42" s="130"/>
      <c r="J42" s="134"/>
      <c r="K42" s="47"/>
      <c r="L42" s="48"/>
      <c r="M42" s="70"/>
      <c r="N42" s="71"/>
      <c r="O42" s="148"/>
      <c r="P42" s="139"/>
      <c r="Q42" s="84"/>
    </row>
    <row r="43" spans="1:17" s="1" customFormat="1" ht="16.5" customHeight="1" x14ac:dyDescent="0.2">
      <c r="A43" s="10"/>
      <c r="B43" s="75"/>
      <c r="C43" s="76"/>
      <c r="D43" s="47"/>
      <c r="E43" s="48" t="s">
        <v>31</v>
      </c>
      <c r="F43" s="49" t="s">
        <v>15</v>
      </c>
      <c r="G43" s="130"/>
      <c r="H43" s="148" t="s">
        <v>41</v>
      </c>
      <c r="I43" s="130"/>
      <c r="J43" s="134"/>
      <c r="K43" s="47"/>
      <c r="L43" s="48"/>
      <c r="M43" s="70"/>
      <c r="N43" s="71"/>
      <c r="O43" s="148"/>
      <c r="P43" s="139"/>
      <c r="Q43" s="84"/>
    </row>
    <row r="44" spans="1:17" s="1" customFormat="1" ht="16.5" customHeight="1" x14ac:dyDescent="0.2">
      <c r="A44" s="10"/>
      <c r="B44" s="75"/>
      <c r="C44" s="76"/>
      <c r="D44" s="47"/>
      <c r="E44" s="147"/>
      <c r="F44" s="55"/>
      <c r="G44" s="145"/>
      <c r="H44" s="148" t="s">
        <v>42</v>
      </c>
      <c r="I44" s="130"/>
      <c r="J44" s="134"/>
      <c r="K44" s="47"/>
      <c r="L44" s="48"/>
      <c r="M44" s="70"/>
      <c r="N44" s="71"/>
      <c r="O44" s="148"/>
      <c r="P44" s="139"/>
      <c r="Q44" s="84"/>
    </row>
    <row r="45" spans="1:17" s="1" customFormat="1" ht="16.5" customHeight="1" x14ac:dyDescent="0.2">
      <c r="A45" s="10"/>
      <c r="B45" s="75"/>
      <c r="C45" s="76"/>
      <c r="D45" s="47"/>
      <c r="E45" s="147"/>
      <c r="F45" s="55"/>
      <c r="G45" s="145"/>
      <c r="H45" s="148" t="s">
        <v>43</v>
      </c>
      <c r="I45" s="130"/>
      <c r="J45" s="134"/>
      <c r="K45" s="73"/>
      <c r="L45" s="48"/>
      <c r="M45" s="70"/>
      <c r="N45" s="71"/>
      <c r="O45" s="139"/>
      <c r="P45" s="139"/>
      <c r="Q45" s="84"/>
    </row>
    <row r="46" spans="1:17" s="1" customFormat="1" ht="16.5" customHeight="1" x14ac:dyDescent="0.2">
      <c r="A46" s="10"/>
      <c r="B46" s="75"/>
      <c r="C46" s="76"/>
      <c r="D46" s="47"/>
      <c r="E46" s="147"/>
      <c r="F46" s="55"/>
      <c r="G46" s="145"/>
      <c r="H46" s="145" t="s">
        <v>38</v>
      </c>
      <c r="I46" s="149"/>
      <c r="J46" s="77"/>
      <c r="K46" s="73"/>
      <c r="L46" s="48"/>
      <c r="M46" s="49"/>
      <c r="N46" s="71"/>
      <c r="O46" s="139"/>
      <c r="P46" s="139"/>
      <c r="Q46" s="84"/>
    </row>
    <row r="47" spans="1:17" s="1" customFormat="1" ht="16.5" customHeight="1" x14ac:dyDescent="0.2">
      <c r="A47" s="10"/>
      <c r="B47" s="75"/>
      <c r="C47" s="76"/>
      <c r="D47" s="57"/>
      <c r="E47" s="46"/>
      <c r="F47" s="27"/>
      <c r="G47" s="65"/>
      <c r="H47" s="80"/>
      <c r="I47" s="74" t="s">
        <v>31</v>
      </c>
      <c r="J47" s="81" t="s">
        <v>24</v>
      </c>
      <c r="K47" s="86"/>
      <c r="L47" s="46"/>
      <c r="M47" s="87"/>
      <c r="N47" s="65"/>
      <c r="O47" s="88"/>
      <c r="P47" s="74"/>
      <c r="Q47" s="33" t="s">
        <v>24</v>
      </c>
    </row>
    <row r="48" spans="1:17" s="1" customFormat="1" ht="16.5" customHeight="1" x14ac:dyDescent="0.2">
      <c r="A48" s="34"/>
      <c r="B48" s="82"/>
      <c r="C48" s="83"/>
      <c r="D48" s="66"/>
      <c r="E48" s="48"/>
      <c r="F48" s="70"/>
      <c r="G48" s="71"/>
      <c r="H48" s="134"/>
      <c r="I48" s="143"/>
      <c r="J48" s="42"/>
      <c r="K48" s="66"/>
      <c r="L48" s="48"/>
      <c r="M48" s="70"/>
      <c r="N48" s="71"/>
      <c r="O48" s="134"/>
      <c r="P48" s="143"/>
      <c r="Q48" s="18"/>
    </row>
    <row r="49" spans="1:17" s="1" customFormat="1" ht="16.5" customHeight="1" x14ac:dyDescent="0.2">
      <c r="A49" s="10">
        <f ca="1">MAX($A$6:A48)+1</f>
        <v>9</v>
      </c>
      <c r="B49" s="11">
        <f>MAX($B$6:B48)+1</f>
        <v>45713</v>
      </c>
      <c r="C49" s="12">
        <f>WEEKDAY(B49)</f>
        <v>3</v>
      </c>
      <c r="D49" s="47"/>
      <c r="E49" s="48" t="s">
        <v>31</v>
      </c>
      <c r="F49" s="70"/>
      <c r="G49" s="16"/>
      <c r="H49" s="134" t="s">
        <v>44</v>
      </c>
      <c r="I49" s="143"/>
      <c r="J49" s="134"/>
      <c r="K49" s="53"/>
      <c r="L49" s="48"/>
      <c r="M49" s="70"/>
      <c r="N49" s="16"/>
      <c r="O49" s="134"/>
      <c r="P49" s="143"/>
      <c r="Q49" s="18"/>
    </row>
    <row r="50" spans="1:17" s="1" customFormat="1" ht="16.5" customHeight="1" x14ac:dyDescent="0.2">
      <c r="A50" s="10"/>
      <c r="B50" s="75"/>
      <c r="C50" s="76"/>
      <c r="D50" s="47"/>
      <c r="E50" s="89"/>
      <c r="F50" s="55"/>
      <c r="G50" s="134"/>
      <c r="H50" s="145" t="s">
        <v>38</v>
      </c>
      <c r="I50" s="150"/>
      <c r="J50" s="77"/>
      <c r="K50" s="53"/>
      <c r="L50" s="89"/>
      <c r="M50" s="55"/>
      <c r="N50" s="134"/>
      <c r="O50" s="150"/>
      <c r="P50" s="150"/>
      <c r="Q50" s="90"/>
    </row>
    <row r="51" spans="1:17" s="1" customFormat="1" ht="16.5" customHeight="1" x14ac:dyDescent="0.2">
      <c r="A51" s="22"/>
      <c r="B51" s="78"/>
      <c r="C51" s="79"/>
      <c r="D51" s="57"/>
      <c r="E51" s="91"/>
      <c r="F51" s="59"/>
      <c r="G51" s="58"/>
      <c r="H51" s="58"/>
      <c r="I51" s="74" t="s">
        <v>31</v>
      </c>
      <c r="J51" s="81" t="s">
        <v>24</v>
      </c>
      <c r="K51" s="57"/>
      <c r="L51" s="91"/>
      <c r="M51" s="59"/>
      <c r="N51" s="58"/>
      <c r="O51" s="58"/>
      <c r="P51" s="74"/>
      <c r="Q51" s="33" t="s">
        <v>10</v>
      </c>
    </row>
    <row r="52" spans="1:17" s="1" customFormat="1" ht="16.5" customHeight="1" x14ac:dyDescent="0.2">
      <c r="A52" s="34"/>
      <c r="B52" s="82"/>
      <c r="C52" s="83"/>
      <c r="D52" s="66"/>
      <c r="E52" s="48"/>
      <c r="F52" s="70"/>
      <c r="G52" s="71"/>
      <c r="H52" s="134"/>
      <c r="I52" s="143"/>
      <c r="J52" s="42"/>
      <c r="K52" s="66"/>
      <c r="L52" s="48"/>
      <c r="M52" s="70"/>
      <c r="N52" s="71"/>
      <c r="O52" s="134"/>
      <c r="P52" s="143"/>
      <c r="Q52" s="18"/>
    </row>
    <row r="53" spans="1:17" s="1" customFormat="1" ht="16.5" customHeight="1" x14ac:dyDescent="0.2">
      <c r="A53" s="10">
        <v>10</v>
      </c>
      <c r="B53" s="11">
        <f>MAX($B$6:B52)+1</f>
        <v>45714</v>
      </c>
      <c r="C53" s="12">
        <f>WEEKDAY(B53)</f>
        <v>4</v>
      </c>
      <c r="D53" s="47"/>
      <c r="E53" s="48" t="s">
        <v>31</v>
      </c>
      <c r="F53" s="70"/>
      <c r="G53" s="16"/>
      <c r="H53" s="134" t="s">
        <v>44</v>
      </c>
      <c r="I53" s="143"/>
      <c r="J53" s="134"/>
      <c r="K53" s="53"/>
      <c r="L53" s="48"/>
      <c r="M53" s="70"/>
      <c r="N53" s="16"/>
      <c r="O53" s="134"/>
      <c r="P53" s="143"/>
      <c r="Q53" s="18"/>
    </row>
    <row r="54" spans="1:17" s="1" customFormat="1" ht="16.5" customHeight="1" x14ac:dyDescent="0.2">
      <c r="A54" s="10"/>
      <c r="B54" s="75"/>
      <c r="C54" s="76"/>
      <c r="D54" s="47"/>
      <c r="E54" s="89"/>
      <c r="F54" s="55"/>
      <c r="G54" s="134"/>
      <c r="H54" s="145" t="s">
        <v>38</v>
      </c>
      <c r="I54" s="150"/>
      <c r="J54" s="77"/>
      <c r="K54" s="53"/>
      <c r="L54" s="89"/>
      <c r="M54" s="55"/>
      <c r="N54" s="134"/>
      <c r="O54" s="150"/>
      <c r="P54" s="150"/>
      <c r="Q54" s="90"/>
    </row>
    <row r="55" spans="1:17" s="1" customFormat="1" ht="16.5" customHeight="1" x14ac:dyDescent="0.2">
      <c r="A55" s="22"/>
      <c r="B55" s="78"/>
      <c r="C55" s="79"/>
      <c r="D55" s="57"/>
      <c r="E55" s="91"/>
      <c r="F55" s="59"/>
      <c r="G55" s="58"/>
      <c r="H55" s="58"/>
      <c r="I55" s="74" t="s">
        <v>31</v>
      </c>
      <c r="J55" s="81" t="s">
        <v>24</v>
      </c>
      <c r="K55" s="57"/>
      <c r="L55" s="91"/>
      <c r="M55" s="59"/>
      <c r="N55" s="58"/>
      <c r="O55" s="58"/>
      <c r="P55" s="74"/>
      <c r="Q55" s="33" t="s">
        <v>10</v>
      </c>
    </row>
    <row r="56" spans="1:17" s="1" customFormat="1" ht="16.5" customHeight="1" x14ac:dyDescent="0.2">
      <c r="A56" s="10"/>
      <c r="B56" s="75"/>
      <c r="C56" s="76"/>
      <c r="D56" s="47"/>
      <c r="E56" s="93"/>
      <c r="F56" s="55"/>
      <c r="G56" s="134"/>
      <c r="H56" s="134"/>
      <c r="I56" s="135"/>
      <c r="J56" s="77"/>
      <c r="K56" s="66"/>
      <c r="L56" s="93"/>
      <c r="M56" s="55"/>
      <c r="N56" s="134"/>
      <c r="O56" s="134"/>
      <c r="P56" s="135"/>
      <c r="Q56" s="18"/>
    </row>
    <row r="57" spans="1:17" s="1" customFormat="1" ht="16.5" customHeight="1" x14ac:dyDescent="0.2">
      <c r="A57" s="10">
        <v>11</v>
      </c>
      <c r="B57" s="11">
        <f>MAX($B$6:B56)+1</f>
        <v>45715</v>
      </c>
      <c r="C57" s="12">
        <f>WEEKDAY(B57)</f>
        <v>5</v>
      </c>
      <c r="D57" s="47"/>
      <c r="E57" s="89" t="s">
        <v>31</v>
      </c>
      <c r="F57" s="55" t="s">
        <v>12</v>
      </c>
      <c r="G57" s="71" t="s">
        <v>28</v>
      </c>
      <c r="H57" s="139"/>
      <c r="I57" s="138"/>
      <c r="J57" s="15"/>
      <c r="K57" s="53"/>
      <c r="L57" s="89"/>
      <c r="M57" s="55"/>
      <c r="N57" s="71"/>
      <c r="O57" s="139"/>
      <c r="P57" s="138"/>
      <c r="Q57" s="63"/>
    </row>
    <row r="58" spans="1:17" s="1" customFormat="1" ht="17.5" x14ac:dyDescent="0.2">
      <c r="A58" s="10"/>
      <c r="B58" s="75"/>
      <c r="C58" s="76"/>
      <c r="D58" s="47"/>
      <c r="E58" s="94" t="s">
        <v>30</v>
      </c>
      <c r="F58" s="55" t="s">
        <v>15</v>
      </c>
      <c r="G58" s="134"/>
      <c r="H58" s="134" t="s">
        <v>52</v>
      </c>
      <c r="I58" s="138"/>
      <c r="J58" s="62"/>
      <c r="K58" s="53"/>
      <c r="L58" s="94"/>
      <c r="M58" s="55"/>
      <c r="N58" s="134"/>
      <c r="O58" s="134"/>
      <c r="P58" s="138"/>
      <c r="Q58" s="63"/>
    </row>
    <row r="59" spans="1:17" s="1" customFormat="1" ht="17.5" x14ac:dyDescent="0.2">
      <c r="A59" s="10"/>
      <c r="B59" s="75"/>
      <c r="C59" s="76"/>
      <c r="D59" s="47"/>
      <c r="E59" s="71"/>
      <c r="F59" s="55"/>
      <c r="G59" s="134"/>
      <c r="H59" s="138"/>
      <c r="I59" s="138"/>
      <c r="J59" s="62"/>
      <c r="K59" s="53"/>
      <c r="L59" s="71"/>
      <c r="M59" s="55"/>
      <c r="N59" s="134"/>
      <c r="O59" s="138"/>
      <c r="P59" s="138"/>
      <c r="Q59" s="63"/>
    </row>
    <row r="60" spans="1:17" s="1" customFormat="1" ht="16.5" customHeight="1" x14ac:dyDescent="0.2">
      <c r="A60" s="22"/>
      <c r="B60" s="78"/>
      <c r="C60" s="79"/>
      <c r="D60" s="57"/>
      <c r="E60" s="91"/>
      <c r="F60" s="59"/>
      <c r="G60" s="58"/>
      <c r="H60" s="58"/>
      <c r="I60" s="74" t="s">
        <v>30</v>
      </c>
      <c r="J60" s="81" t="s">
        <v>24</v>
      </c>
      <c r="K60" s="57"/>
      <c r="L60" s="91"/>
      <c r="M60" s="59"/>
      <c r="N60" s="58"/>
      <c r="O60" s="58"/>
      <c r="P60" s="74"/>
      <c r="Q60" s="33" t="s">
        <v>10</v>
      </c>
    </row>
    <row r="61" spans="1:17" s="1" customFormat="1" ht="16.5" customHeight="1" x14ac:dyDescent="0.2">
      <c r="A61" s="10"/>
      <c r="B61" s="75"/>
      <c r="C61" s="76"/>
      <c r="D61" s="47"/>
      <c r="E61" s="48"/>
      <c r="F61" s="49"/>
      <c r="G61" s="71"/>
      <c r="H61" s="151"/>
      <c r="I61" s="151"/>
      <c r="J61" s="95"/>
      <c r="K61" s="66"/>
      <c r="L61" s="93"/>
      <c r="M61" s="55"/>
      <c r="N61" s="134"/>
      <c r="O61" s="134"/>
      <c r="P61" s="135"/>
      <c r="Q61" s="18"/>
    </row>
    <row r="62" spans="1:17" s="1" customFormat="1" ht="16.5" customHeight="1" x14ac:dyDescent="0.2">
      <c r="A62" s="10">
        <v>12</v>
      </c>
      <c r="B62" s="11">
        <f>MAX($B$6:B61)+1</f>
        <v>45716</v>
      </c>
      <c r="C62" s="12">
        <f>WEEKDAY(B62)</f>
        <v>6</v>
      </c>
      <c r="D62" s="47"/>
      <c r="E62" s="64" t="s">
        <v>30</v>
      </c>
      <c r="F62" s="55" t="s">
        <v>12</v>
      </c>
      <c r="G62" s="71" t="s">
        <v>35</v>
      </c>
      <c r="H62" s="139"/>
      <c r="I62" s="133"/>
      <c r="J62" s="95"/>
      <c r="K62" s="47"/>
      <c r="L62" s="64"/>
      <c r="M62" s="55"/>
      <c r="N62" s="71"/>
      <c r="O62" s="139"/>
      <c r="P62" s="135"/>
      <c r="Q62" s="18"/>
    </row>
    <row r="63" spans="1:17" s="1" customFormat="1" ht="16.5" customHeight="1" x14ac:dyDescent="0.2">
      <c r="A63" s="137"/>
      <c r="B63" s="53"/>
      <c r="C63" s="53"/>
      <c r="D63" s="47"/>
      <c r="E63" s="89" t="s">
        <v>26</v>
      </c>
      <c r="F63" s="55" t="s">
        <v>15</v>
      </c>
      <c r="G63" s="134"/>
      <c r="H63" s="145" t="s">
        <v>38</v>
      </c>
      <c r="I63" s="152"/>
      <c r="J63" s="72"/>
      <c r="K63" s="53"/>
      <c r="L63" s="89"/>
      <c r="M63" s="55"/>
      <c r="N63" s="134"/>
      <c r="O63" s="134"/>
      <c r="P63" s="139"/>
      <c r="Q63" s="84"/>
    </row>
    <row r="64" spans="1:17" s="1" customFormat="1" ht="16.5" customHeight="1" x14ac:dyDescent="0.2">
      <c r="A64" s="10"/>
      <c r="B64" s="75"/>
      <c r="C64" s="76"/>
      <c r="D64" s="47"/>
      <c r="E64" s="48"/>
      <c r="F64" s="70"/>
      <c r="G64" s="145"/>
      <c r="H64" s="148"/>
      <c r="I64" s="148"/>
      <c r="J64" s="148"/>
      <c r="K64" s="53"/>
      <c r="L64" s="89"/>
      <c r="M64" s="55"/>
      <c r="N64" s="134"/>
      <c r="O64" s="134"/>
      <c r="P64" s="135"/>
      <c r="Q64" s="61"/>
    </row>
    <row r="65" spans="1:17" s="1" customFormat="1" ht="16.5" customHeight="1" x14ac:dyDescent="0.2">
      <c r="A65" s="10"/>
      <c r="B65" s="75"/>
      <c r="C65" s="76"/>
      <c r="D65" s="57"/>
      <c r="E65" s="46"/>
      <c r="F65" s="27"/>
      <c r="G65" s="65"/>
      <c r="H65" s="80"/>
      <c r="I65" s="74" t="s">
        <v>26</v>
      </c>
      <c r="J65" s="33" t="s">
        <v>10</v>
      </c>
      <c r="K65" s="53"/>
      <c r="L65" s="89"/>
      <c r="M65" s="55"/>
      <c r="N65" s="58"/>
      <c r="O65" s="58"/>
      <c r="P65" s="74"/>
      <c r="Q65" s="33" t="s">
        <v>10</v>
      </c>
    </row>
    <row r="66" spans="1:17" s="1" customFormat="1" ht="16.5" customHeight="1" x14ac:dyDescent="0.2">
      <c r="A66" s="34"/>
      <c r="B66" s="35"/>
      <c r="C66" s="83"/>
      <c r="D66" s="44"/>
      <c r="E66" s="48"/>
      <c r="F66" s="49"/>
      <c r="G66" s="134"/>
      <c r="H66" s="138"/>
      <c r="I66" s="153"/>
      <c r="J66" s="133"/>
      <c r="K66" s="50"/>
      <c r="L66" s="99"/>
      <c r="M66" s="41"/>
      <c r="N66" s="42"/>
      <c r="O66" s="42"/>
      <c r="P66" s="92"/>
      <c r="Q66" s="51"/>
    </row>
    <row r="67" spans="1:17" s="1" customFormat="1" ht="16.5" customHeight="1" x14ac:dyDescent="0.2">
      <c r="A67" s="10">
        <v>13</v>
      </c>
      <c r="B67" s="11">
        <f>MAX($B$6:B66)+1</f>
        <v>45717</v>
      </c>
      <c r="C67" s="12">
        <f>WEEKDAY(B67)</f>
        <v>7</v>
      </c>
      <c r="D67" s="44"/>
      <c r="E67" s="48" t="s">
        <v>45</v>
      </c>
      <c r="F67" s="49"/>
      <c r="G67" s="134"/>
      <c r="H67" s="145" t="s">
        <v>38</v>
      </c>
      <c r="I67" s="133"/>
      <c r="J67" s="133"/>
      <c r="K67" s="132"/>
      <c r="L67" s="154"/>
      <c r="M67" s="155"/>
      <c r="N67" s="134"/>
      <c r="O67" s="134"/>
      <c r="P67" s="135"/>
      <c r="Q67" s="18"/>
    </row>
    <row r="68" spans="1:17" s="1" customFormat="1" ht="16.5" customHeight="1" x14ac:dyDescent="0.2">
      <c r="A68" s="10"/>
      <c r="B68" s="11"/>
      <c r="C68" s="12"/>
      <c r="D68" s="44"/>
      <c r="E68" s="52"/>
      <c r="F68" s="49"/>
      <c r="G68" s="130"/>
      <c r="H68" s="148" t="s">
        <v>36</v>
      </c>
      <c r="I68" s="156"/>
      <c r="J68" s="133"/>
      <c r="K68" s="132"/>
      <c r="L68" s="154"/>
      <c r="M68" s="155"/>
      <c r="N68" s="134"/>
      <c r="O68" s="134"/>
      <c r="P68" s="135"/>
      <c r="Q68" s="18"/>
    </row>
    <row r="69" spans="1:17" s="1" customFormat="1" ht="16.5" customHeight="1" x14ac:dyDescent="0.2">
      <c r="A69" s="10"/>
      <c r="B69" s="11"/>
      <c r="C69" s="76"/>
      <c r="D69" s="47"/>
      <c r="E69" s="48"/>
      <c r="F69" s="49"/>
      <c r="G69" s="100"/>
      <c r="H69" s="134"/>
      <c r="I69" s="156"/>
      <c r="J69" s="156"/>
      <c r="K69" s="132"/>
      <c r="L69" s="154"/>
      <c r="M69" s="133"/>
      <c r="N69" s="134"/>
      <c r="O69" s="134"/>
      <c r="P69" s="135"/>
      <c r="Q69" s="18"/>
    </row>
    <row r="70" spans="1:17" s="1" customFormat="1" ht="16.5" customHeight="1" x14ac:dyDescent="0.2">
      <c r="A70" s="22"/>
      <c r="B70" s="23"/>
      <c r="C70" s="79"/>
      <c r="D70" s="57"/>
      <c r="E70" s="101"/>
      <c r="F70" s="27"/>
      <c r="G70" s="65"/>
      <c r="H70" s="96"/>
      <c r="I70" s="96"/>
      <c r="J70" s="96"/>
      <c r="K70" s="31"/>
      <c r="L70" s="98"/>
      <c r="M70" s="30"/>
      <c r="N70" s="58"/>
      <c r="O70" s="58"/>
      <c r="P70" s="74" t="s">
        <v>26</v>
      </c>
      <c r="Q70" s="33" t="s">
        <v>24</v>
      </c>
    </row>
    <row r="71" spans="1:17" s="1" customFormat="1" ht="16.5" customHeight="1" x14ac:dyDescent="0.2">
      <c r="A71" s="34"/>
      <c r="B71" s="35"/>
      <c r="C71" s="83"/>
      <c r="D71" s="44"/>
      <c r="E71" s="48"/>
      <c r="F71" s="49"/>
      <c r="G71" s="134"/>
      <c r="H71" s="139"/>
      <c r="I71" s="153"/>
      <c r="J71" s="133"/>
      <c r="K71" s="50"/>
      <c r="L71" s="99"/>
      <c r="M71" s="41"/>
      <c r="N71" s="42"/>
      <c r="O71" s="42"/>
      <c r="P71" s="92"/>
      <c r="Q71" s="51"/>
    </row>
    <row r="72" spans="1:17" s="1" customFormat="1" ht="16.5" customHeight="1" x14ac:dyDescent="0.2">
      <c r="A72" s="10">
        <v>14</v>
      </c>
      <c r="B72" s="11">
        <f>MAX($B$6:B71)+1</f>
        <v>45718</v>
      </c>
      <c r="C72" s="12">
        <f>WEEKDAY(B72)</f>
        <v>1</v>
      </c>
      <c r="D72" s="44"/>
      <c r="E72" s="48" t="s">
        <v>45</v>
      </c>
      <c r="F72" s="49"/>
      <c r="G72" s="130"/>
      <c r="H72" s="145" t="s">
        <v>38</v>
      </c>
      <c r="I72" s="133"/>
      <c r="J72" s="133"/>
      <c r="K72" s="132"/>
      <c r="L72" s="154"/>
      <c r="M72" s="155"/>
      <c r="N72" s="134"/>
      <c r="O72" s="134"/>
      <c r="P72" s="135"/>
      <c r="Q72" s="18"/>
    </row>
    <row r="73" spans="1:17" s="1" customFormat="1" ht="16.5" customHeight="1" x14ac:dyDescent="0.2">
      <c r="A73" s="10"/>
      <c r="B73" s="11"/>
      <c r="C73" s="12"/>
      <c r="D73" s="44"/>
      <c r="E73" s="48"/>
      <c r="F73" s="49"/>
      <c r="G73" s="130"/>
      <c r="H73" s="134" t="s">
        <v>50</v>
      </c>
      <c r="I73" s="156"/>
      <c r="J73" s="133"/>
      <c r="K73" s="132"/>
      <c r="L73" s="154"/>
      <c r="M73" s="155"/>
      <c r="N73" s="134"/>
      <c r="O73" s="134"/>
      <c r="P73" s="135"/>
      <c r="Q73" s="18"/>
    </row>
    <row r="74" spans="1:17" s="1" customFormat="1" ht="16.5" customHeight="1" x14ac:dyDescent="0.2">
      <c r="A74" s="10"/>
      <c r="B74" s="11"/>
      <c r="C74" s="76"/>
      <c r="D74" s="47"/>
      <c r="E74" s="48"/>
      <c r="F74" s="49"/>
      <c r="G74" s="100"/>
      <c r="H74" s="134"/>
      <c r="I74" s="156"/>
      <c r="J74" s="156"/>
      <c r="K74" s="132"/>
      <c r="L74" s="154"/>
      <c r="M74" s="133"/>
      <c r="N74" s="134"/>
      <c r="O74" s="134"/>
      <c r="P74" s="135"/>
      <c r="Q74" s="18"/>
    </row>
    <row r="75" spans="1:17" s="1" customFormat="1" ht="16.5" customHeight="1" x14ac:dyDescent="0.2">
      <c r="A75" s="22"/>
      <c r="B75" s="23"/>
      <c r="C75" s="79"/>
      <c r="D75" s="57"/>
      <c r="E75" s="101"/>
      <c r="F75" s="27"/>
      <c r="G75" s="65"/>
      <c r="H75" s="96"/>
      <c r="I75" s="96"/>
      <c r="J75" s="96"/>
      <c r="K75" s="31"/>
      <c r="L75" s="98"/>
      <c r="M75" s="30"/>
      <c r="N75" s="58"/>
      <c r="O75" s="58"/>
      <c r="P75" s="74" t="s">
        <v>26</v>
      </c>
      <c r="Q75" s="33" t="s">
        <v>24</v>
      </c>
    </row>
    <row r="76" spans="1:17" s="1" customFormat="1" ht="16.5" customHeight="1" x14ac:dyDescent="0.2">
      <c r="A76" s="34"/>
      <c r="B76" s="35"/>
      <c r="C76" s="83"/>
      <c r="D76" s="44"/>
      <c r="E76" s="67"/>
      <c r="F76" s="49"/>
      <c r="G76" s="134"/>
      <c r="H76" s="138"/>
      <c r="I76" s="153"/>
      <c r="J76" s="133"/>
      <c r="K76" s="50"/>
      <c r="L76" s="99"/>
      <c r="M76" s="41"/>
      <c r="N76" s="42"/>
      <c r="O76" s="42"/>
      <c r="P76" s="92"/>
      <c r="Q76" s="51"/>
    </row>
    <row r="77" spans="1:17" s="1" customFormat="1" ht="16.5" customHeight="1" x14ac:dyDescent="0.2">
      <c r="A77" s="10">
        <v>15</v>
      </c>
      <c r="B77" s="11">
        <f>MAX($B$6:B76)+1</f>
        <v>45719</v>
      </c>
      <c r="C77" s="12">
        <f>WEEKDAY(B77)</f>
        <v>2</v>
      </c>
      <c r="D77" s="44">
        <v>0.58333333333333337</v>
      </c>
      <c r="E77" s="54" t="s">
        <v>26</v>
      </c>
      <c r="F77" s="49" t="s">
        <v>29</v>
      </c>
      <c r="G77" s="130" t="s">
        <v>51</v>
      </c>
      <c r="H77" s="134"/>
      <c r="I77" s="133"/>
      <c r="J77" s="133"/>
      <c r="K77" s="132"/>
      <c r="L77" s="154"/>
      <c r="M77" s="155"/>
      <c r="N77" s="134"/>
      <c r="O77" s="134"/>
      <c r="P77" s="135"/>
      <c r="Q77" s="18"/>
    </row>
    <row r="78" spans="1:17" s="1" customFormat="1" ht="16.5" customHeight="1" x14ac:dyDescent="0.2">
      <c r="A78" s="10"/>
      <c r="B78" s="11"/>
      <c r="C78" s="12"/>
      <c r="D78" s="44">
        <v>0.60416666666666663</v>
      </c>
      <c r="E78" s="52" t="s">
        <v>25</v>
      </c>
      <c r="F78" s="49" t="s">
        <v>32</v>
      </c>
      <c r="G78" s="130"/>
      <c r="H78" s="134"/>
      <c r="I78" s="156"/>
      <c r="J78" s="133"/>
      <c r="K78" s="132"/>
      <c r="L78" s="154"/>
      <c r="M78" s="155"/>
      <c r="N78" s="134"/>
      <c r="O78" s="134"/>
      <c r="P78" s="135"/>
      <c r="Q78" s="18"/>
    </row>
    <row r="79" spans="1:17" s="1" customFormat="1" ht="16.5" customHeight="1" x14ac:dyDescent="0.2">
      <c r="A79" s="10"/>
      <c r="B79" s="11"/>
      <c r="C79" s="76"/>
      <c r="D79" s="47"/>
      <c r="E79" s="48"/>
      <c r="F79" s="49"/>
      <c r="G79" s="100"/>
      <c r="H79" s="134"/>
      <c r="I79" s="156"/>
      <c r="J79" s="156"/>
      <c r="K79" s="132"/>
      <c r="L79" s="154"/>
      <c r="M79" s="133"/>
      <c r="N79" s="134"/>
      <c r="O79" s="134"/>
      <c r="P79" s="135"/>
      <c r="Q79" s="18"/>
    </row>
    <row r="80" spans="1:17" s="1" customFormat="1" ht="16.5" customHeight="1" x14ac:dyDescent="0.2">
      <c r="A80" s="22"/>
      <c r="B80" s="23"/>
      <c r="C80" s="79"/>
      <c r="D80" s="57"/>
      <c r="E80" s="101"/>
      <c r="F80" s="27"/>
      <c r="G80" s="65"/>
      <c r="H80" s="96"/>
      <c r="I80" s="96"/>
      <c r="J80" s="96"/>
      <c r="K80" s="31"/>
      <c r="L80" s="98"/>
      <c r="M80" s="30"/>
      <c r="N80" s="58"/>
      <c r="O80" s="58"/>
      <c r="P80" s="60" t="s">
        <v>25</v>
      </c>
      <c r="Q80" s="33" t="s">
        <v>24</v>
      </c>
    </row>
    <row r="81" spans="1:17" s="1" customFormat="1" ht="16.5" customHeight="1" x14ac:dyDescent="0.2">
      <c r="A81" s="34"/>
      <c r="B81" s="35"/>
      <c r="C81" s="83"/>
      <c r="D81" s="44"/>
      <c r="E81" s="48"/>
      <c r="F81" s="15"/>
      <c r="G81" s="134"/>
      <c r="H81" s="138"/>
      <c r="I81" s="102"/>
      <c r="J81" s="102"/>
      <c r="K81" s="50"/>
      <c r="L81" s="99"/>
      <c r="M81" s="41"/>
      <c r="N81" s="42"/>
      <c r="O81" s="42"/>
      <c r="P81" s="43"/>
      <c r="Q81" s="51"/>
    </row>
    <row r="82" spans="1:17" s="1" customFormat="1" ht="16.5" customHeight="1" x14ac:dyDescent="0.2">
      <c r="A82" s="10">
        <v>16</v>
      </c>
      <c r="B82" s="11">
        <f>MAX($B$6:B81)+1</f>
        <v>45720</v>
      </c>
      <c r="C82" s="12">
        <f>WEEKDAY(B82)</f>
        <v>3</v>
      </c>
      <c r="D82" s="44"/>
      <c r="E82" s="52" t="s">
        <v>19</v>
      </c>
      <c r="F82" s="49"/>
      <c r="G82" s="130"/>
      <c r="H82" s="134" t="s">
        <v>46</v>
      </c>
      <c r="I82" s="133"/>
      <c r="J82" s="133"/>
      <c r="K82" s="132"/>
      <c r="L82" s="154"/>
      <c r="M82" s="155"/>
      <c r="N82" s="134"/>
      <c r="O82" s="134"/>
      <c r="P82" s="135"/>
      <c r="Q82" s="18"/>
    </row>
    <row r="83" spans="1:17" s="1" customFormat="1" ht="16.5" customHeight="1" x14ac:dyDescent="0.2">
      <c r="A83" s="10"/>
      <c r="B83" s="11"/>
      <c r="C83" s="76"/>
      <c r="D83" s="44"/>
      <c r="E83" s="52"/>
      <c r="F83" s="49"/>
      <c r="G83" s="130"/>
      <c r="H83" s="134" t="s">
        <v>53</v>
      </c>
      <c r="I83" s="156"/>
      <c r="J83" s="133"/>
      <c r="K83" s="132"/>
      <c r="L83" s="154"/>
      <c r="M83" s="155"/>
      <c r="N83" s="134"/>
      <c r="O83" s="134"/>
      <c r="P83" s="135"/>
      <c r="Q83" s="18"/>
    </row>
    <row r="84" spans="1:17" s="1" customFormat="1" ht="16.5" customHeight="1" x14ac:dyDescent="0.2">
      <c r="A84" s="10"/>
      <c r="B84" s="11"/>
      <c r="C84" s="76"/>
      <c r="D84" s="47"/>
      <c r="E84" s="48"/>
      <c r="F84" s="49"/>
      <c r="G84" s="100"/>
      <c r="H84" s="134"/>
      <c r="I84" s="156"/>
      <c r="J84" s="156"/>
      <c r="K84" s="132"/>
      <c r="L84" s="154"/>
      <c r="M84" s="133"/>
      <c r="N84" s="134"/>
      <c r="O84" s="134"/>
      <c r="P84" s="135"/>
      <c r="Q84" s="18"/>
    </row>
    <row r="85" spans="1:17" s="1" customFormat="1" ht="16.5" customHeight="1" x14ac:dyDescent="0.2">
      <c r="A85" s="22"/>
      <c r="B85" s="23"/>
      <c r="C85" s="79"/>
      <c r="D85" s="57"/>
      <c r="E85" s="101"/>
      <c r="F85" s="27"/>
      <c r="G85" s="65"/>
      <c r="H85" s="96"/>
      <c r="I85" s="96"/>
      <c r="J85" s="96"/>
      <c r="K85" s="31"/>
      <c r="L85" s="98"/>
      <c r="M85" s="30"/>
      <c r="N85" s="58"/>
      <c r="O85" s="58"/>
      <c r="P85" s="60" t="s">
        <v>19</v>
      </c>
      <c r="Q85" s="33" t="s">
        <v>10</v>
      </c>
    </row>
    <row r="86" spans="1:17" s="1" customFormat="1" ht="16.5" customHeight="1" x14ac:dyDescent="0.2">
      <c r="A86" s="34"/>
      <c r="B86" s="35"/>
      <c r="C86" s="83"/>
      <c r="D86" s="44"/>
      <c r="E86" s="48"/>
      <c r="F86" s="15"/>
      <c r="G86" s="134"/>
      <c r="H86" s="138"/>
      <c r="I86" s="102"/>
      <c r="J86" s="102"/>
      <c r="K86" s="50"/>
      <c r="L86" s="99"/>
      <c r="M86" s="41"/>
      <c r="N86" s="42"/>
      <c r="O86" s="42"/>
      <c r="P86" s="43"/>
      <c r="Q86" s="51"/>
    </row>
    <row r="87" spans="1:17" s="1" customFormat="1" ht="16.5" customHeight="1" x14ac:dyDescent="0.2">
      <c r="A87" s="10">
        <v>17</v>
      </c>
      <c r="B87" s="11">
        <f>MAX($B$6:B86)+1</f>
        <v>45721</v>
      </c>
      <c r="C87" s="12">
        <f>WEEKDAY(B87)</f>
        <v>4</v>
      </c>
      <c r="D87" s="44">
        <v>0.61805555555555558</v>
      </c>
      <c r="E87" s="52" t="s">
        <v>19</v>
      </c>
      <c r="F87" s="49" t="s">
        <v>29</v>
      </c>
      <c r="G87" s="130" t="s">
        <v>48</v>
      </c>
      <c r="H87" s="134"/>
      <c r="I87" s="134"/>
      <c r="J87" s="134"/>
      <c r="K87" s="134"/>
      <c r="L87" s="134"/>
      <c r="M87" s="133"/>
      <c r="N87" s="134"/>
      <c r="O87" s="134"/>
      <c r="P87" s="135"/>
      <c r="Q87" s="18"/>
    </row>
    <row r="88" spans="1:17" s="1" customFormat="1" ht="16.5" customHeight="1" x14ac:dyDescent="0.2">
      <c r="A88" s="10"/>
      <c r="B88" s="11"/>
      <c r="C88" s="76"/>
      <c r="D88" s="44">
        <v>0.80555555555555547</v>
      </c>
      <c r="E88" s="52" t="s">
        <v>16</v>
      </c>
      <c r="F88" s="49" t="s">
        <v>32</v>
      </c>
      <c r="G88" s="130"/>
      <c r="H88" s="134"/>
      <c r="I88" s="134"/>
      <c r="J88" s="134"/>
      <c r="K88" s="134"/>
      <c r="L88" s="134"/>
      <c r="M88" s="133"/>
      <c r="N88" s="134"/>
      <c r="O88" s="134"/>
      <c r="P88" s="135"/>
      <c r="Q88" s="18"/>
    </row>
    <row r="89" spans="1:17" s="1" customFormat="1" ht="16.5" customHeight="1" x14ac:dyDescent="0.2">
      <c r="A89" s="10"/>
      <c r="B89" s="11"/>
      <c r="C89" s="76"/>
      <c r="D89" s="44"/>
      <c r="E89" s="52"/>
      <c r="F89" s="49"/>
      <c r="G89" s="130"/>
      <c r="H89" s="134"/>
      <c r="I89" s="134"/>
      <c r="J89" s="134"/>
      <c r="K89" s="134"/>
      <c r="L89" s="134"/>
      <c r="M89" s="133"/>
      <c r="N89" s="134"/>
      <c r="O89" s="134"/>
      <c r="P89" s="135"/>
      <c r="Q89" s="18"/>
    </row>
    <row r="90" spans="1:17" s="1" customFormat="1" ht="16.5" customHeight="1" x14ac:dyDescent="0.2">
      <c r="A90" s="22"/>
      <c r="B90" s="23"/>
      <c r="C90" s="79"/>
      <c r="D90" s="57"/>
      <c r="E90" s="46"/>
      <c r="F90" s="87"/>
      <c r="G90" s="65"/>
      <c r="H90" s="58"/>
      <c r="I90" s="58"/>
      <c r="J90" s="58"/>
      <c r="K90" s="58"/>
      <c r="L90" s="58"/>
      <c r="M90" s="30"/>
      <c r="N90" s="58"/>
      <c r="O90" s="58"/>
      <c r="P90" s="32" t="s">
        <v>14</v>
      </c>
      <c r="Q90" s="33" t="s">
        <v>10</v>
      </c>
    </row>
    <row r="91" spans="1:17" s="1" customFormat="1" ht="16.5" customHeight="1" x14ac:dyDescent="0.2">
      <c r="A91" s="10"/>
      <c r="B91" s="75"/>
      <c r="C91" s="76"/>
      <c r="D91" s="44"/>
      <c r="E91" s="48"/>
      <c r="F91" s="49"/>
      <c r="G91" s="130"/>
      <c r="H91" s="42"/>
      <c r="I91" s="42"/>
      <c r="J91" s="42"/>
      <c r="K91" s="42"/>
      <c r="L91" s="42"/>
      <c r="M91" s="41"/>
      <c r="N91" s="42"/>
      <c r="O91" s="42"/>
      <c r="P91" s="43"/>
      <c r="Q91" s="51"/>
    </row>
    <row r="92" spans="1:17" s="1" customFormat="1" ht="16.5" customHeight="1" x14ac:dyDescent="0.2">
      <c r="A92" s="10">
        <v>18</v>
      </c>
      <c r="B92" s="11">
        <f>MAX($B$6:B91)+1</f>
        <v>45722</v>
      </c>
      <c r="C92" s="12">
        <f>WEEKDAY(B92)</f>
        <v>5</v>
      </c>
      <c r="D92" s="44">
        <v>0.34375</v>
      </c>
      <c r="E92" s="52" t="s">
        <v>16</v>
      </c>
      <c r="F92" s="15" t="s">
        <v>12</v>
      </c>
      <c r="G92" s="130" t="s">
        <v>54</v>
      </c>
      <c r="H92" s="134"/>
      <c r="I92" s="134"/>
      <c r="J92" s="134"/>
      <c r="K92" s="134"/>
      <c r="L92" s="134"/>
      <c r="M92" s="133"/>
      <c r="N92" s="134"/>
      <c r="O92" s="134"/>
      <c r="P92" s="135"/>
      <c r="Q92" s="18"/>
    </row>
    <row r="93" spans="1:17" s="1" customFormat="1" ht="16.5" customHeight="1" x14ac:dyDescent="0.2">
      <c r="A93" s="10"/>
      <c r="B93" s="11"/>
      <c r="C93" s="12"/>
      <c r="D93" s="44">
        <v>0.66666666666666663</v>
      </c>
      <c r="E93" s="48" t="s">
        <v>55</v>
      </c>
      <c r="F93" s="15" t="s">
        <v>56</v>
      </c>
      <c r="G93" s="134"/>
      <c r="H93" s="134"/>
      <c r="I93" s="134"/>
      <c r="J93" s="134"/>
      <c r="K93" s="134"/>
      <c r="L93" s="134"/>
      <c r="M93" s="133"/>
      <c r="N93" s="134"/>
      <c r="O93" s="134"/>
      <c r="P93" s="135"/>
      <c r="Q93" s="18"/>
    </row>
    <row r="94" spans="1:17" s="1" customFormat="1" ht="16.5" customHeight="1" x14ac:dyDescent="0.2">
      <c r="A94" s="10"/>
      <c r="B94" s="11"/>
      <c r="C94" s="12"/>
      <c r="D94" s="44"/>
      <c r="E94" s="48"/>
      <c r="F94" s="15"/>
      <c r="G94" s="134"/>
      <c r="H94" s="134" t="s">
        <v>57</v>
      </c>
      <c r="I94" s="134"/>
      <c r="J94" s="134"/>
      <c r="K94" s="134"/>
      <c r="L94" s="134"/>
      <c r="M94" s="133"/>
      <c r="N94" s="134"/>
      <c r="O94" s="134"/>
      <c r="P94" s="135"/>
      <c r="Q94" s="18"/>
    </row>
    <row r="95" spans="1:17" s="1" customFormat="1" ht="16.5" customHeight="1" x14ac:dyDescent="0.2">
      <c r="A95" s="10"/>
      <c r="B95" s="11"/>
      <c r="C95" s="12"/>
      <c r="D95" s="44"/>
      <c r="E95" s="48"/>
      <c r="F95" s="49"/>
      <c r="G95" s="130"/>
      <c r="H95" s="134" t="s">
        <v>33</v>
      </c>
      <c r="I95" s="134"/>
      <c r="J95" s="134"/>
      <c r="K95" s="134"/>
      <c r="L95" s="134"/>
      <c r="M95" s="133"/>
      <c r="N95" s="134"/>
      <c r="O95" s="134"/>
      <c r="P95" s="135"/>
      <c r="Q95" s="18"/>
    </row>
    <row r="96" spans="1:17" s="1" customFormat="1" ht="16.5" customHeight="1" thickBot="1" x14ac:dyDescent="0.25">
      <c r="A96" s="157"/>
      <c r="B96" s="158"/>
      <c r="C96" s="159"/>
      <c r="D96" s="160"/>
      <c r="E96" s="161"/>
      <c r="F96" s="162"/>
      <c r="G96" s="163"/>
      <c r="H96" s="164"/>
      <c r="I96" s="164"/>
      <c r="J96" s="164"/>
      <c r="K96" s="164"/>
      <c r="L96" s="164"/>
      <c r="M96" s="165"/>
      <c r="N96" s="164"/>
      <c r="O96" s="164"/>
      <c r="P96" s="166"/>
      <c r="Q96" s="167"/>
    </row>
    <row r="97" spans="1:17" s="97" customFormat="1" ht="16.5" customHeight="1" x14ac:dyDescent="0.2">
      <c r="A97" s="103" t="s">
        <v>34</v>
      </c>
      <c r="B97" s="1"/>
      <c r="C97" s="1"/>
      <c r="D97" s="2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7"/>
      <c r="Q97" s="1"/>
    </row>
  </sheetData>
  <mergeCells count="11">
    <mergeCell ref="A1:D1"/>
    <mergeCell ref="O1:Q1"/>
    <mergeCell ref="A2:Q2"/>
    <mergeCell ref="A4:A5"/>
    <mergeCell ref="B4:B5"/>
    <mergeCell ref="C4:C5"/>
    <mergeCell ref="D4:Q4"/>
    <mergeCell ref="E5:F5"/>
    <mergeCell ref="G5:J5"/>
    <mergeCell ref="L5:M5"/>
    <mergeCell ref="N5:Q5"/>
  </mergeCells>
  <phoneticPr fontId="6"/>
  <printOptions horizontalCentered="1"/>
  <pageMargins left="0.59055118110236227" right="0.19685039370078741" top="0.59055118110236227" bottom="0.39370078740157483" header="0.31496062992125984" footer="0.31496062992125984"/>
  <pageSetup paperSize="9" scale="50" orientation="portrait" cellComments="asDisplayed" r:id="rId1"/>
  <colBreaks count="1" manualBreakCount="1">
    <brk id="18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R６BS収２(案)</vt:lpstr>
      <vt:lpstr>'R６BS収２(案)'!Print_Area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PC04</cp:lastModifiedBy>
  <cp:lastPrinted>2024-11-15T06:47:01Z</cp:lastPrinted>
  <dcterms:created xsi:type="dcterms:W3CDTF">2024-01-25T01:46:58Z</dcterms:created>
  <dcterms:modified xsi:type="dcterms:W3CDTF">2024-11-15T06:47:05Z</dcterms:modified>
</cp:coreProperties>
</file>