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250\share1\⑨R06\⑩業者選定\旅行業者\23遺骨収集事業㉓（ミャンマー3次）\依頼\"/>
    </mc:Choice>
  </mc:AlternateContent>
  <xr:revisionPtr revIDLastSave="0" documentId="13_ncr:1_{21BCFEE0-E27C-43F3-AD04-69A6F3A74F7D}" xr6:coauthVersionLast="47" xr6:coauthVersionMax="47" xr10:uidLastSave="{00000000-0000-0000-0000-000000000000}"/>
  <bookViews>
    <workbookView xWindow="-110" yWindow="-110" windowWidth="19420" windowHeight="10420" tabRatio="821" xr2:uid="{00000000-000D-0000-FFFF-FFFF00000000}"/>
  </bookViews>
  <sheets>
    <sheet name="第3次（東部バゴー地域）" sheetId="69" r:id="rId1"/>
  </sheets>
  <definedNames>
    <definedName name="_xlnm.Print_Area" localSheetId="0">'第3次（東部バゴー地域）'!$A$1:$M$64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69" l="1"/>
  <c r="A9" i="69"/>
  <c r="C6" i="69"/>
  <c r="C9" i="69" l="1"/>
  <c r="A17" i="69"/>
  <c r="B17" i="69"/>
  <c r="C17" i="69" s="1"/>
  <c r="B27" i="69" l="1"/>
  <c r="C27" i="69" s="1"/>
  <c r="A27" i="69"/>
  <c r="B32" i="69" l="1"/>
  <c r="C32" i="69" s="1"/>
  <c r="A32" i="69"/>
  <c r="B37" i="69" l="1"/>
  <c r="C37" i="69" s="1"/>
  <c r="A37" i="69"/>
  <c r="A45" i="69" s="1"/>
  <c r="B45" i="69" l="1"/>
  <c r="C45" i="69" s="1"/>
  <c r="A53" i="69"/>
  <c r="A61" i="69" s="1"/>
  <c r="B53" i="69" l="1"/>
  <c r="C53" i="69" s="1"/>
  <c r="B61" i="69" l="1"/>
  <c r="C61" i="69" s="1"/>
</calcChain>
</file>

<file path=xl/sharedStrings.xml><?xml version="1.0" encoding="utf-8"?>
<sst xmlns="http://schemas.openxmlformats.org/spreadsheetml/2006/main" count="97" uniqueCount="55">
  <si>
    <t>着</t>
    <rPh sb="0" eb="1">
      <t>チャク</t>
    </rPh>
    <phoneticPr fontId="6"/>
  </si>
  <si>
    <t>泊</t>
    <rPh sb="0" eb="1">
      <t>ハク</t>
    </rPh>
    <phoneticPr fontId="9"/>
  </si>
  <si>
    <t>発</t>
    <rPh sb="0" eb="1">
      <t>ハツ</t>
    </rPh>
    <phoneticPr fontId="6"/>
  </si>
  <si>
    <t>ヤンゴン</t>
    <phoneticPr fontId="6"/>
  </si>
  <si>
    <t>（車）</t>
    <rPh sb="1" eb="2">
      <t>クルマ</t>
    </rPh>
    <phoneticPr fontId="6"/>
  </si>
  <si>
    <t>時間</t>
    <rPh sb="0" eb="2">
      <t>ジカン</t>
    </rPh>
    <phoneticPr fontId="9"/>
  </si>
  <si>
    <t>着</t>
    <rPh sb="0" eb="1">
      <t>チャク</t>
    </rPh>
    <phoneticPr fontId="1"/>
  </si>
  <si>
    <t>ヤンゴン</t>
    <phoneticPr fontId="1"/>
  </si>
  <si>
    <t>発</t>
    <rPh sb="0" eb="1">
      <t>ハツ</t>
    </rPh>
    <phoneticPr fontId="1"/>
  </si>
  <si>
    <t>都市（空港）</t>
    <rPh sb="0" eb="2">
      <t>トシ</t>
    </rPh>
    <rPh sb="3" eb="5">
      <t>クウコウ</t>
    </rPh>
    <phoneticPr fontId="9"/>
  </si>
  <si>
    <t>借上げ（種類）</t>
    <rPh sb="0" eb="2">
      <t>カリア</t>
    </rPh>
    <rPh sb="4" eb="6">
      <t>シュルイ</t>
    </rPh>
    <phoneticPr fontId="6"/>
  </si>
  <si>
    <t>曜日</t>
    <rPh sb="0" eb="2">
      <t>ヨウビ</t>
    </rPh>
    <phoneticPr fontId="1"/>
  </si>
  <si>
    <t>月日</t>
    <rPh sb="0" eb="1">
      <t>ツキ</t>
    </rPh>
    <rPh sb="1" eb="2">
      <t>ヒ</t>
    </rPh>
    <phoneticPr fontId="1"/>
  </si>
  <si>
    <t>日次</t>
    <rPh sb="0" eb="2">
      <t>ニチジ</t>
    </rPh>
    <phoneticPr fontId="1"/>
  </si>
  <si>
    <t>※　日程は、現地事情等により変更することがある。</t>
  </si>
  <si>
    <t>行動及び概要</t>
    <phoneticPr fontId="1"/>
  </si>
  <si>
    <t>バンコク</t>
    <phoneticPr fontId="1"/>
  </si>
  <si>
    <t>【解団】</t>
    <rPh sb="1" eb="3">
      <t>カイダン</t>
    </rPh>
    <phoneticPr fontId="1"/>
  </si>
  <si>
    <t>羽田</t>
    <rPh sb="0" eb="2">
      <t>ハネダ</t>
    </rPh>
    <phoneticPr fontId="1"/>
  </si>
  <si>
    <t>【在ミャンマー日本国大使館表敬及び打合せ】</t>
    <phoneticPr fontId="1"/>
  </si>
  <si>
    <t>バゴー</t>
    <phoneticPr fontId="1"/>
  </si>
  <si>
    <t>ヤンゴン</t>
  </si>
  <si>
    <t>PM</t>
    <phoneticPr fontId="1"/>
  </si>
  <si>
    <t>【ワウ地区行政府表敬及び打合せ】</t>
    <rPh sb="3" eb="5">
      <t>チク</t>
    </rPh>
    <rPh sb="5" eb="8">
      <t>ギョウセイフ</t>
    </rPh>
    <phoneticPr fontId="1"/>
  </si>
  <si>
    <t>【在ミャンマー日本国大使館結果報告】</t>
    <rPh sb="1" eb="2">
      <t>ザイ</t>
    </rPh>
    <rPh sb="7" eb="9">
      <t>ニホン</t>
    </rPh>
    <rPh sb="9" eb="10">
      <t>コク</t>
    </rPh>
    <rPh sb="10" eb="13">
      <t>タイシカン</t>
    </rPh>
    <rPh sb="13" eb="15">
      <t>ケッカ</t>
    </rPh>
    <rPh sb="15" eb="17">
      <t>ホウコク</t>
    </rPh>
    <phoneticPr fontId="1"/>
  </si>
  <si>
    <t>バゴー</t>
    <phoneticPr fontId="6"/>
  </si>
  <si>
    <t>【結団式】</t>
    <rPh sb="1" eb="3">
      <t>ケツダン</t>
    </rPh>
    <rPh sb="2" eb="3">
      <t>シュウケツ</t>
    </rPh>
    <rPh sb="3" eb="4">
      <t>シキ</t>
    </rPh>
    <phoneticPr fontId="1"/>
  </si>
  <si>
    <t>AM</t>
    <phoneticPr fontId="1"/>
  </si>
  <si>
    <t>【団装備品整理】</t>
    <rPh sb="1" eb="2">
      <t>ダン</t>
    </rPh>
    <rPh sb="2" eb="5">
      <t>ソウビヒン</t>
    </rPh>
    <rPh sb="5" eb="7">
      <t>セイリ</t>
    </rPh>
    <phoneticPr fontId="1"/>
  </si>
  <si>
    <t>【両替】</t>
    <rPh sb="1" eb="3">
      <t>リョウガエ</t>
    </rPh>
    <phoneticPr fontId="1"/>
  </si>
  <si>
    <t>【団装備品整理、必要備品調達】</t>
    <rPh sb="1" eb="5">
      <t>ダンソウビヒン</t>
    </rPh>
    <rPh sb="5" eb="7">
      <t>セイリ</t>
    </rPh>
    <rPh sb="8" eb="14">
      <t>ヒツヨウビヒンチョウタツ</t>
    </rPh>
    <phoneticPr fontId="1"/>
  </si>
  <si>
    <t>【バゴー地域行政府表敬及び打合せ】</t>
    <rPh sb="4" eb="6">
      <t>チイキ</t>
    </rPh>
    <phoneticPr fontId="1"/>
  </si>
  <si>
    <t>【ワウ地区行政府結果報告】</t>
    <rPh sb="3" eb="5">
      <t>チク</t>
    </rPh>
    <rPh sb="5" eb="8">
      <t>ギョウセイフ</t>
    </rPh>
    <rPh sb="8" eb="10">
      <t>ケッカ</t>
    </rPh>
    <rPh sb="10" eb="12">
      <t>ホウコク</t>
    </rPh>
    <phoneticPr fontId="1"/>
  </si>
  <si>
    <t>【バゴー地域行政府結果報告】</t>
    <rPh sb="4" eb="6">
      <t>チイキ</t>
    </rPh>
    <rPh sb="9" eb="13">
      <t>ケッカホウコク</t>
    </rPh>
    <phoneticPr fontId="1"/>
  </si>
  <si>
    <t>【ビルマ平和記念碑視察】</t>
    <rPh sb="4" eb="6">
      <t>ヘイワ</t>
    </rPh>
    <rPh sb="6" eb="8">
      <t>キネン</t>
    </rPh>
    <rPh sb="8" eb="9">
      <t>ヒ</t>
    </rPh>
    <rPh sb="9" eb="11">
      <t>シサツ</t>
    </rPh>
    <phoneticPr fontId="1"/>
  </si>
  <si>
    <t>都内</t>
    <rPh sb="0" eb="2">
      <t>トナイ</t>
    </rPh>
    <phoneticPr fontId="6"/>
  </si>
  <si>
    <t>（NH847便）※毎日</t>
    <rPh sb="6" eb="7">
      <t>ビン</t>
    </rPh>
    <rPh sb="9" eb="11">
      <t>マイニチ</t>
    </rPh>
    <phoneticPr fontId="1"/>
  </si>
  <si>
    <t>（8M332便）※毎日</t>
    <rPh sb="6" eb="7">
      <t>ビン</t>
    </rPh>
    <rPh sb="9" eb="11">
      <t>マイニチ</t>
    </rPh>
    <phoneticPr fontId="6"/>
  </si>
  <si>
    <t>　※1.5h</t>
    <phoneticPr fontId="6"/>
  </si>
  <si>
    <t>（TG304便）※毎日</t>
    <phoneticPr fontId="1"/>
  </si>
  <si>
    <t>（NH850便）※毎日</t>
    <phoneticPr fontId="1"/>
  </si>
  <si>
    <t>令和６年度　ミャンマー現地調査派遣（第３次）　日程表（案）</t>
    <rPh sb="0" eb="2">
      <t>レイワ</t>
    </rPh>
    <rPh sb="3" eb="4">
      <t>ネン</t>
    </rPh>
    <rPh sb="4" eb="5">
      <t>ド</t>
    </rPh>
    <rPh sb="11" eb="15">
      <t>ゲンチチョウサ</t>
    </rPh>
    <rPh sb="15" eb="17">
      <t>ハケン</t>
    </rPh>
    <rPh sb="18" eb="19">
      <t>ダイ</t>
    </rPh>
    <rPh sb="20" eb="21">
      <t>ジ</t>
    </rPh>
    <rPh sb="23" eb="26">
      <t>ニッテイヒョウ</t>
    </rPh>
    <rPh sb="27" eb="28">
      <t>アン</t>
    </rPh>
    <phoneticPr fontId="9"/>
  </si>
  <si>
    <t>【バゴー地区行政府結果報告】</t>
    <rPh sb="4" eb="6">
      <t>チク</t>
    </rPh>
    <rPh sb="6" eb="9">
      <t>ギョウセイフ</t>
    </rPh>
    <rPh sb="9" eb="11">
      <t>ケッカ</t>
    </rPh>
    <rPh sb="11" eb="13">
      <t>ホウコク</t>
    </rPh>
    <phoneticPr fontId="1"/>
  </si>
  <si>
    <t>【バゴー地区行政府表敬及び打合せ】</t>
    <rPh sb="4" eb="6">
      <t>チク</t>
    </rPh>
    <rPh sb="6" eb="9">
      <t>ギョウセイフ</t>
    </rPh>
    <phoneticPr fontId="1"/>
  </si>
  <si>
    <t>【現地調査】ローガ村（Hlaw Kar village）</t>
    <rPh sb="1" eb="5">
      <t>ゲンチチョウサ</t>
    </rPh>
    <rPh sb="9" eb="10">
      <t>ムラ</t>
    </rPh>
    <phoneticPr fontId="1"/>
  </si>
  <si>
    <t>【現地調査】モシワ村（Moke Shit Wa village）</t>
    <rPh sb="1" eb="5">
      <t>ゲンチチョウサ</t>
    </rPh>
    <rPh sb="9" eb="10">
      <t>ムラ</t>
    </rPh>
    <phoneticPr fontId="1"/>
  </si>
  <si>
    <t>【現地調査】ミチョー村（Myit Kyoe village）</t>
    <rPh sb="1" eb="5">
      <t>ゲンチチョウサ</t>
    </rPh>
    <rPh sb="10" eb="11">
      <t>ムラ</t>
    </rPh>
    <phoneticPr fontId="1"/>
  </si>
  <si>
    <t>【現地調査員との打合せ】</t>
    <rPh sb="1" eb="3">
      <t>ゲンチ</t>
    </rPh>
    <rPh sb="3" eb="5">
      <t>チョウサ</t>
    </rPh>
    <rPh sb="5" eb="6">
      <t>イン</t>
    </rPh>
    <rPh sb="8" eb="10">
      <t>ウチアワ</t>
    </rPh>
    <phoneticPr fontId="1"/>
  </si>
  <si>
    <t>車両：（終日）４WD（５人乗り）×２台</t>
    <rPh sb="4" eb="5">
      <t>オ</t>
    </rPh>
    <phoneticPr fontId="6"/>
  </si>
  <si>
    <t>車両：（送迎）荷物車×１台</t>
    <rPh sb="4" eb="6">
      <t>ソウゲイ</t>
    </rPh>
    <rPh sb="7" eb="10">
      <t>ニモツシャ</t>
    </rPh>
    <phoneticPr fontId="6"/>
  </si>
  <si>
    <t>車両：（送迎）４WD（５人乗り）×１台</t>
    <rPh sb="4" eb="6">
      <t>ソウゲイ</t>
    </rPh>
    <phoneticPr fontId="6"/>
  </si>
  <si>
    <t>車両：（送迎）ミニバス（12人乗り）×１台</t>
    <rPh sb="4" eb="6">
      <t>ソウゲイ</t>
    </rPh>
    <phoneticPr fontId="6"/>
  </si>
  <si>
    <t>【情報収集】アビヤボテ村（Ah byar bote village）</t>
    <rPh sb="1" eb="5">
      <t>ジョウホウシュウシュウ</t>
    </rPh>
    <rPh sb="11" eb="12">
      <t>ムラ</t>
    </rPh>
    <phoneticPr fontId="1"/>
  </si>
  <si>
    <t>【現地調査・試掘】パヤトンズ村（Hpa Yar Thone Su village）</t>
    <rPh sb="1" eb="5">
      <t>ゲンチチョウサ</t>
    </rPh>
    <rPh sb="6" eb="8">
      <t>シクツ</t>
    </rPh>
    <rPh sb="14" eb="15">
      <t>ムラ</t>
    </rPh>
    <phoneticPr fontId="1"/>
  </si>
  <si>
    <t>【現地協力者との協議総括等】</t>
    <rPh sb="1" eb="3">
      <t>ゲンチ</t>
    </rPh>
    <rPh sb="3" eb="6">
      <t>キョウリョクシャ</t>
    </rPh>
    <rPh sb="8" eb="13">
      <t>キョウギソウカツトウ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</si>
</sst>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;@"/>
    <numFmt numFmtId="177" formatCode="aaa"/>
    <numFmt numFmtId="178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i/>
      <sz val="6"/>
      <name val="Verdana"/>
      <family val="2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8"/>
      <name val="メイリオ"/>
      <family val="3"/>
      <charset val="128"/>
    </font>
    <font>
      <sz val="11"/>
      <color rgb="FF0070C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1" applyFont="1" applyAlignment="1">
      <alignment horizontal="left"/>
    </xf>
    <xf numFmtId="176" fontId="11" fillId="0" borderId="0" xfId="1" applyNumberFormat="1" applyFont="1"/>
    <xf numFmtId="177" fontId="11" fillId="0" borderId="0" xfId="1" applyNumberFormat="1" applyFont="1"/>
    <xf numFmtId="178" fontId="11" fillId="0" borderId="0" xfId="1" applyNumberFormat="1" applyFont="1"/>
    <xf numFmtId="0" fontId="11" fillId="0" borderId="0" xfId="1" applyFont="1" applyAlignment="1">
      <alignment vertical="center"/>
    </xf>
    <xf numFmtId="0" fontId="2" fillId="0" borderId="0" xfId="3"/>
    <xf numFmtId="0" fontId="12" fillId="0" borderId="0" xfId="1" applyFont="1" applyAlignment="1">
      <alignment vertical="center"/>
    </xf>
    <xf numFmtId="176" fontId="10" fillId="2" borderId="39" xfId="1" applyNumberFormat="1" applyFont="1" applyFill="1" applyBorder="1" applyAlignment="1">
      <alignment horizontal="center" vertical="center"/>
    </xf>
    <xf numFmtId="177" fontId="10" fillId="2" borderId="40" xfId="1" applyNumberFormat="1" applyFont="1" applyFill="1" applyBorder="1" applyAlignment="1">
      <alignment horizontal="center" vertical="center" textRotation="255"/>
    </xf>
    <xf numFmtId="0" fontId="12" fillId="2" borderId="41" xfId="1" applyFont="1" applyFill="1" applyBorder="1" applyAlignment="1">
      <alignment vertical="center" textRotation="255"/>
    </xf>
    <xf numFmtId="49" fontId="12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8" fillId="0" borderId="10" xfId="1" applyFont="1" applyBorder="1" applyAlignment="1">
      <alignment vertical="center"/>
    </xf>
    <xf numFmtId="0" fontId="8" fillId="0" borderId="0" xfId="1" applyFont="1" applyAlignment="1">
      <alignment vertical="center"/>
    </xf>
    <xf numFmtId="49" fontId="11" fillId="0" borderId="0" xfId="1" applyNumberFormat="1" applyFont="1"/>
    <xf numFmtId="1" fontId="11" fillId="0" borderId="28" xfId="1" applyNumberFormat="1" applyFont="1" applyBorder="1" applyAlignment="1">
      <alignment vertical="center"/>
    </xf>
    <xf numFmtId="178" fontId="8" fillId="0" borderId="12" xfId="1" applyNumberFormat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/>
    </xf>
    <xf numFmtId="0" fontId="8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8" fillId="0" borderId="30" xfId="1" applyFont="1" applyBorder="1" applyAlignment="1">
      <alignment vertical="center"/>
    </xf>
    <xf numFmtId="1" fontId="11" fillId="0" borderId="13" xfId="1" applyNumberFormat="1" applyFont="1" applyBorder="1" applyAlignment="1">
      <alignment horizontal="center" vertical="center"/>
    </xf>
    <xf numFmtId="20" fontId="8" fillId="0" borderId="11" xfId="1" applyNumberFormat="1" applyFont="1" applyBorder="1" applyAlignment="1">
      <alignment horizontal="distributed" vertical="center"/>
    </xf>
    <xf numFmtId="0" fontId="8" fillId="0" borderId="9" xfId="1" applyFont="1" applyBorder="1" applyAlignment="1">
      <alignment horizontal="left" vertical="center"/>
    </xf>
    <xf numFmtId="1" fontId="11" fillId="0" borderId="13" xfId="1" applyNumberFormat="1" applyFont="1" applyBorder="1" applyAlignment="1">
      <alignment vertical="center"/>
    </xf>
    <xf numFmtId="1" fontId="11" fillId="0" borderId="23" xfId="1" applyNumberFormat="1" applyFont="1" applyBorder="1" applyAlignment="1">
      <alignment vertical="center"/>
    </xf>
    <xf numFmtId="176" fontId="8" fillId="0" borderId="29" xfId="1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0" fillId="0" borderId="24" xfId="1" applyFont="1" applyBorder="1" applyAlignment="1">
      <alignment horizontal="left" vertical="center"/>
    </xf>
    <xf numFmtId="0" fontId="8" fillId="0" borderId="24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8" fillId="0" borderId="19" xfId="1" applyFont="1" applyBorder="1" applyAlignment="1">
      <alignment horizontal="center" vertical="center"/>
    </xf>
    <xf numFmtId="178" fontId="8" fillId="0" borderId="31" xfId="1" applyNumberFormat="1" applyFont="1" applyBorder="1" applyAlignment="1">
      <alignment vertical="center"/>
    </xf>
    <xf numFmtId="0" fontId="8" fillId="0" borderId="33" xfId="1" applyFont="1" applyBorder="1" applyAlignment="1">
      <alignment vertical="center"/>
    </xf>
    <xf numFmtId="20" fontId="8" fillId="0" borderId="10" xfId="1" applyNumberFormat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178" fontId="8" fillId="0" borderId="12" xfId="1" applyNumberFormat="1" applyFont="1" applyBorder="1" applyAlignment="1">
      <alignment vertical="center"/>
    </xf>
    <xf numFmtId="178" fontId="8" fillId="0" borderId="22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horizontal="center" vertical="center"/>
    </xf>
    <xf numFmtId="0" fontId="8" fillId="0" borderId="32" xfId="1" applyFont="1" applyBorder="1" applyAlignment="1">
      <alignment vertical="center"/>
    </xf>
    <xf numFmtId="20" fontId="8" fillId="0" borderId="10" xfId="1" applyNumberFormat="1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176" fontId="8" fillId="0" borderId="16" xfId="1" applyNumberFormat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1" fontId="11" fillId="0" borderId="7" xfId="1" applyNumberFormat="1" applyFont="1" applyBorder="1" applyAlignment="1">
      <alignment vertical="center"/>
    </xf>
    <xf numFmtId="178" fontId="8" fillId="0" borderId="6" xfId="1" applyNumberFormat="1" applyFont="1" applyBorder="1" applyAlignment="1">
      <alignment vertical="center"/>
    </xf>
    <xf numFmtId="176" fontId="8" fillId="0" borderId="3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8" fillId="0" borderId="42" xfId="1" applyFont="1" applyBorder="1" applyAlignment="1">
      <alignment vertical="center"/>
    </xf>
    <xf numFmtId="178" fontId="3" fillId="0" borderId="0" xfId="1" applyNumberFormat="1" applyFont="1"/>
    <xf numFmtId="177" fontId="3" fillId="0" borderId="0" xfId="1" applyNumberFormat="1" applyFont="1"/>
    <xf numFmtId="176" fontId="3" fillId="0" borderId="0" xfId="1" applyNumberFormat="1" applyFont="1"/>
    <xf numFmtId="49" fontId="12" fillId="0" borderId="0" xfId="1" applyNumberFormat="1" applyFont="1"/>
    <xf numFmtId="0" fontId="3" fillId="0" borderId="0" xfId="1" applyFont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177" fontId="13" fillId="0" borderId="12" xfId="1" applyNumberFormat="1" applyFont="1" applyBorder="1" applyAlignment="1">
      <alignment horizontal="center" vertical="center"/>
    </xf>
    <xf numFmtId="177" fontId="11" fillId="0" borderId="12" xfId="1" applyNumberFormat="1" applyFont="1" applyBorder="1" applyAlignment="1">
      <alignment horizontal="center" vertical="center"/>
    </xf>
    <xf numFmtId="177" fontId="11" fillId="0" borderId="31" xfId="1" applyNumberFormat="1" applyFont="1" applyBorder="1" applyAlignment="1">
      <alignment vertical="center"/>
    </xf>
    <xf numFmtId="177" fontId="11" fillId="0" borderId="12" xfId="1" applyNumberFormat="1" applyFont="1" applyBorder="1" applyAlignment="1">
      <alignment vertical="center"/>
    </xf>
    <xf numFmtId="177" fontId="11" fillId="0" borderId="22" xfId="1" applyNumberFormat="1" applyFont="1" applyBorder="1" applyAlignment="1">
      <alignment vertical="center"/>
    </xf>
    <xf numFmtId="177" fontId="11" fillId="0" borderId="6" xfId="1" applyNumberFormat="1" applyFont="1" applyBorder="1" applyAlignment="1">
      <alignment vertical="center"/>
    </xf>
    <xf numFmtId="0" fontId="8" fillId="0" borderId="11" xfId="1" applyFont="1" applyBorder="1" applyAlignment="1">
      <alignment horizontal="distributed" vertical="center" shrinkToFit="1"/>
    </xf>
    <xf numFmtId="0" fontId="8" fillId="0" borderId="20" xfId="1" applyFont="1" applyBorder="1" applyAlignment="1">
      <alignment horizontal="distributed" vertical="center" shrinkToFit="1"/>
    </xf>
    <xf numFmtId="20" fontId="8" fillId="0" borderId="11" xfId="1" applyNumberFormat="1" applyFont="1" applyBorder="1" applyAlignment="1">
      <alignment horizontal="distributed" vertical="center" shrinkToFit="1"/>
    </xf>
    <xf numFmtId="0" fontId="5" fillId="0" borderId="11" xfId="1" applyFont="1" applyBorder="1" applyAlignment="1">
      <alignment horizontal="distributed" vertical="center" shrinkToFit="1"/>
    </xf>
    <xf numFmtId="0" fontId="8" fillId="0" borderId="27" xfId="1" applyFont="1" applyBorder="1" applyAlignment="1">
      <alignment horizontal="distributed" vertical="center" shrinkToFit="1"/>
    </xf>
    <xf numFmtId="0" fontId="8" fillId="0" borderId="5" xfId="1" applyFont="1" applyBorder="1" applyAlignment="1">
      <alignment horizontal="distributed"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15" xfId="1" applyFont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10" fillId="4" borderId="43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177" fontId="15" fillId="0" borderId="12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57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49" fontId="14" fillId="3" borderId="0" xfId="1" applyNumberFormat="1" applyFont="1" applyFill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2 2" xfId="3" xr:uid="{00000000-0005-0000-0000-000002000000}"/>
    <cellStyle name="標準 3" xfId="4" xr:uid="{00000000-0005-0000-0000-000003000000}"/>
    <cellStyle name="標準_kiyokoBLT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0</xdr:rowOff>
    </xdr:from>
    <xdr:to>
      <xdr:col>12</xdr:col>
      <xdr:colOff>0</xdr:colOff>
      <xdr:row>92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FCDFCD8-E06C-420B-9D39-A56EA1B47C85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68</xdr:row>
      <xdr:rowOff>0</xdr:rowOff>
    </xdr:from>
    <xdr:to>
      <xdr:col>13</xdr:col>
      <xdr:colOff>0</xdr:colOff>
      <xdr:row>68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9FCF15D-F71F-47FF-9C0F-95D29CC02FED}"/>
            </a:ext>
          </a:extLst>
        </xdr:cNvPr>
        <xdr:cNvSpPr>
          <a:spLocks noChangeArrowheads="1"/>
        </xdr:cNvSpPr>
      </xdr:nvSpPr>
      <xdr:spPr bwMode="auto">
        <a:xfrm>
          <a:off x="77529" y="14655800"/>
          <a:ext cx="9358571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12</xdr:col>
      <xdr:colOff>0</xdr:colOff>
      <xdr:row>92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26BA0D79-876F-49B7-BBC6-677582E53392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12</xdr:col>
      <xdr:colOff>0</xdr:colOff>
      <xdr:row>92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83FF619-A36A-4ACE-81C1-1A84F7080259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68</xdr:row>
      <xdr:rowOff>0</xdr:rowOff>
    </xdr:from>
    <xdr:to>
      <xdr:col>12</xdr:col>
      <xdr:colOff>0</xdr:colOff>
      <xdr:row>68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82F1252-675F-4882-869F-E792B7C9919D}"/>
            </a:ext>
          </a:extLst>
        </xdr:cNvPr>
        <xdr:cNvSpPr>
          <a:spLocks noChangeArrowheads="1"/>
        </xdr:cNvSpPr>
      </xdr:nvSpPr>
      <xdr:spPr bwMode="auto">
        <a:xfrm>
          <a:off x="0" y="146558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12</xdr:col>
      <xdr:colOff>0</xdr:colOff>
      <xdr:row>92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27F314-C892-4EAC-90A2-7C3944BEA75B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93</xdr:row>
      <xdr:rowOff>0</xdr:rowOff>
    </xdr:from>
    <xdr:to>
      <xdr:col>12</xdr:col>
      <xdr:colOff>0</xdr:colOff>
      <xdr:row>93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31C89B2F-4C8A-454D-8380-03DEEDAB6ACF}"/>
            </a:ext>
          </a:extLst>
        </xdr:cNvPr>
        <xdr:cNvSpPr>
          <a:spLocks noChangeArrowheads="1"/>
        </xdr:cNvSpPr>
      </xdr:nvSpPr>
      <xdr:spPr bwMode="auto">
        <a:xfrm>
          <a:off x="0" y="200533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68</xdr:row>
      <xdr:rowOff>0</xdr:rowOff>
    </xdr:from>
    <xdr:to>
      <xdr:col>12</xdr:col>
      <xdr:colOff>0</xdr:colOff>
      <xdr:row>68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F287C453-6DB1-46BB-AF98-E7DC7F4E7320}"/>
            </a:ext>
          </a:extLst>
        </xdr:cNvPr>
        <xdr:cNvSpPr>
          <a:spLocks noChangeArrowheads="1"/>
        </xdr:cNvSpPr>
      </xdr:nvSpPr>
      <xdr:spPr bwMode="auto">
        <a:xfrm>
          <a:off x="0" y="146558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93</xdr:row>
      <xdr:rowOff>0</xdr:rowOff>
    </xdr:from>
    <xdr:to>
      <xdr:col>12</xdr:col>
      <xdr:colOff>0</xdr:colOff>
      <xdr:row>93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27EEFB46-CDD4-4AC8-B2B3-7732D225E9E1}"/>
            </a:ext>
          </a:extLst>
        </xdr:cNvPr>
        <xdr:cNvSpPr>
          <a:spLocks noChangeArrowheads="1"/>
        </xdr:cNvSpPr>
      </xdr:nvSpPr>
      <xdr:spPr bwMode="auto">
        <a:xfrm>
          <a:off x="0" y="200533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12</xdr:col>
      <xdr:colOff>0</xdr:colOff>
      <xdr:row>92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E82C4137-9320-4913-9A24-6799BDADCB65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12</xdr:col>
      <xdr:colOff>0</xdr:colOff>
      <xdr:row>92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59500444-CAB9-43DF-A920-9D2158F84BCF}"/>
            </a:ext>
          </a:extLst>
        </xdr:cNvPr>
        <xdr:cNvSpPr>
          <a:spLocks noChangeArrowheads="1"/>
        </xdr:cNvSpPr>
      </xdr:nvSpPr>
      <xdr:spPr bwMode="auto">
        <a:xfrm>
          <a:off x="0" y="198374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93</xdr:row>
      <xdr:rowOff>104775</xdr:rowOff>
    </xdr:from>
    <xdr:to>
      <xdr:col>13</xdr:col>
      <xdr:colOff>0</xdr:colOff>
      <xdr:row>93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688F2BBB-F07C-4594-AA82-BAFB0688D525}"/>
            </a:ext>
          </a:extLst>
        </xdr:cNvPr>
        <xdr:cNvSpPr>
          <a:spLocks noChangeArrowheads="1"/>
        </xdr:cNvSpPr>
      </xdr:nvSpPr>
      <xdr:spPr bwMode="auto">
        <a:xfrm>
          <a:off x="228600" y="20158075"/>
          <a:ext cx="92075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94</xdr:row>
      <xdr:rowOff>0</xdr:rowOff>
    </xdr:from>
    <xdr:to>
      <xdr:col>12</xdr:col>
      <xdr:colOff>0</xdr:colOff>
      <xdr:row>94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A6FEF999-0DC9-41B3-A504-4E492932CDCF}"/>
            </a:ext>
          </a:extLst>
        </xdr:cNvPr>
        <xdr:cNvSpPr>
          <a:spLocks noChangeArrowheads="1"/>
        </xdr:cNvSpPr>
      </xdr:nvSpPr>
      <xdr:spPr bwMode="auto">
        <a:xfrm>
          <a:off x="0" y="20269200"/>
          <a:ext cx="8451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2025A-665A-4703-AC1E-D1808ECB219C}">
  <sheetPr>
    <tabColor rgb="FFFF0000"/>
    <pageSetUpPr fitToPage="1"/>
  </sheetPr>
  <dimension ref="A1:X72"/>
  <sheetViews>
    <sheetView tabSelected="1" view="pageBreakPreview" zoomScale="70" zoomScaleNormal="70" zoomScaleSheetLayoutView="70" zoomScalePageLayoutView="70" workbookViewId="0">
      <selection activeCell="K54" sqref="K54"/>
    </sheetView>
  </sheetViews>
  <sheetFormatPr defaultColWidth="9" defaultRowHeight="17.25" customHeight="1" x14ac:dyDescent="0.6"/>
  <cols>
    <col min="1" max="1" width="4.08203125" style="21" customWidth="1"/>
    <col min="2" max="2" width="12.1640625" style="8" customWidth="1"/>
    <col min="3" max="3" width="4.08203125" style="7" customWidth="1"/>
    <col min="4" max="4" width="7.58203125" style="6" customWidth="1"/>
    <col min="5" max="5" width="15.75" style="4" customWidth="1"/>
    <col min="6" max="6" width="3.1640625" style="18" customWidth="1"/>
    <col min="7" max="7" width="2.5" style="4" customWidth="1"/>
    <col min="8" max="8" width="15.75" style="5" customWidth="1"/>
    <col min="9" max="11" width="15.75" style="4" customWidth="1"/>
    <col min="12" max="12" width="3.58203125" style="4" customWidth="1"/>
    <col min="13" max="13" width="40.33203125" style="4" customWidth="1"/>
    <col min="14" max="16384" width="9" style="4"/>
  </cols>
  <sheetData>
    <row r="1" spans="1:13" s="10" customFormat="1" ht="17.25" customHeight="1" x14ac:dyDescent="0.6">
      <c r="A1" s="21"/>
      <c r="B1" s="8"/>
      <c r="C1" s="7"/>
      <c r="D1" s="6"/>
      <c r="E1" s="4"/>
      <c r="F1" s="17"/>
      <c r="G1" s="4"/>
      <c r="H1" s="4"/>
      <c r="I1" s="4"/>
      <c r="J1" s="4"/>
      <c r="K1" s="97"/>
      <c r="L1" s="98"/>
      <c r="M1" s="4"/>
    </row>
    <row r="2" spans="1:13" s="10" customFormat="1" ht="35.15" customHeight="1" x14ac:dyDescent="0.2">
      <c r="A2" s="99" t="s">
        <v>41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s="10" customFormat="1" ht="17.25" customHeight="1" thickBot="1" x14ac:dyDescent="0.25">
      <c r="A3" s="15"/>
      <c r="B3" s="15"/>
      <c r="C3" s="15"/>
      <c r="D3" s="15"/>
      <c r="E3" s="15"/>
      <c r="F3" s="15"/>
      <c r="G3" s="16"/>
      <c r="H3" s="15"/>
      <c r="I3" s="15"/>
      <c r="J3" s="15"/>
      <c r="K3" s="15"/>
      <c r="L3" s="11"/>
      <c r="M3" s="11"/>
    </row>
    <row r="4" spans="1:13" s="10" customFormat="1" ht="40" customHeight="1" thickBot="1" x14ac:dyDescent="0.25">
      <c r="A4" s="14" t="s">
        <v>13</v>
      </c>
      <c r="B4" s="76" t="s">
        <v>12</v>
      </c>
      <c r="C4" s="13" t="s">
        <v>11</v>
      </c>
      <c r="D4" s="12" t="s">
        <v>5</v>
      </c>
      <c r="E4" s="100" t="s">
        <v>9</v>
      </c>
      <c r="F4" s="101"/>
      <c r="G4" s="102" t="s">
        <v>15</v>
      </c>
      <c r="H4" s="103"/>
      <c r="I4" s="103"/>
      <c r="J4" s="103"/>
      <c r="K4" s="103"/>
      <c r="L4" s="104"/>
      <c r="M4" s="93" t="s">
        <v>10</v>
      </c>
    </row>
    <row r="5" spans="1:13" s="18" customFormat="1" ht="17.25" customHeight="1" thickTop="1" x14ac:dyDescent="0.55000000000000004">
      <c r="A5" s="37"/>
      <c r="B5" s="23"/>
      <c r="C5" s="78"/>
      <c r="D5" s="24"/>
      <c r="E5" s="83"/>
      <c r="F5" s="26"/>
      <c r="G5" s="27"/>
      <c r="H5" s="28"/>
      <c r="I5" s="30"/>
      <c r="J5" s="30"/>
      <c r="K5" s="90"/>
      <c r="L5" s="32"/>
      <c r="M5" s="33"/>
    </row>
    <row r="6" spans="1:13" s="18" customFormat="1" ht="17.25" customHeight="1" x14ac:dyDescent="0.55000000000000004">
      <c r="A6" s="34">
        <v>1</v>
      </c>
      <c r="B6" s="23">
        <v>45689</v>
      </c>
      <c r="C6" s="95">
        <f>WEEKDAY(B6)</f>
        <v>7</v>
      </c>
      <c r="D6" s="24">
        <v>0.66666666666666663</v>
      </c>
      <c r="E6" s="35"/>
      <c r="F6" s="19"/>
      <c r="G6" s="36"/>
      <c r="H6" s="28" t="s">
        <v>26</v>
      </c>
      <c r="I6" s="30"/>
      <c r="J6" s="30"/>
      <c r="K6" s="90"/>
      <c r="L6" s="32"/>
      <c r="M6" s="33"/>
    </row>
    <row r="7" spans="1:13" s="9" customFormat="1" ht="17.25" customHeight="1" x14ac:dyDescent="0.55000000000000004">
      <c r="A7" s="38"/>
      <c r="B7" s="23"/>
      <c r="C7" s="78"/>
      <c r="D7" s="39"/>
      <c r="E7" s="84"/>
      <c r="F7" s="44"/>
      <c r="G7" s="40"/>
      <c r="H7" s="41"/>
      <c r="I7" s="42"/>
      <c r="J7" s="42"/>
      <c r="K7" s="89" t="s">
        <v>35</v>
      </c>
      <c r="L7" s="43" t="s">
        <v>1</v>
      </c>
      <c r="M7" s="33"/>
    </row>
    <row r="8" spans="1:13" s="18" customFormat="1" ht="17.25" customHeight="1" x14ac:dyDescent="0.55000000000000004">
      <c r="A8" s="22"/>
      <c r="B8" s="45"/>
      <c r="C8" s="79"/>
      <c r="D8" s="24"/>
      <c r="E8" s="83"/>
      <c r="F8" s="26"/>
      <c r="G8" s="27"/>
      <c r="H8" s="28"/>
      <c r="I8" s="29"/>
      <c r="J8" s="30"/>
      <c r="K8" s="90"/>
      <c r="L8" s="32"/>
      <c r="M8" s="46"/>
    </row>
    <row r="9" spans="1:13" s="18" customFormat="1" ht="17.25" customHeight="1" x14ac:dyDescent="0.55000000000000004">
      <c r="A9" s="34">
        <f>MAX(A5:A7)+1</f>
        <v>2</v>
      </c>
      <c r="B9" s="23">
        <f>MAX(B5:B7)+1</f>
        <v>45690</v>
      </c>
      <c r="C9" s="77">
        <f>WEEKDAY(B9)</f>
        <v>1</v>
      </c>
      <c r="D9" s="24"/>
      <c r="E9" s="35"/>
      <c r="F9" s="19"/>
      <c r="G9" s="36"/>
      <c r="H9" s="28"/>
      <c r="I9" s="20"/>
      <c r="J9" s="20"/>
      <c r="K9" s="90"/>
      <c r="L9" s="32"/>
      <c r="M9" s="33" t="s">
        <v>51</v>
      </c>
    </row>
    <row r="10" spans="1:13" s="18" customFormat="1" ht="17.25" customHeight="1" x14ac:dyDescent="0.55000000000000004">
      <c r="A10" s="34"/>
      <c r="B10" s="23"/>
      <c r="C10" s="77"/>
      <c r="D10" s="24">
        <v>0.46180555555555558</v>
      </c>
      <c r="E10" s="35" t="s">
        <v>18</v>
      </c>
      <c r="F10" s="19" t="s">
        <v>8</v>
      </c>
      <c r="G10" s="36" t="s">
        <v>36</v>
      </c>
      <c r="H10" s="28"/>
      <c r="I10" s="20"/>
      <c r="J10" s="20"/>
      <c r="K10" s="90"/>
      <c r="L10" s="32"/>
      <c r="M10" s="33"/>
    </row>
    <row r="11" spans="1:13" s="18" customFormat="1" ht="17.25" customHeight="1" x14ac:dyDescent="0.55000000000000004">
      <c r="A11" s="34"/>
      <c r="B11" s="23"/>
      <c r="C11" s="78"/>
      <c r="D11" s="24">
        <v>0.68055555555555558</v>
      </c>
      <c r="E11" s="25" t="s">
        <v>16</v>
      </c>
      <c r="F11" s="19" t="s">
        <v>6</v>
      </c>
      <c r="G11" s="28"/>
      <c r="H11" s="28"/>
      <c r="I11" s="20"/>
      <c r="J11" s="20"/>
      <c r="K11" s="90"/>
      <c r="L11" s="32"/>
      <c r="M11" s="33"/>
    </row>
    <row r="12" spans="1:13" s="18" customFormat="1" ht="17.25" customHeight="1" x14ac:dyDescent="0.55000000000000004">
      <c r="A12" s="34"/>
      <c r="B12" s="23"/>
      <c r="C12" s="78"/>
      <c r="D12" s="24">
        <v>0.80208333333333337</v>
      </c>
      <c r="E12" s="25" t="s">
        <v>16</v>
      </c>
      <c r="F12" s="47" t="s">
        <v>2</v>
      </c>
      <c r="G12" s="20" t="s">
        <v>37</v>
      </c>
      <c r="H12" s="28"/>
      <c r="I12" s="20"/>
      <c r="J12" s="20"/>
      <c r="K12" s="90"/>
      <c r="L12" s="32"/>
      <c r="M12" s="33"/>
    </row>
    <row r="13" spans="1:13" s="18" customFormat="1" ht="17" customHeight="1" x14ac:dyDescent="0.55000000000000004">
      <c r="A13" s="34"/>
      <c r="B13" s="23"/>
      <c r="C13" s="78"/>
      <c r="D13" s="24">
        <v>0.83680555555555558</v>
      </c>
      <c r="E13" s="25" t="s">
        <v>21</v>
      </c>
      <c r="F13" s="19" t="s">
        <v>0</v>
      </c>
      <c r="G13" s="48"/>
      <c r="H13" s="28"/>
      <c r="I13" s="20"/>
      <c r="J13" s="20"/>
      <c r="K13" s="90"/>
      <c r="L13" s="32"/>
      <c r="M13" s="33" t="s">
        <v>50</v>
      </c>
    </row>
    <row r="14" spans="1:13" s="18" customFormat="1" ht="17" customHeight="1" x14ac:dyDescent="0.55000000000000004">
      <c r="A14" s="34"/>
      <c r="B14" s="23"/>
      <c r="C14" s="78"/>
      <c r="D14" s="24"/>
      <c r="E14" s="25"/>
      <c r="F14" s="19"/>
      <c r="G14" s="48"/>
      <c r="H14" s="28"/>
      <c r="I14" s="20"/>
      <c r="J14" s="20"/>
      <c r="K14" s="90"/>
      <c r="L14" s="32"/>
      <c r="M14" s="33" t="s">
        <v>49</v>
      </c>
    </row>
    <row r="15" spans="1:13" s="9" customFormat="1" ht="17.25" customHeight="1" x14ac:dyDescent="0.55000000000000004">
      <c r="A15" s="38"/>
      <c r="B15" s="50"/>
      <c r="C15" s="81"/>
      <c r="D15" s="51"/>
      <c r="E15" s="84"/>
      <c r="F15" s="44"/>
      <c r="G15" s="40"/>
      <c r="H15" s="41"/>
      <c r="I15" s="42"/>
      <c r="J15" s="42"/>
      <c r="K15" s="89" t="s">
        <v>3</v>
      </c>
      <c r="L15" s="43" t="s">
        <v>1</v>
      </c>
      <c r="M15" s="52"/>
    </row>
    <row r="16" spans="1:13" s="18" customFormat="1" ht="17.25" customHeight="1" x14ac:dyDescent="0.55000000000000004">
      <c r="A16" s="22"/>
      <c r="B16" s="45"/>
      <c r="C16" s="79"/>
      <c r="D16" s="24"/>
      <c r="E16" s="83"/>
      <c r="F16" s="26"/>
      <c r="G16" s="27"/>
      <c r="H16" s="28"/>
      <c r="I16" s="29"/>
      <c r="J16" s="30"/>
      <c r="K16" s="90"/>
      <c r="L16" s="32"/>
      <c r="M16" s="46"/>
    </row>
    <row r="17" spans="1:24" s="18" customFormat="1" ht="17.25" customHeight="1" x14ac:dyDescent="0.55000000000000004">
      <c r="A17" s="34">
        <f>MAX(A5:A$15)+1</f>
        <v>3</v>
      </c>
      <c r="B17" s="23">
        <f>MAX(B5:B$15)+1</f>
        <v>45691</v>
      </c>
      <c r="C17" s="78">
        <f>WEEKDAY(B17)</f>
        <v>2</v>
      </c>
      <c r="D17" s="24"/>
      <c r="E17" s="25"/>
      <c r="F17" s="19"/>
      <c r="G17" s="20" t="s">
        <v>4</v>
      </c>
      <c r="H17" s="28"/>
      <c r="I17" s="20"/>
      <c r="J17" s="20"/>
      <c r="K17" s="90"/>
      <c r="L17" s="32"/>
      <c r="M17" s="33" t="s">
        <v>48</v>
      </c>
    </row>
    <row r="18" spans="1:24" s="18" customFormat="1" ht="17.25" customHeight="1" x14ac:dyDescent="0.55000000000000004">
      <c r="A18" s="34"/>
      <c r="B18" s="23"/>
      <c r="C18" s="78"/>
      <c r="D18" s="24" t="s">
        <v>27</v>
      </c>
      <c r="E18" s="25"/>
      <c r="F18" s="19"/>
      <c r="G18" s="20"/>
      <c r="H18" s="28" t="s">
        <v>29</v>
      </c>
      <c r="I18" s="20"/>
      <c r="J18" s="20"/>
      <c r="K18" s="90"/>
      <c r="L18" s="32"/>
      <c r="M18" s="33"/>
    </row>
    <row r="19" spans="1:24" s="18" customFormat="1" ht="17.25" customHeight="1" x14ac:dyDescent="0.55000000000000004">
      <c r="A19" s="34"/>
      <c r="B19" s="23"/>
      <c r="C19" s="78"/>
      <c r="D19" s="24"/>
      <c r="E19" s="25"/>
      <c r="F19" s="19"/>
      <c r="G19" s="48"/>
      <c r="H19" s="28" t="s">
        <v>19</v>
      </c>
      <c r="I19" s="20"/>
      <c r="J19" s="20"/>
      <c r="K19" s="90"/>
      <c r="L19" s="32"/>
      <c r="M19" s="33"/>
    </row>
    <row r="20" spans="1:24" s="18" customFormat="1" ht="17" customHeight="1" x14ac:dyDescent="0.55000000000000004">
      <c r="A20" s="34"/>
      <c r="B20" s="23"/>
      <c r="C20" s="78"/>
      <c r="D20" s="24"/>
      <c r="E20" s="25"/>
      <c r="F20" s="19"/>
      <c r="G20" s="31"/>
      <c r="H20" s="28" t="s">
        <v>30</v>
      </c>
      <c r="I20" s="20"/>
      <c r="J20" s="20"/>
      <c r="K20" s="90"/>
      <c r="L20" s="32"/>
      <c r="M20" s="33"/>
    </row>
    <row r="21" spans="1:24" s="18" customFormat="1" ht="17" customHeight="1" x14ac:dyDescent="0.55000000000000004">
      <c r="A21" s="34"/>
      <c r="B21" s="23"/>
      <c r="C21" s="78"/>
      <c r="D21" s="24"/>
      <c r="E21" s="85" t="s">
        <v>3</v>
      </c>
      <c r="F21" s="53" t="s">
        <v>2</v>
      </c>
      <c r="G21" s="20" t="s">
        <v>38</v>
      </c>
      <c r="H21" s="28"/>
      <c r="I21" s="20"/>
      <c r="J21" s="20"/>
      <c r="K21" s="90"/>
      <c r="L21" s="32"/>
      <c r="M21" s="33"/>
    </row>
    <row r="22" spans="1:24" s="18" customFormat="1" ht="17" customHeight="1" x14ac:dyDescent="0.55000000000000004">
      <c r="A22" s="34"/>
      <c r="B22" s="23"/>
      <c r="C22" s="78"/>
      <c r="D22" s="24"/>
      <c r="E22" s="86" t="s">
        <v>25</v>
      </c>
      <c r="F22" s="26" t="s">
        <v>0</v>
      </c>
      <c r="G22" s="48"/>
      <c r="H22" s="28"/>
      <c r="I22" s="20"/>
      <c r="J22" s="20"/>
      <c r="K22" s="31"/>
      <c r="L22" s="32"/>
      <c r="M22" s="33"/>
    </row>
    <row r="23" spans="1:24" s="18" customFormat="1" ht="17" customHeight="1" x14ac:dyDescent="0.55000000000000004">
      <c r="A23" s="34"/>
      <c r="B23" s="23"/>
      <c r="C23" s="78"/>
      <c r="D23" s="24" t="s">
        <v>22</v>
      </c>
      <c r="E23" s="25"/>
      <c r="F23" s="19"/>
      <c r="G23" s="48"/>
      <c r="H23" s="28" t="s">
        <v>31</v>
      </c>
      <c r="I23" s="20"/>
      <c r="J23" s="20"/>
      <c r="K23" s="31"/>
      <c r="L23" s="32"/>
      <c r="M23" s="33"/>
    </row>
    <row r="24" spans="1:24" s="18" customFormat="1" ht="17" customHeight="1" x14ac:dyDescent="0.55000000000000004">
      <c r="A24" s="34"/>
      <c r="B24" s="23"/>
      <c r="C24" s="78"/>
      <c r="D24" s="24"/>
      <c r="E24" s="25"/>
      <c r="F24" s="19"/>
      <c r="G24" s="48"/>
      <c r="H24" s="28" t="s">
        <v>23</v>
      </c>
      <c r="I24" s="20"/>
      <c r="J24" s="20"/>
      <c r="K24" s="31"/>
      <c r="L24" s="32"/>
      <c r="M24" s="33"/>
    </row>
    <row r="25" spans="1:24" s="9" customFormat="1" ht="17.25" customHeight="1" x14ac:dyDescent="0.55000000000000004">
      <c r="A25" s="38"/>
      <c r="B25" s="50"/>
      <c r="C25" s="81"/>
      <c r="D25" s="51"/>
      <c r="E25" s="84"/>
      <c r="F25" s="44"/>
      <c r="G25" s="40"/>
      <c r="H25" s="41"/>
      <c r="I25" s="42"/>
      <c r="J25" s="42"/>
      <c r="K25" s="89" t="s">
        <v>25</v>
      </c>
      <c r="L25" s="43" t="s">
        <v>1</v>
      </c>
      <c r="M25" s="52"/>
    </row>
    <row r="26" spans="1:24" s="18" customFormat="1" ht="17.25" customHeight="1" x14ac:dyDescent="0.2">
      <c r="A26" s="22"/>
      <c r="B26" s="45"/>
      <c r="C26" s="79"/>
      <c r="D26" s="24"/>
      <c r="E26" s="83"/>
      <c r="F26" s="26"/>
      <c r="G26" s="27"/>
      <c r="H26" s="28"/>
      <c r="I26" s="29"/>
      <c r="J26" s="30"/>
      <c r="K26" s="90"/>
      <c r="L26" s="32"/>
      <c r="M26" s="46"/>
      <c r="R26" s="10"/>
      <c r="S26" s="10"/>
      <c r="T26" s="10"/>
      <c r="U26" s="10"/>
      <c r="V26" s="10"/>
      <c r="W26" s="10"/>
      <c r="X26" s="10"/>
    </row>
    <row r="27" spans="1:24" s="18" customFormat="1" ht="17.25" customHeight="1" x14ac:dyDescent="0.2">
      <c r="A27" s="34">
        <f>MAX(A$7:A17)+1</f>
        <v>4</v>
      </c>
      <c r="B27" s="23">
        <f>MAX(B$7:B17)+1</f>
        <v>45692</v>
      </c>
      <c r="C27" s="78">
        <f>WEEKDAY(B27)</f>
        <v>3</v>
      </c>
      <c r="D27" s="24"/>
      <c r="E27" s="85"/>
      <c r="F27" s="53"/>
      <c r="G27" s="20" t="s">
        <v>4</v>
      </c>
      <c r="H27" s="28"/>
      <c r="I27" s="20"/>
      <c r="J27" s="20"/>
      <c r="K27" s="90"/>
      <c r="L27" s="32"/>
      <c r="M27" s="33" t="s">
        <v>48</v>
      </c>
      <c r="R27" s="10"/>
      <c r="S27" s="10"/>
      <c r="T27" s="10"/>
      <c r="U27" s="10"/>
      <c r="V27" s="10"/>
      <c r="W27" s="10"/>
      <c r="X27" s="10"/>
    </row>
    <row r="28" spans="1:24" s="18" customFormat="1" ht="17.25" customHeight="1" x14ac:dyDescent="0.55000000000000004">
      <c r="A28" s="34"/>
      <c r="B28" s="23"/>
      <c r="C28" s="78"/>
      <c r="D28" s="24"/>
      <c r="E28" s="86"/>
      <c r="F28" s="26"/>
      <c r="G28" s="48"/>
      <c r="H28" s="28" t="s">
        <v>52</v>
      </c>
      <c r="I28" s="20"/>
      <c r="J28" s="20"/>
      <c r="K28" s="90"/>
      <c r="L28" s="32"/>
      <c r="M28" s="33"/>
      <c r="R28" s="9"/>
      <c r="S28" s="9"/>
      <c r="T28" s="9"/>
      <c r="U28" s="9"/>
      <c r="V28" s="9"/>
      <c r="W28" s="9"/>
      <c r="X28" s="9"/>
    </row>
    <row r="29" spans="1:24" s="18" customFormat="1" ht="17.25" customHeight="1" x14ac:dyDescent="0.55000000000000004">
      <c r="A29" s="34"/>
      <c r="B29" s="23"/>
      <c r="C29" s="78"/>
      <c r="D29" s="24"/>
      <c r="E29" s="86"/>
      <c r="F29" s="26"/>
      <c r="G29" s="48"/>
      <c r="H29" s="28" t="s">
        <v>46</v>
      </c>
      <c r="I29" s="20"/>
      <c r="J29" s="20"/>
      <c r="K29" s="90"/>
      <c r="L29" s="32"/>
      <c r="M29" s="33"/>
      <c r="R29" s="9"/>
      <c r="S29" s="9"/>
      <c r="T29" s="9"/>
      <c r="U29" s="9"/>
      <c r="V29" s="9"/>
      <c r="W29" s="9"/>
      <c r="X29" s="9"/>
    </row>
    <row r="30" spans="1:24" s="9" customFormat="1" ht="17.25" customHeight="1" x14ac:dyDescent="0.55000000000000004">
      <c r="A30" s="38"/>
      <c r="B30" s="50"/>
      <c r="C30" s="81"/>
      <c r="D30" s="51"/>
      <c r="E30" s="84"/>
      <c r="F30" s="44"/>
      <c r="G30" s="40"/>
      <c r="H30" s="41"/>
      <c r="I30" s="42"/>
      <c r="J30" s="42"/>
      <c r="K30" s="89" t="s">
        <v>25</v>
      </c>
      <c r="L30" s="43" t="s">
        <v>1</v>
      </c>
      <c r="M30" s="52"/>
      <c r="R30" s="18"/>
      <c r="S30" s="18"/>
      <c r="T30" s="18"/>
      <c r="U30" s="18"/>
      <c r="V30" s="18"/>
      <c r="W30" s="18"/>
      <c r="X30" s="18"/>
    </row>
    <row r="31" spans="1:24" s="9" customFormat="1" ht="17.25" customHeight="1" x14ac:dyDescent="0.55000000000000004">
      <c r="A31" s="22"/>
      <c r="B31" s="45"/>
      <c r="C31" s="79"/>
      <c r="D31" s="24"/>
      <c r="E31" s="83"/>
      <c r="F31" s="26"/>
      <c r="I31" s="56"/>
      <c r="J31" s="56"/>
      <c r="K31" s="91"/>
      <c r="L31" s="57"/>
      <c r="M31" s="33"/>
      <c r="R31" s="18"/>
      <c r="S31" s="18"/>
      <c r="T31" s="18"/>
      <c r="U31" s="18"/>
      <c r="V31" s="18"/>
      <c r="W31" s="18"/>
      <c r="X31" s="18"/>
    </row>
    <row r="32" spans="1:24" s="9" customFormat="1" ht="17.25" customHeight="1" x14ac:dyDescent="0.55000000000000004">
      <c r="A32" s="34">
        <f>MAX(A$7:A30)+1</f>
        <v>5</v>
      </c>
      <c r="B32" s="23">
        <f>MAX(B$7:B30)+1</f>
        <v>45693</v>
      </c>
      <c r="C32" s="78">
        <f>WEEKDAY(B32)</f>
        <v>4</v>
      </c>
      <c r="D32" s="24"/>
      <c r="E32" s="85"/>
      <c r="F32" s="53"/>
      <c r="G32" s="20" t="s">
        <v>4</v>
      </c>
      <c r="H32" s="28"/>
      <c r="I32" s="54"/>
      <c r="J32" s="54"/>
      <c r="K32" s="92"/>
      <c r="L32" s="32"/>
      <c r="M32" s="33" t="s">
        <v>48</v>
      </c>
      <c r="R32" s="18"/>
      <c r="S32" s="18"/>
      <c r="T32" s="18"/>
      <c r="U32" s="18"/>
      <c r="V32" s="18"/>
      <c r="W32" s="18"/>
      <c r="X32" s="18"/>
    </row>
    <row r="33" spans="1:24" s="9" customFormat="1" ht="17.25" customHeight="1" x14ac:dyDescent="0.55000000000000004">
      <c r="A33" s="34"/>
      <c r="B33" s="23"/>
      <c r="C33" s="78"/>
      <c r="D33" s="24"/>
      <c r="E33" s="85"/>
      <c r="F33" s="53"/>
      <c r="G33" s="20"/>
      <c r="H33" s="28" t="s">
        <v>53</v>
      </c>
      <c r="I33" s="54"/>
      <c r="J33" s="54"/>
      <c r="K33" s="92"/>
      <c r="L33" s="32"/>
      <c r="M33" s="33"/>
      <c r="R33" s="18"/>
      <c r="S33" s="18"/>
      <c r="T33" s="18"/>
      <c r="U33" s="18"/>
      <c r="V33" s="18"/>
      <c r="W33" s="18"/>
      <c r="X33" s="18"/>
    </row>
    <row r="34" spans="1:24" s="9" customFormat="1" ht="17.25" customHeight="1" x14ac:dyDescent="0.2">
      <c r="A34" s="37"/>
      <c r="B34" s="49"/>
      <c r="C34" s="80"/>
      <c r="D34" s="24"/>
      <c r="E34" s="85"/>
      <c r="F34" s="26"/>
      <c r="G34" s="55"/>
      <c r="H34" s="28" t="s">
        <v>32</v>
      </c>
      <c r="I34" s="54"/>
      <c r="J34" s="54"/>
      <c r="K34" s="92"/>
      <c r="L34" s="32"/>
      <c r="M34" s="33"/>
      <c r="R34" s="10"/>
      <c r="S34" s="10"/>
      <c r="T34" s="10"/>
      <c r="U34" s="10"/>
      <c r="V34" s="10"/>
      <c r="W34" s="10"/>
      <c r="X34" s="10"/>
    </row>
    <row r="35" spans="1:24" s="9" customFormat="1" ht="17" customHeight="1" x14ac:dyDescent="0.2">
      <c r="A35" s="38"/>
      <c r="B35" s="50"/>
      <c r="C35" s="81"/>
      <c r="D35" s="51"/>
      <c r="E35" s="84"/>
      <c r="F35" s="44"/>
      <c r="G35" s="40"/>
      <c r="H35" s="41"/>
      <c r="I35" s="42"/>
      <c r="J35" s="58"/>
      <c r="K35" s="89" t="s">
        <v>25</v>
      </c>
      <c r="L35" s="43" t="s">
        <v>1</v>
      </c>
      <c r="M35" s="33"/>
      <c r="R35" s="10"/>
      <c r="S35" s="10"/>
      <c r="T35" s="10"/>
      <c r="U35" s="10"/>
      <c r="V35" s="10"/>
      <c r="W35" s="10"/>
      <c r="X35" s="10"/>
    </row>
    <row r="36" spans="1:24" s="9" customFormat="1" ht="17.25" customHeight="1" x14ac:dyDescent="0.55000000000000004">
      <c r="A36" s="22"/>
      <c r="B36" s="45"/>
      <c r="C36" s="79"/>
      <c r="D36" s="59"/>
      <c r="E36" s="87"/>
      <c r="F36" s="60"/>
      <c r="G36" s="36"/>
      <c r="H36" s="28"/>
      <c r="I36" s="56"/>
      <c r="J36" s="56"/>
      <c r="K36" s="91"/>
      <c r="L36" s="57"/>
      <c r="M36" s="46"/>
      <c r="R36" s="18"/>
      <c r="S36" s="18"/>
      <c r="T36" s="18"/>
      <c r="U36" s="18"/>
      <c r="V36" s="18"/>
      <c r="W36" s="18"/>
      <c r="X36" s="18"/>
    </row>
    <row r="37" spans="1:24" s="9" customFormat="1" ht="17.25" customHeight="1" x14ac:dyDescent="0.55000000000000004">
      <c r="A37" s="34">
        <f>MAX(A$7:A32)+1</f>
        <v>6</v>
      </c>
      <c r="B37" s="23">
        <f>MAX(B$7:B32)+1</f>
        <v>45694</v>
      </c>
      <c r="C37" s="78">
        <f>WEEKDAY(B37)</f>
        <v>5</v>
      </c>
      <c r="D37" s="24"/>
      <c r="E37" s="85"/>
      <c r="F37" s="53"/>
      <c r="G37" s="20" t="s">
        <v>4</v>
      </c>
      <c r="H37" s="28"/>
      <c r="I37" s="54"/>
      <c r="J37" s="54"/>
      <c r="K37" s="92"/>
      <c r="L37" s="32"/>
      <c r="M37" s="33" t="s">
        <v>48</v>
      </c>
      <c r="R37" s="18"/>
      <c r="S37" s="18"/>
      <c r="T37" s="18"/>
      <c r="U37" s="18"/>
      <c r="V37" s="18"/>
      <c r="W37" s="18"/>
      <c r="X37" s="18"/>
    </row>
    <row r="38" spans="1:24" s="9" customFormat="1" ht="17.25" customHeight="1" x14ac:dyDescent="0.55000000000000004">
      <c r="A38" s="34"/>
      <c r="B38" s="23"/>
      <c r="C38" s="78"/>
      <c r="D38" s="24"/>
      <c r="E38" s="85"/>
      <c r="F38" s="53"/>
      <c r="G38" s="20"/>
      <c r="H38" s="28" t="s">
        <v>43</v>
      </c>
      <c r="I38" s="54"/>
      <c r="J38" s="54"/>
      <c r="K38" s="92"/>
      <c r="L38" s="32"/>
      <c r="M38" s="33"/>
      <c r="R38" s="18"/>
      <c r="S38" s="18"/>
      <c r="T38" s="18"/>
      <c r="U38" s="18"/>
      <c r="V38" s="18"/>
      <c r="W38" s="18"/>
      <c r="X38" s="18"/>
    </row>
    <row r="39" spans="1:24" s="9" customFormat="1" ht="17.25" customHeight="1" x14ac:dyDescent="0.55000000000000004">
      <c r="A39" s="34"/>
      <c r="B39" s="23"/>
      <c r="C39" s="78"/>
      <c r="D39" s="24"/>
      <c r="E39" s="85"/>
      <c r="F39" s="53"/>
      <c r="G39" s="20"/>
      <c r="H39" s="28" t="s">
        <v>44</v>
      </c>
      <c r="I39" s="54"/>
      <c r="J39" s="54"/>
      <c r="K39" s="92"/>
      <c r="L39" s="32"/>
      <c r="M39" s="33"/>
    </row>
    <row r="40" spans="1:24" s="9" customFormat="1" ht="17.25" customHeight="1" x14ac:dyDescent="0.55000000000000004">
      <c r="A40" s="34"/>
      <c r="B40" s="23"/>
      <c r="C40" s="78"/>
      <c r="D40" s="24"/>
      <c r="E40" s="85"/>
      <c r="F40" s="26"/>
      <c r="G40" s="20"/>
      <c r="H40" s="28" t="s">
        <v>45</v>
      </c>
      <c r="I40" s="54"/>
      <c r="J40" s="54"/>
      <c r="K40" s="92"/>
      <c r="L40" s="32"/>
      <c r="M40" s="33"/>
    </row>
    <row r="41" spans="1:24" s="9" customFormat="1" ht="17.25" customHeight="1" x14ac:dyDescent="0.55000000000000004">
      <c r="A41" s="34"/>
      <c r="B41" s="23"/>
      <c r="C41" s="78"/>
      <c r="D41" s="24"/>
      <c r="E41" s="85"/>
      <c r="F41" s="53"/>
      <c r="G41" s="20"/>
      <c r="H41" s="28" t="s">
        <v>42</v>
      </c>
      <c r="I41" s="54"/>
      <c r="J41" s="54"/>
      <c r="K41" s="92"/>
      <c r="L41" s="32"/>
      <c r="M41" s="33"/>
      <c r="R41" s="18"/>
      <c r="S41" s="18"/>
      <c r="T41" s="18"/>
      <c r="U41" s="18"/>
      <c r="V41" s="18"/>
      <c r="W41" s="18"/>
      <c r="X41" s="18"/>
    </row>
    <row r="42" spans="1:24" s="9" customFormat="1" ht="17.25" customHeight="1" x14ac:dyDescent="0.55000000000000004">
      <c r="A42" s="34"/>
      <c r="B42" s="23"/>
      <c r="C42" s="78"/>
      <c r="D42" s="24"/>
      <c r="E42" s="85"/>
      <c r="F42" s="53"/>
      <c r="G42" s="20"/>
      <c r="H42" s="28" t="s">
        <v>33</v>
      </c>
      <c r="I42" s="54"/>
      <c r="J42" s="54"/>
      <c r="K42" s="92"/>
      <c r="L42" s="32"/>
      <c r="M42" s="33"/>
      <c r="R42" s="18"/>
      <c r="S42" s="18"/>
      <c r="T42" s="18"/>
      <c r="U42" s="18"/>
      <c r="V42" s="18"/>
      <c r="W42" s="18"/>
      <c r="X42" s="18"/>
    </row>
    <row r="43" spans="1:24" s="9" customFormat="1" ht="17.25" customHeight="1" x14ac:dyDescent="0.55000000000000004">
      <c r="A43" s="38"/>
      <c r="B43" s="50"/>
      <c r="C43" s="81"/>
      <c r="D43" s="51"/>
      <c r="E43" s="84"/>
      <c r="F43" s="44"/>
      <c r="G43" s="40"/>
      <c r="H43" s="41"/>
      <c r="I43" s="42"/>
      <c r="J43" s="58"/>
      <c r="K43" s="89" t="s">
        <v>25</v>
      </c>
      <c r="L43" s="43" t="s">
        <v>1</v>
      </c>
      <c r="M43" s="52"/>
      <c r="R43" s="18"/>
      <c r="S43" s="18"/>
      <c r="T43" s="18"/>
      <c r="U43" s="18"/>
      <c r="V43" s="18"/>
      <c r="W43" s="18"/>
      <c r="X43" s="18"/>
    </row>
    <row r="44" spans="1:24" s="9" customFormat="1" ht="17.25" customHeight="1" x14ac:dyDescent="0.55000000000000004">
      <c r="A44" s="22"/>
      <c r="B44" s="45"/>
      <c r="C44" s="79"/>
      <c r="D44" s="59"/>
      <c r="E44" s="87"/>
      <c r="F44" s="60"/>
      <c r="G44" s="36"/>
      <c r="H44" s="28"/>
      <c r="I44" s="56"/>
      <c r="J44" s="56"/>
      <c r="K44" s="91"/>
      <c r="L44" s="57"/>
      <c r="M44" s="46"/>
      <c r="R44" s="18"/>
      <c r="S44" s="18"/>
      <c r="T44" s="18"/>
      <c r="U44" s="18"/>
      <c r="V44" s="18"/>
      <c r="W44" s="18"/>
      <c r="X44" s="18"/>
    </row>
    <row r="45" spans="1:24" s="9" customFormat="1" ht="17" customHeight="1" x14ac:dyDescent="0.55000000000000004">
      <c r="A45" s="34">
        <f>MAX(A$7:A41)+1</f>
        <v>7</v>
      </c>
      <c r="B45" s="23">
        <f>MAX(B$7:B37)+1</f>
        <v>45695</v>
      </c>
      <c r="C45" s="78">
        <f>WEEKDAY(B45)</f>
        <v>6</v>
      </c>
      <c r="D45" s="24" t="s">
        <v>27</v>
      </c>
      <c r="E45" s="85"/>
      <c r="F45" s="53"/>
      <c r="G45" s="20" t="s">
        <v>4</v>
      </c>
      <c r="H45" s="28"/>
      <c r="I45" s="54"/>
      <c r="J45" s="54"/>
      <c r="K45" s="92"/>
      <c r="L45" s="32"/>
      <c r="M45" s="33" t="s">
        <v>48</v>
      </c>
      <c r="R45" s="18"/>
      <c r="S45" s="18"/>
      <c r="T45" s="18"/>
      <c r="U45" s="18"/>
      <c r="V45" s="18"/>
      <c r="W45" s="18"/>
      <c r="X45" s="18"/>
    </row>
    <row r="46" spans="1:24" s="9" customFormat="1" ht="17" customHeight="1" x14ac:dyDescent="0.55000000000000004">
      <c r="A46" s="34"/>
      <c r="B46" s="23"/>
      <c r="C46" s="78"/>
      <c r="D46" s="24"/>
      <c r="E46" s="85" t="s">
        <v>20</v>
      </c>
      <c r="F46" s="53" t="s">
        <v>2</v>
      </c>
      <c r="G46" s="20" t="s">
        <v>38</v>
      </c>
      <c r="H46" s="28"/>
      <c r="I46" s="54"/>
      <c r="J46" s="54"/>
      <c r="K46" s="92"/>
      <c r="L46" s="32"/>
      <c r="M46" s="33"/>
      <c r="R46" s="18"/>
      <c r="S46" s="18"/>
      <c r="T46" s="18"/>
      <c r="U46" s="18"/>
      <c r="V46" s="18"/>
      <c r="W46" s="18"/>
      <c r="X46" s="18"/>
    </row>
    <row r="47" spans="1:24" s="9" customFormat="1" ht="17.25" customHeight="1" x14ac:dyDescent="0.55000000000000004">
      <c r="A47" s="34"/>
      <c r="B47" s="23"/>
      <c r="C47" s="78"/>
      <c r="D47" s="24"/>
      <c r="E47" s="85" t="s">
        <v>7</v>
      </c>
      <c r="F47" s="26" t="s">
        <v>0</v>
      </c>
      <c r="G47" s="20"/>
      <c r="H47" s="28"/>
      <c r="I47" s="54"/>
      <c r="J47" s="54"/>
      <c r="K47" s="92"/>
      <c r="L47" s="32"/>
      <c r="M47" s="33"/>
      <c r="R47" s="18"/>
      <c r="S47" s="18"/>
      <c r="T47" s="18"/>
      <c r="U47" s="18"/>
      <c r="V47" s="18"/>
      <c r="W47" s="18"/>
      <c r="X47" s="18"/>
    </row>
    <row r="48" spans="1:24" s="9" customFormat="1" ht="17.25" customHeight="1" x14ac:dyDescent="0.55000000000000004">
      <c r="A48" s="34"/>
      <c r="B48" s="23"/>
      <c r="C48" s="78"/>
      <c r="D48" s="24" t="s">
        <v>22</v>
      </c>
      <c r="E48" s="85"/>
      <c r="F48" s="26"/>
      <c r="G48" s="20"/>
      <c r="H48" s="94" t="s">
        <v>24</v>
      </c>
      <c r="I48" s="54"/>
      <c r="J48" s="54"/>
      <c r="K48" s="92"/>
      <c r="L48" s="32"/>
      <c r="M48" s="33"/>
      <c r="R48" s="18"/>
      <c r="S48" s="18"/>
      <c r="T48" s="18"/>
      <c r="U48" s="18"/>
      <c r="V48" s="18"/>
      <c r="W48" s="18"/>
      <c r="X48" s="18"/>
    </row>
    <row r="49" spans="1:24" s="9" customFormat="1" ht="17.25" customHeight="1" x14ac:dyDescent="0.55000000000000004">
      <c r="A49" s="34"/>
      <c r="B49" s="23"/>
      <c r="C49" s="78"/>
      <c r="D49" s="24"/>
      <c r="E49" s="85"/>
      <c r="F49" s="26"/>
      <c r="G49" s="20"/>
      <c r="H49" s="94" t="s">
        <v>28</v>
      </c>
      <c r="I49" s="54"/>
      <c r="J49" s="54"/>
      <c r="K49" s="92"/>
      <c r="L49" s="32"/>
      <c r="M49" s="33"/>
      <c r="R49" s="18"/>
      <c r="S49" s="18"/>
      <c r="T49" s="18"/>
      <c r="U49" s="18"/>
      <c r="V49" s="18"/>
      <c r="W49" s="18"/>
      <c r="X49" s="18"/>
    </row>
    <row r="50" spans="1:24" s="9" customFormat="1" ht="17.25" customHeight="1" x14ac:dyDescent="0.55000000000000004">
      <c r="A50" s="34"/>
      <c r="B50" s="23"/>
      <c r="C50" s="78"/>
      <c r="D50" s="24"/>
      <c r="E50" s="85"/>
      <c r="F50" s="26"/>
      <c r="G50" s="20"/>
      <c r="H50" s="94" t="s">
        <v>47</v>
      </c>
      <c r="I50" s="54"/>
      <c r="J50" s="54"/>
      <c r="K50" s="92"/>
      <c r="L50" s="32"/>
      <c r="M50" s="33"/>
      <c r="R50" s="18"/>
      <c r="S50" s="18"/>
      <c r="T50" s="18"/>
      <c r="U50" s="18"/>
      <c r="V50" s="18"/>
      <c r="W50" s="18"/>
      <c r="X50" s="18"/>
    </row>
    <row r="51" spans="1:24" s="9" customFormat="1" ht="17.25" customHeight="1" x14ac:dyDescent="0.55000000000000004">
      <c r="A51" s="38"/>
      <c r="B51" s="50"/>
      <c r="C51" s="81"/>
      <c r="D51" s="51"/>
      <c r="E51" s="84"/>
      <c r="F51" s="44"/>
      <c r="G51" s="40"/>
      <c r="H51" s="41"/>
      <c r="I51" s="42"/>
      <c r="J51" s="58"/>
      <c r="K51" s="89" t="s">
        <v>3</v>
      </c>
      <c r="L51" s="43" t="s">
        <v>1</v>
      </c>
      <c r="M51" s="52"/>
      <c r="R51" s="18"/>
      <c r="S51" s="18"/>
      <c r="T51" s="18"/>
      <c r="U51" s="18"/>
      <c r="V51" s="18"/>
      <c r="W51" s="18"/>
      <c r="X51" s="18"/>
    </row>
    <row r="52" spans="1:24" s="9" customFormat="1" ht="17.25" customHeight="1" x14ac:dyDescent="0.55000000000000004">
      <c r="A52" s="22"/>
      <c r="B52" s="45"/>
      <c r="C52" s="79"/>
      <c r="D52" s="59"/>
      <c r="E52" s="87"/>
      <c r="F52" s="60"/>
      <c r="G52" s="36"/>
      <c r="H52" s="28"/>
      <c r="I52" s="56"/>
      <c r="J52" s="56"/>
      <c r="K52" s="91"/>
      <c r="L52" s="57"/>
      <c r="M52" s="46"/>
      <c r="R52" s="18"/>
      <c r="S52" s="18"/>
      <c r="T52" s="18"/>
      <c r="U52" s="18"/>
      <c r="V52" s="18"/>
      <c r="W52" s="18"/>
      <c r="X52" s="18"/>
    </row>
    <row r="53" spans="1:24" s="9" customFormat="1" ht="17.25" customHeight="1" x14ac:dyDescent="0.55000000000000004">
      <c r="A53" s="34">
        <f>MAX(A$7:A45)+1</f>
        <v>8</v>
      </c>
      <c r="B53" s="23">
        <f>MAX(B$7:B45)+1</f>
        <v>45696</v>
      </c>
      <c r="C53" s="95">
        <f>WEEKDAY(B53)</f>
        <v>7</v>
      </c>
      <c r="D53" s="24"/>
      <c r="E53" s="85"/>
      <c r="F53" s="53"/>
      <c r="G53" s="20" t="s">
        <v>4</v>
      </c>
      <c r="H53" s="28"/>
      <c r="I53" s="54"/>
      <c r="J53" s="54"/>
      <c r="K53" s="92"/>
      <c r="L53" s="32"/>
      <c r="M53" s="33" t="s">
        <v>48</v>
      </c>
    </row>
    <row r="54" spans="1:24" s="9" customFormat="1" ht="17.25" customHeight="1" x14ac:dyDescent="0.55000000000000004">
      <c r="A54" s="34"/>
      <c r="B54" s="23"/>
      <c r="C54" s="78"/>
      <c r="D54" s="24" t="s">
        <v>27</v>
      </c>
      <c r="E54" s="85"/>
      <c r="F54" s="26"/>
      <c r="G54" s="55"/>
      <c r="H54" s="94" t="s">
        <v>54</v>
      </c>
      <c r="I54" s="54"/>
      <c r="J54" s="94"/>
      <c r="K54" s="92"/>
      <c r="L54" s="32"/>
      <c r="M54" s="33"/>
    </row>
    <row r="55" spans="1:24" s="9" customFormat="1" ht="17.25" customHeight="1" x14ac:dyDescent="0.55000000000000004">
      <c r="A55" s="34"/>
      <c r="B55" s="23"/>
      <c r="C55" s="78"/>
      <c r="D55" s="24" t="s">
        <v>22</v>
      </c>
      <c r="E55" s="85"/>
      <c r="F55" s="26"/>
      <c r="G55" s="55"/>
      <c r="H55" s="28" t="s">
        <v>34</v>
      </c>
      <c r="I55" s="54"/>
      <c r="J55" s="94"/>
      <c r="K55" s="92"/>
      <c r="L55" s="32"/>
      <c r="M55" s="33"/>
    </row>
    <row r="56" spans="1:24" s="9" customFormat="1" ht="17.25" customHeight="1" x14ac:dyDescent="0.55000000000000004">
      <c r="A56" s="34"/>
      <c r="B56" s="23"/>
      <c r="C56" s="78"/>
      <c r="D56" s="24">
        <v>0.79166666666666663</v>
      </c>
      <c r="E56" s="85" t="s">
        <v>7</v>
      </c>
      <c r="F56" s="53" t="s">
        <v>8</v>
      </c>
      <c r="G56" s="36" t="s">
        <v>39</v>
      </c>
      <c r="H56" s="28"/>
      <c r="I56" s="54"/>
      <c r="J56" s="94"/>
      <c r="K56" s="92"/>
      <c r="L56" s="32"/>
      <c r="M56" s="33"/>
    </row>
    <row r="57" spans="1:24" s="9" customFormat="1" ht="17.25" customHeight="1" x14ac:dyDescent="0.55000000000000004">
      <c r="A57" s="34"/>
      <c r="B57" s="23"/>
      <c r="C57" s="78"/>
      <c r="D57" s="24">
        <v>0.87152777777777779</v>
      </c>
      <c r="E57" s="85" t="s">
        <v>16</v>
      </c>
      <c r="F57" s="53" t="s">
        <v>6</v>
      </c>
      <c r="G57" s="36"/>
      <c r="H57" s="28"/>
      <c r="I57" s="54"/>
      <c r="J57" s="94"/>
      <c r="K57" s="92"/>
      <c r="L57" s="32"/>
      <c r="M57" s="33"/>
    </row>
    <row r="58" spans="1:24" s="9" customFormat="1" ht="17.25" customHeight="1" x14ac:dyDescent="0.55000000000000004">
      <c r="A58" s="34"/>
      <c r="B58" s="23"/>
      <c r="C58" s="78"/>
      <c r="D58" s="24">
        <v>0.95138888888888884</v>
      </c>
      <c r="E58" s="85" t="s">
        <v>16</v>
      </c>
      <c r="F58" s="53" t="s">
        <v>8</v>
      </c>
      <c r="G58" s="36" t="s">
        <v>40</v>
      </c>
      <c r="H58" s="28"/>
      <c r="I58" s="54"/>
      <c r="J58" s="94"/>
      <c r="K58" s="92"/>
      <c r="L58" s="32"/>
      <c r="M58" s="33"/>
    </row>
    <row r="59" spans="1:24" s="9" customFormat="1" ht="17.25" customHeight="1" x14ac:dyDescent="0.55000000000000004">
      <c r="A59" s="38"/>
      <c r="B59" s="50"/>
      <c r="C59" s="81"/>
      <c r="D59" s="51"/>
      <c r="E59" s="84"/>
      <c r="F59" s="44"/>
      <c r="G59" s="40"/>
      <c r="H59" s="41"/>
      <c r="I59" s="42"/>
      <c r="J59" s="58"/>
      <c r="K59" s="89" t="s">
        <v>7</v>
      </c>
      <c r="L59" s="43" t="s">
        <v>1</v>
      </c>
      <c r="M59" s="52"/>
    </row>
    <row r="60" spans="1:24" s="9" customFormat="1" ht="17.25" customHeight="1" x14ac:dyDescent="0.55000000000000004">
      <c r="A60" s="22"/>
      <c r="B60" s="45"/>
      <c r="C60" s="79"/>
      <c r="D60" s="59"/>
      <c r="E60" s="87"/>
      <c r="F60" s="60"/>
      <c r="G60" s="36"/>
      <c r="H60" s="28"/>
      <c r="I60" s="56"/>
      <c r="J60" s="56"/>
      <c r="K60" s="91"/>
      <c r="L60" s="57"/>
      <c r="M60" s="46"/>
    </row>
    <row r="61" spans="1:24" s="9" customFormat="1" ht="17" customHeight="1" x14ac:dyDescent="0.55000000000000004">
      <c r="A61" s="34">
        <f>MAX(A$7:A60)+1</f>
        <v>9</v>
      </c>
      <c r="B61" s="23">
        <f>MAX(B$7:B53)+1</f>
        <v>45697</v>
      </c>
      <c r="C61" s="77">
        <f>WEEKDAY(B61)</f>
        <v>1</v>
      </c>
      <c r="D61" s="24">
        <v>0.28125</v>
      </c>
      <c r="E61" s="85" t="s">
        <v>18</v>
      </c>
      <c r="F61" s="53" t="s">
        <v>0</v>
      </c>
      <c r="G61" s="20"/>
      <c r="H61" s="94"/>
      <c r="I61" s="54"/>
      <c r="J61" s="54"/>
      <c r="K61" s="92"/>
      <c r="L61" s="32"/>
      <c r="M61" s="33"/>
    </row>
    <row r="62" spans="1:24" s="9" customFormat="1" ht="17.25" customHeight="1" x14ac:dyDescent="0.55000000000000004">
      <c r="A62" s="34"/>
      <c r="B62" s="23"/>
      <c r="C62" s="78"/>
      <c r="D62" s="24"/>
      <c r="E62" s="85"/>
      <c r="F62" s="53"/>
      <c r="G62" s="36"/>
      <c r="H62" s="28" t="s">
        <v>17</v>
      </c>
      <c r="I62" s="54"/>
      <c r="J62" s="54"/>
      <c r="K62" s="92"/>
      <c r="L62" s="32"/>
      <c r="M62" s="33"/>
    </row>
    <row r="63" spans="1:24" s="9" customFormat="1" ht="17.25" customHeight="1" thickBot="1" x14ac:dyDescent="0.6">
      <c r="A63" s="61"/>
      <c r="B63" s="62"/>
      <c r="C63" s="82"/>
      <c r="D63" s="63"/>
      <c r="E63" s="88"/>
      <c r="F63" s="64"/>
      <c r="G63" s="65"/>
      <c r="H63" s="66"/>
      <c r="I63" s="66"/>
      <c r="J63" s="67"/>
      <c r="K63" s="68"/>
      <c r="L63" s="69"/>
      <c r="M63" s="70"/>
    </row>
    <row r="64" spans="1:24" s="1" customFormat="1" ht="21" customHeight="1" x14ac:dyDescent="0.65">
      <c r="A64" s="21" t="s">
        <v>14</v>
      </c>
      <c r="B64" s="71"/>
      <c r="C64" s="72"/>
      <c r="D64" s="73"/>
      <c r="F64" s="75"/>
      <c r="H64" s="2"/>
      <c r="K64" s="3"/>
      <c r="L64" s="96"/>
      <c r="M64" s="96"/>
    </row>
    <row r="65" spans="1:13" ht="21" customHeight="1" x14ac:dyDescent="0.6">
      <c r="A65" s="74"/>
    </row>
    <row r="72" spans="1:13" s="8" customFormat="1" ht="17.25" customHeight="1" x14ac:dyDescent="0.6">
      <c r="A72" s="21"/>
      <c r="C72" s="7"/>
      <c r="D72" s="6"/>
      <c r="E72" s="4"/>
      <c r="F72" s="18"/>
      <c r="G72" s="4"/>
      <c r="H72" s="5"/>
      <c r="I72" s="4"/>
      <c r="J72" s="4"/>
      <c r="K72" s="4"/>
      <c r="L72" s="4"/>
      <c r="M72" s="4"/>
    </row>
  </sheetData>
  <mergeCells count="5">
    <mergeCell ref="L64:M64"/>
    <mergeCell ref="K1:L1"/>
    <mergeCell ref="A2:M2"/>
    <mergeCell ref="E4:F4"/>
    <mergeCell ref="G4:L4"/>
  </mergeCells>
  <phoneticPr fontId="1"/>
  <printOptions horizontalCentered="1"/>
  <pageMargins left="0.59055118110236227" right="0.59055118110236227" top="0.59055118110236227" bottom="0.59055118110236227" header="0.39370078740157483" footer="0"/>
  <pageSetup paperSize="9" scale="53" fitToHeight="0" orientation="portrait" copies="6" r:id="rId1"/>
  <headerFooter alignWithMargins="0">
    <oddHeader>&amp;R&amp;"Meiryo UI,標準"&amp;12【別紙】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第3次（東部バゴー地域）</vt:lpstr>
      <vt:lpstr>'第3次（東部バゴー地域）'!Print_Area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平野醇</cp:lastModifiedBy>
  <cp:lastPrinted>2024-11-11T02:20:54Z</cp:lastPrinted>
  <dcterms:created xsi:type="dcterms:W3CDTF">2019-07-19T00:52:46Z</dcterms:created>
  <dcterms:modified xsi:type="dcterms:W3CDTF">2024-11-12T01:44:50Z</dcterms:modified>
</cp:coreProperties>
</file>