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1.250\share1\⑪R08\⑩業者選定\旅行業者\③令和8年度 ポンペイ・コスラエ現地調査派遣\"/>
    </mc:Choice>
  </mc:AlternateContent>
  <xr:revisionPtr revIDLastSave="0" documentId="8_{61E93AFF-6E46-4A84-83B1-64F347EA3DB5}" xr6:coauthVersionLast="47" xr6:coauthVersionMax="47" xr10:uidLastSave="{00000000-0000-0000-0000-000000000000}"/>
  <bookViews>
    <workbookView xWindow="3210" yWindow="375" windowWidth="16905" windowHeight="14550" xr2:uid="{BF7713C9-C553-477F-A404-571217422D8E}"/>
  </bookViews>
  <sheets>
    <sheet name="2025.12.1（チュークなし）" sheetId="2" r:id="rId1"/>
  </sheets>
  <definedNames>
    <definedName name="_xlnm.Print_Area" localSheetId="0">'2025.12.1（チュークなし）'!$A$1:$M$76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2" l="1"/>
  <c r="C10" i="2"/>
  <c r="A17" i="2"/>
  <c r="A23" i="2" s="1"/>
  <c r="A28" i="2" s="1"/>
  <c r="B17" i="2"/>
  <c r="C17" i="2" s="1"/>
  <c r="B23" i="2" l="1"/>
  <c r="A33" i="2"/>
  <c r="C23" i="2" l="1"/>
  <c r="B28" i="2"/>
  <c r="C28" i="2" s="1"/>
  <c r="A38" i="2"/>
  <c r="A43" i="2" s="1"/>
  <c r="B33" i="2" l="1"/>
  <c r="C33" i="2" s="1"/>
  <c r="B38" i="2"/>
  <c r="B43" i="2" s="1"/>
  <c r="C43" i="2" s="1"/>
  <c r="A50" i="2"/>
  <c r="A55" i="2" s="1"/>
  <c r="C38" i="2" l="1"/>
  <c r="B50" i="2"/>
  <c r="C50" i="2" s="1"/>
  <c r="A60" i="2"/>
  <c r="A65" i="2"/>
  <c r="A71" i="2" s="1"/>
  <c r="B55" i="2" l="1"/>
  <c r="C55" i="2" s="1"/>
  <c r="B60" i="2" l="1"/>
  <c r="C60" i="2" s="1"/>
  <c r="B65" i="2" l="1"/>
  <c r="C65" i="2" l="1"/>
  <c r="B71" i="2"/>
  <c r="C71" i="2" s="1"/>
</calcChain>
</file>

<file path=xl/sharedStrings.xml><?xml version="1.0" encoding="utf-8"?>
<sst xmlns="http://schemas.openxmlformats.org/spreadsheetml/2006/main" count="106" uniqueCount="58">
  <si>
    <t>※　日程は、現地事情等により変更することがある。</t>
    <rPh sb="2" eb="4">
      <t>ニッテイ</t>
    </rPh>
    <rPh sb="6" eb="8">
      <t>ゲンチ</t>
    </rPh>
    <rPh sb="8" eb="11">
      <t>ジジョウナド</t>
    </rPh>
    <rPh sb="14" eb="16">
      <t>ヘンコウ</t>
    </rPh>
    <phoneticPr fontId="6"/>
  </si>
  <si>
    <t>【解団】</t>
    <rPh sb="1" eb="3">
      <t>カイダン</t>
    </rPh>
    <phoneticPr fontId="8"/>
  </si>
  <si>
    <t>着</t>
    <rPh sb="0" eb="1">
      <t>チャク</t>
    </rPh>
    <phoneticPr fontId="8"/>
  </si>
  <si>
    <t>成田</t>
    <rPh sb="0" eb="2">
      <t>ナリタ</t>
    </rPh>
    <phoneticPr fontId="8"/>
  </si>
  <si>
    <t>（UA196）</t>
    <phoneticPr fontId="1"/>
  </si>
  <si>
    <t>発</t>
    <rPh sb="0" eb="1">
      <t>ハツ</t>
    </rPh>
    <phoneticPr fontId="8"/>
  </si>
  <si>
    <t>グアム</t>
    <phoneticPr fontId="8"/>
  </si>
  <si>
    <t>泊</t>
    <rPh sb="0" eb="1">
      <t>ハク</t>
    </rPh>
    <phoneticPr fontId="6"/>
  </si>
  <si>
    <t>※以前は月・火・木・土　／　火・土　乗換4回、月・木　乗換3回</t>
    <rPh sb="1" eb="3">
      <t>イゼン</t>
    </rPh>
    <phoneticPr fontId="1"/>
  </si>
  <si>
    <t>着</t>
    <rPh sb="0" eb="1">
      <t>チャク</t>
    </rPh>
    <phoneticPr fontId="1"/>
  </si>
  <si>
    <t>グアム</t>
    <phoneticPr fontId="1"/>
  </si>
  <si>
    <t>※火・金</t>
    <rPh sb="3" eb="4">
      <t>キン</t>
    </rPh>
    <phoneticPr fontId="1"/>
  </si>
  <si>
    <t>（UA154）</t>
    <phoneticPr fontId="1"/>
  </si>
  <si>
    <t>発</t>
    <rPh sb="0" eb="1">
      <t>ハツ</t>
    </rPh>
    <phoneticPr fontId="1"/>
  </si>
  <si>
    <t>コスラエ</t>
    <phoneticPr fontId="8"/>
  </si>
  <si>
    <t>【コスラエ州政府に結果報告】</t>
    <rPh sb="5" eb="8">
      <t>シュウセイフ</t>
    </rPh>
    <rPh sb="9" eb="11">
      <t>ケッカ</t>
    </rPh>
    <rPh sb="11" eb="13">
      <t>ホウコク</t>
    </rPh>
    <phoneticPr fontId="8"/>
  </si>
  <si>
    <t>【事業周知】</t>
    <rPh sb="1" eb="3">
      <t>ジギョウ</t>
    </rPh>
    <rPh sb="3" eb="5">
      <t>シュウチ</t>
    </rPh>
    <phoneticPr fontId="8"/>
  </si>
  <si>
    <t>【昭和48年収容地点調査】</t>
    <rPh sb="1" eb="3">
      <t>ショウワ</t>
    </rPh>
    <rPh sb="5" eb="6">
      <t>ネン</t>
    </rPh>
    <rPh sb="6" eb="8">
      <t>シュウヨウ</t>
    </rPh>
    <rPh sb="8" eb="10">
      <t>チテン</t>
    </rPh>
    <rPh sb="10" eb="12">
      <t>チョウサ</t>
    </rPh>
    <phoneticPr fontId="8"/>
  </si>
  <si>
    <t>【コスラエ州政府表敬訪問及び打合せ】</t>
    <rPh sb="5" eb="8">
      <t>シュウセイフ</t>
    </rPh>
    <rPh sb="8" eb="13">
      <t>ヒョウケイホウモンオヨ</t>
    </rPh>
    <rPh sb="14" eb="16">
      <t>ウチアワ</t>
    </rPh>
    <phoneticPr fontId="8"/>
  </si>
  <si>
    <t>※月・木</t>
    <rPh sb="1" eb="2">
      <t>ゲツ</t>
    </rPh>
    <rPh sb="3" eb="4">
      <t>モク</t>
    </rPh>
    <phoneticPr fontId="1"/>
  </si>
  <si>
    <t>（UA155）</t>
    <phoneticPr fontId="1"/>
  </si>
  <si>
    <t>ポンペイ</t>
    <phoneticPr fontId="1"/>
  </si>
  <si>
    <t>ポンペイ</t>
    <phoneticPr fontId="8"/>
  </si>
  <si>
    <t>【昭和47年収容地点調査】</t>
    <rPh sb="1" eb="3">
      <t>ショウワ</t>
    </rPh>
    <rPh sb="5" eb="6">
      <t>ネン</t>
    </rPh>
    <rPh sb="6" eb="8">
      <t>シュウヨウ</t>
    </rPh>
    <rPh sb="8" eb="10">
      <t>チテン</t>
    </rPh>
    <rPh sb="10" eb="12">
      <t>チョウサ</t>
    </rPh>
    <phoneticPr fontId="8"/>
  </si>
  <si>
    <t>【戦没者慰霊碑・日本軍陣地跡調査】</t>
    <rPh sb="1" eb="4">
      <t>センボツシャ</t>
    </rPh>
    <rPh sb="4" eb="6">
      <t>イレイ</t>
    </rPh>
    <rPh sb="6" eb="7">
      <t>ヒ</t>
    </rPh>
    <rPh sb="8" eb="10">
      <t>ニホン</t>
    </rPh>
    <rPh sb="10" eb="11">
      <t>グン</t>
    </rPh>
    <rPh sb="11" eb="13">
      <t>ジンチ</t>
    </rPh>
    <rPh sb="13" eb="14">
      <t>アト</t>
    </rPh>
    <rPh sb="14" eb="16">
      <t>チョウサ</t>
    </rPh>
    <phoneticPr fontId="8"/>
  </si>
  <si>
    <t>【ソーケス島旧日本軍陣地跡調査・収容】</t>
    <rPh sb="5" eb="6">
      <t>シマ</t>
    </rPh>
    <rPh sb="6" eb="7">
      <t>キュウ</t>
    </rPh>
    <rPh sb="7" eb="9">
      <t>ニホン</t>
    </rPh>
    <rPh sb="9" eb="10">
      <t>グン</t>
    </rPh>
    <rPh sb="10" eb="12">
      <t>ジンチ</t>
    </rPh>
    <rPh sb="12" eb="13">
      <t>アト</t>
    </rPh>
    <rPh sb="13" eb="15">
      <t>チョウサ</t>
    </rPh>
    <rPh sb="16" eb="18">
      <t>シュウヨウ</t>
    </rPh>
    <phoneticPr fontId="8"/>
  </si>
  <si>
    <t>【ウー村埋葬地調査・収容】</t>
    <rPh sb="3" eb="4">
      <t>ムラ</t>
    </rPh>
    <rPh sb="4" eb="6">
      <t>マイソウ</t>
    </rPh>
    <rPh sb="6" eb="7">
      <t>チ</t>
    </rPh>
    <rPh sb="7" eb="9">
      <t>チョウサ</t>
    </rPh>
    <rPh sb="10" eb="12">
      <t>シュウヨウ</t>
    </rPh>
    <phoneticPr fontId="8"/>
  </si>
  <si>
    <t>【ミクロネシア連邦歴史保存局表敬訪問及び打合せ】</t>
    <rPh sb="7" eb="9">
      <t>レンポウ</t>
    </rPh>
    <rPh sb="9" eb="11">
      <t>レキシ</t>
    </rPh>
    <rPh sb="11" eb="13">
      <t>ホゾン</t>
    </rPh>
    <rPh sb="13" eb="14">
      <t>キョク</t>
    </rPh>
    <rPh sb="14" eb="16">
      <t>ヒョウケイ</t>
    </rPh>
    <rPh sb="16" eb="18">
      <t>ホウモン</t>
    </rPh>
    <rPh sb="18" eb="19">
      <t>オヨ</t>
    </rPh>
    <rPh sb="20" eb="22">
      <t>ウチアワ</t>
    </rPh>
    <phoneticPr fontId="8"/>
  </si>
  <si>
    <t>【ミクロネシア連邦外務省表敬訪問】</t>
    <rPh sb="7" eb="9">
      <t>レンポウ</t>
    </rPh>
    <rPh sb="9" eb="12">
      <t>ガイムショウ</t>
    </rPh>
    <rPh sb="12" eb="14">
      <t>ヒョウケイ</t>
    </rPh>
    <rPh sb="14" eb="16">
      <t>ホウモン</t>
    </rPh>
    <phoneticPr fontId="8"/>
  </si>
  <si>
    <t>【在ミクロネシア日本国大使館表敬訪問及び打合せ】</t>
    <rPh sb="1" eb="2">
      <t>ザイ</t>
    </rPh>
    <rPh sb="8" eb="11">
      <t>ニホンコク</t>
    </rPh>
    <rPh sb="11" eb="14">
      <t>タイシカン</t>
    </rPh>
    <rPh sb="14" eb="16">
      <t>ヒョウケイ</t>
    </rPh>
    <rPh sb="16" eb="18">
      <t>ホウモン</t>
    </rPh>
    <rPh sb="18" eb="19">
      <t>オヨ</t>
    </rPh>
    <rPh sb="20" eb="22">
      <t>ウチアワ</t>
    </rPh>
    <phoneticPr fontId="8"/>
  </si>
  <si>
    <t>※月、木（UA155）7：55→12:45</t>
    <rPh sb="1" eb="2">
      <t>ゲツ</t>
    </rPh>
    <rPh sb="3" eb="4">
      <t>モク</t>
    </rPh>
    <phoneticPr fontId="8"/>
  </si>
  <si>
    <t>※水</t>
    <phoneticPr fontId="1"/>
  </si>
  <si>
    <t>（UA133）　</t>
    <phoneticPr fontId="8"/>
  </si>
  <si>
    <t>着</t>
  </si>
  <si>
    <t>※毎日</t>
    <rPh sb="1" eb="3">
      <t>マイニチ</t>
    </rPh>
    <phoneticPr fontId="1"/>
  </si>
  <si>
    <t>（UA197）　</t>
    <phoneticPr fontId="8"/>
  </si>
  <si>
    <t>発</t>
    <rPh sb="0" eb="1">
      <t>ハツ</t>
    </rPh>
    <phoneticPr fontId="6"/>
  </si>
  <si>
    <t>成田</t>
    <rPh sb="0" eb="2">
      <t>ナリタ</t>
    </rPh>
    <phoneticPr fontId="6"/>
  </si>
  <si>
    <t>【結団式】</t>
    <rPh sb="1" eb="4">
      <t>ケツダンシキ</t>
    </rPh>
    <phoneticPr fontId="1"/>
  </si>
  <si>
    <t>【集合】（成田空港第１ターミナル）</t>
    <rPh sb="1" eb="3">
      <t>シュウゴウ</t>
    </rPh>
    <rPh sb="5" eb="7">
      <t>ナリタ</t>
    </rPh>
    <rPh sb="7" eb="9">
      <t>クウコウ</t>
    </rPh>
    <rPh sb="9" eb="10">
      <t>ダイ</t>
    </rPh>
    <phoneticPr fontId="1"/>
  </si>
  <si>
    <t>【前泊】</t>
    <rPh sb="1" eb="3">
      <t>ゼンパク</t>
    </rPh>
    <phoneticPr fontId="1"/>
  </si>
  <si>
    <t>行　動　及　び　概　要</t>
    <rPh sb="0" eb="1">
      <t>ギョウ</t>
    </rPh>
    <rPh sb="2" eb="3">
      <t>ドウ</t>
    </rPh>
    <rPh sb="4" eb="5">
      <t>オヨ</t>
    </rPh>
    <rPh sb="8" eb="9">
      <t>ガイ</t>
    </rPh>
    <rPh sb="10" eb="11">
      <t>ヨウ</t>
    </rPh>
    <phoneticPr fontId="6"/>
  </si>
  <si>
    <t>都市（空港）</t>
    <rPh sb="0" eb="1">
      <t>ミヤコ</t>
    </rPh>
    <rPh sb="1" eb="2">
      <t>シ</t>
    </rPh>
    <rPh sb="3" eb="5">
      <t>クウコウ</t>
    </rPh>
    <phoneticPr fontId="6"/>
  </si>
  <si>
    <t>時間</t>
    <rPh sb="0" eb="2">
      <t>ジカン</t>
    </rPh>
    <phoneticPr fontId="6"/>
  </si>
  <si>
    <t>曜
日</t>
    <rPh sb="0" eb="1">
      <t>ヨウ</t>
    </rPh>
    <rPh sb="2" eb="3">
      <t>ニチ</t>
    </rPh>
    <phoneticPr fontId="6"/>
  </si>
  <si>
    <t>月　日</t>
    <phoneticPr fontId="8"/>
  </si>
  <si>
    <t>日次</t>
    <rPh sb="0" eb="2">
      <t>ニチジ</t>
    </rPh>
    <phoneticPr fontId="8"/>
  </si>
  <si>
    <t>令和８年度ミクロネシア（ポンペイ・コスラエ）現地調査派遣 日程表（案）</t>
    <rPh sb="0" eb="2">
      <t>レイワ</t>
    </rPh>
    <rPh sb="3" eb="4">
      <t>ネン</t>
    </rPh>
    <rPh sb="4" eb="5">
      <t>ド</t>
    </rPh>
    <rPh sb="22" eb="24">
      <t>ゲンチ</t>
    </rPh>
    <rPh sb="24" eb="26">
      <t>チョウサ</t>
    </rPh>
    <rPh sb="26" eb="28">
      <t>ハケン</t>
    </rPh>
    <rPh sb="29" eb="31">
      <t>ニッテイ</t>
    </rPh>
    <rPh sb="31" eb="32">
      <t>ヒョウ</t>
    </rPh>
    <rPh sb="33" eb="34">
      <t>アン</t>
    </rPh>
    <phoneticPr fontId="6"/>
  </si>
  <si>
    <t>2022.11.11現在</t>
    <rPh sb="10" eb="12">
      <t>ゲンザイ</t>
    </rPh>
    <phoneticPr fontId="8"/>
  </si>
  <si>
    <t>借上げ車両（種類）</t>
    <rPh sb="0" eb="2">
      <t>カリア</t>
    </rPh>
    <rPh sb="3" eb="5">
      <t>シャリョウ</t>
    </rPh>
    <rPh sb="6" eb="8">
      <t>シュルイ</t>
    </rPh>
    <phoneticPr fontId="8"/>
  </si>
  <si>
    <t>車両：送迎（バン×１台）</t>
  </si>
  <si>
    <t>車両（グアム）：送迎（バン×１台）</t>
    <phoneticPr fontId="1"/>
  </si>
  <si>
    <t>車両（ポンペイ）：終日（バン×１台）</t>
    <rPh sb="9" eb="11">
      <t>シュウジツ</t>
    </rPh>
    <phoneticPr fontId="1"/>
  </si>
  <si>
    <t>車両（ポンペイ）：送迎（バン×１台）</t>
    <phoneticPr fontId="1"/>
  </si>
  <si>
    <t>【ポンペイ州政府に結果報告】</t>
    <rPh sb="5" eb="8">
      <t>シュウセイフ</t>
    </rPh>
    <rPh sb="9" eb="11">
      <t>ケッカ</t>
    </rPh>
    <rPh sb="11" eb="13">
      <t>ホウコク</t>
    </rPh>
    <phoneticPr fontId="8"/>
  </si>
  <si>
    <t>【別紙１】</t>
    <phoneticPr fontId="1"/>
  </si>
  <si>
    <t>コスラエについては車両手配不要</t>
    <rPh sb="9" eb="11">
      <t>シャリョウ</t>
    </rPh>
    <rPh sb="11" eb="13">
      <t>テハイ</t>
    </rPh>
    <rPh sb="13" eb="15">
      <t>フヨウ</t>
    </rPh>
    <phoneticPr fontId="1"/>
  </si>
  <si>
    <t>車両：（コスラエ）手配不要</t>
    <rPh sb="9" eb="13">
      <t>テハイフヨウ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</si>
</sst>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h:mm;@"/>
    <numFmt numFmtId="177" formatCode="aaa"/>
    <numFmt numFmtId="178" formatCode="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メイリオ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i/>
      <sz val="6"/>
      <name val="Verdana"/>
      <family val="2"/>
    </font>
    <font>
      <b/>
      <sz val="12"/>
      <name val="メイリオ"/>
      <family val="3"/>
      <charset val="128"/>
    </font>
    <font>
      <sz val="6"/>
      <name val="ＭＳ Ｐゴシック"/>
      <family val="3"/>
      <charset val="128"/>
    </font>
    <font>
      <b/>
      <sz val="10"/>
      <name val="メイリオ"/>
      <family val="3"/>
      <charset val="128"/>
    </font>
    <font>
      <b/>
      <sz val="14"/>
      <name val="メイリオ"/>
      <family val="3"/>
      <charset val="128"/>
    </font>
    <font>
      <b/>
      <sz val="11"/>
      <name val="メイリオ"/>
      <family val="3"/>
      <charset val="128"/>
    </font>
    <font>
      <b/>
      <sz val="18"/>
      <name val="メイリオ"/>
      <family val="3"/>
      <charset val="128"/>
    </font>
    <font>
      <sz val="14"/>
      <name val="メイリオ"/>
      <family val="3"/>
      <charset val="128"/>
    </font>
    <font>
      <sz val="11"/>
      <color rgb="FF0070C0"/>
      <name val="メイリオ"/>
      <family val="3"/>
      <charset val="128"/>
    </font>
    <font>
      <sz val="10"/>
      <color rgb="FF0070C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111">
    <xf numFmtId="0" fontId="0" fillId="0" borderId="0" xfId="0">
      <alignment vertical="center"/>
    </xf>
    <xf numFmtId="0" fontId="3" fillId="0" borderId="0" xfId="1" applyFont="1"/>
    <xf numFmtId="0" fontId="4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176" fontId="3" fillId="0" borderId="0" xfId="1" applyNumberFormat="1" applyFont="1"/>
    <xf numFmtId="177" fontId="3" fillId="0" borderId="0" xfId="1" applyNumberFormat="1" applyFont="1"/>
    <xf numFmtId="178" fontId="3" fillId="0" borderId="0" xfId="1" applyNumberFormat="1" applyFont="1"/>
    <xf numFmtId="49" fontId="3" fillId="0" borderId="0" xfId="1" applyNumberFormat="1" applyFont="1"/>
    <xf numFmtId="56" fontId="4" fillId="0" borderId="0" xfId="1" applyNumberFormat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0" xfId="2" applyFont="1">
      <alignment vertical="center"/>
    </xf>
    <xf numFmtId="176" fontId="5" fillId="0" borderId="0" xfId="2" applyNumberFormat="1" applyFont="1">
      <alignment vertical="center"/>
    </xf>
    <xf numFmtId="177" fontId="5" fillId="0" borderId="0" xfId="2" applyNumberFormat="1" applyFont="1">
      <alignment vertical="center"/>
    </xf>
    <xf numFmtId="178" fontId="5" fillId="0" borderId="0" xfId="2" applyNumberFormat="1" applyFont="1">
      <alignment vertical="center"/>
    </xf>
    <xf numFmtId="56" fontId="5" fillId="0" borderId="0" xfId="1" applyNumberFormat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176" fontId="5" fillId="0" borderId="0" xfId="1" applyNumberFormat="1" applyFont="1" applyAlignment="1">
      <alignment horizontal="center" vertical="center"/>
    </xf>
    <xf numFmtId="177" fontId="5" fillId="0" borderId="0" xfId="1" applyNumberFormat="1" applyFont="1" applyAlignment="1">
      <alignment horizontal="center" vertical="center"/>
    </xf>
    <xf numFmtId="178" fontId="5" fillId="0" borderId="0" xfId="1" applyNumberFormat="1" applyFont="1" applyAlignment="1">
      <alignment horizontal="center" vertical="center"/>
    </xf>
    <xf numFmtId="0" fontId="5" fillId="0" borderId="9" xfId="1" applyFont="1" applyBorder="1" applyAlignment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0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176" fontId="5" fillId="0" borderId="11" xfId="1" applyNumberFormat="1" applyFont="1" applyBorder="1" applyAlignment="1">
      <alignment horizontal="center" vertical="center"/>
    </xf>
    <xf numFmtId="177" fontId="4" fillId="0" borderId="1" xfId="2" applyNumberFormat="1" applyFont="1" applyBorder="1">
      <alignment vertical="center"/>
    </xf>
    <xf numFmtId="178" fontId="4" fillId="0" borderId="1" xfId="2" applyNumberFormat="1" applyFont="1" applyBorder="1">
      <alignment vertical="center"/>
    </xf>
    <xf numFmtId="1" fontId="5" fillId="0" borderId="2" xfId="2" applyNumberFormat="1" applyFont="1" applyBorder="1">
      <alignment vertical="center"/>
    </xf>
    <xf numFmtId="0" fontId="5" fillId="0" borderId="12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0" xfId="1" applyFont="1" applyAlignment="1">
      <alignment horizontal="distributed" vertical="center"/>
    </xf>
    <xf numFmtId="176" fontId="5" fillId="0" borderId="14" xfId="1" applyNumberFormat="1" applyFont="1" applyBorder="1" applyAlignment="1">
      <alignment horizontal="center" vertical="center"/>
    </xf>
    <xf numFmtId="177" fontId="5" fillId="0" borderId="3" xfId="1" applyNumberFormat="1" applyFont="1" applyBorder="1" applyAlignment="1">
      <alignment horizontal="center" vertical="center"/>
    </xf>
    <xf numFmtId="178" fontId="5" fillId="0" borderId="3" xfId="1" applyNumberFormat="1" applyFont="1" applyBorder="1" applyAlignment="1">
      <alignment horizontal="center" vertical="center"/>
    </xf>
    <xf numFmtId="1" fontId="5" fillId="0" borderId="15" xfId="1" applyNumberFormat="1" applyFont="1" applyBorder="1" applyAlignment="1">
      <alignment horizontal="center" vertical="center"/>
    </xf>
    <xf numFmtId="20" fontId="5" fillId="0" borderId="13" xfId="1" applyNumberFormat="1" applyFont="1" applyBorder="1" applyAlignment="1">
      <alignment horizontal="center" vertical="center"/>
    </xf>
    <xf numFmtId="0" fontId="5" fillId="0" borderId="16" xfId="1" applyFont="1" applyBorder="1" applyAlignment="1">
      <alignment horizontal="distributed" vertical="center"/>
    </xf>
    <xf numFmtId="0" fontId="5" fillId="0" borderId="8" xfId="1" applyFont="1" applyBorder="1" applyAlignment="1">
      <alignment horizontal="left" vertical="center"/>
    </xf>
    <xf numFmtId="177" fontId="4" fillId="0" borderId="3" xfId="2" applyNumberFormat="1" applyFont="1" applyBorder="1">
      <alignment vertical="center"/>
    </xf>
    <xf numFmtId="178" fontId="4" fillId="0" borderId="3" xfId="2" applyNumberFormat="1" applyFont="1" applyBorder="1">
      <alignment vertical="center"/>
    </xf>
    <xf numFmtId="1" fontId="5" fillId="0" borderId="15" xfId="2" applyNumberFormat="1" applyFont="1" applyBorder="1">
      <alignment vertical="center"/>
    </xf>
    <xf numFmtId="0" fontId="5" fillId="0" borderId="17" xfId="1" applyFont="1" applyBorder="1" applyAlignment="1">
      <alignment vertical="center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right" vertical="center"/>
    </xf>
    <xf numFmtId="0" fontId="5" fillId="0" borderId="19" xfId="1" applyFont="1" applyBorder="1" applyAlignment="1">
      <alignment vertical="center"/>
    </xf>
    <xf numFmtId="0" fontId="5" fillId="0" borderId="20" xfId="1" applyFont="1" applyBorder="1" applyAlignment="1">
      <alignment horizontal="left" vertical="center"/>
    </xf>
    <xf numFmtId="0" fontId="5" fillId="0" borderId="21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176" fontId="5" fillId="0" borderId="22" xfId="1" applyNumberFormat="1" applyFont="1" applyBorder="1" applyAlignment="1">
      <alignment horizontal="center" vertical="center"/>
    </xf>
    <xf numFmtId="177" fontId="4" fillId="0" borderId="4" xfId="2" applyNumberFormat="1" applyFont="1" applyBorder="1">
      <alignment vertical="center"/>
    </xf>
    <xf numFmtId="178" fontId="4" fillId="0" borderId="4" xfId="2" applyNumberFormat="1" applyFont="1" applyBorder="1">
      <alignment vertical="center"/>
    </xf>
    <xf numFmtId="1" fontId="5" fillId="0" borderId="23" xfId="2" applyNumberFormat="1" applyFont="1" applyBorder="1">
      <alignment vertical="center"/>
    </xf>
    <xf numFmtId="0" fontId="5" fillId="0" borderId="13" xfId="1" applyFont="1" applyBorder="1" applyAlignment="1">
      <alignment horizontal="left" vertical="center"/>
    </xf>
    <xf numFmtId="0" fontId="5" fillId="0" borderId="20" xfId="1" applyFont="1" applyBorder="1" applyAlignment="1">
      <alignment horizontal="center" vertical="center"/>
    </xf>
    <xf numFmtId="1" fontId="5" fillId="0" borderId="5" xfId="2" applyNumberFormat="1" applyFont="1" applyBorder="1">
      <alignment vertical="center"/>
    </xf>
    <xf numFmtId="0" fontId="7" fillId="0" borderId="19" xfId="1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5" fillId="0" borderId="24" xfId="1" applyFont="1" applyBorder="1" applyAlignment="1">
      <alignment vertical="center"/>
    </xf>
    <xf numFmtId="0" fontId="5" fillId="0" borderId="24" xfId="1" applyFont="1" applyBorder="1" applyAlignment="1">
      <alignment horizontal="right" vertical="center"/>
    </xf>
    <xf numFmtId="177" fontId="5" fillId="0" borderId="3" xfId="1" applyNumberFormat="1" applyFont="1" applyBorder="1" applyAlignment="1">
      <alignment vertical="center"/>
    </xf>
    <xf numFmtId="0" fontId="5" fillId="0" borderId="25" xfId="1" applyFont="1" applyBorder="1" applyAlignment="1">
      <alignment horizontal="right" vertical="center"/>
    </xf>
    <xf numFmtId="1" fontId="5" fillId="0" borderId="26" xfId="1" applyNumberFormat="1" applyFont="1" applyBorder="1" applyAlignment="1">
      <alignment horizontal="center" vertical="center"/>
    </xf>
    <xf numFmtId="0" fontId="4" fillId="0" borderId="0" xfId="2" applyFont="1">
      <alignment vertical="center"/>
    </xf>
    <xf numFmtId="0" fontId="3" fillId="0" borderId="0" xfId="1" applyFont="1" applyAlignment="1">
      <alignment horizontal="center" vertical="center"/>
    </xf>
    <xf numFmtId="0" fontId="5" fillId="0" borderId="27" xfId="1" applyFont="1" applyBorder="1" applyAlignment="1">
      <alignment horizontal="right" vertical="center"/>
    </xf>
    <xf numFmtId="0" fontId="9" fillId="0" borderId="23" xfId="1" applyFont="1" applyBorder="1" applyAlignment="1">
      <alignment horizontal="center" vertical="center"/>
    </xf>
    <xf numFmtId="0" fontId="5" fillId="0" borderId="28" xfId="1" applyFont="1" applyBorder="1" applyAlignment="1">
      <alignment horizontal="right" vertical="center"/>
    </xf>
    <xf numFmtId="0" fontId="9" fillId="0" borderId="15" xfId="1" applyFont="1" applyBorder="1" applyAlignment="1">
      <alignment horizontal="center" vertical="center"/>
    </xf>
    <xf numFmtId="0" fontId="4" fillId="0" borderId="19" xfId="2" applyFont="1" applyBorder="1">
      <alignment vertical="center"/>
    </xf>
    <xf numFmtId="0" fontId="9" fillId="0" borderId="19" xfId="1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20" fontId="5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center"/>
    </xf>
    <xf numFmtId="0" fontId="7" fillId="2" borderId="31" xfId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177" fontId="7" fillId="2" borderId="30" xfId="1" applyNumberFormat="1" applyFont="1" applyFill="1" applyBorder="1" applyAlignment="1">
      <alignment horizontal="center" vertical="center" wrapText="1"/>
    </xf>
    <xf numFmtId="0" fontId="7" fillId="2" borderId="34" xfId="1" applyFont="1" applyFill="1" applyBorder="1" applyAlignment="1">
      <alignment vertical="center" textRotation="255"/>
    </xf>
    <xf numFmtId="31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left" vertical="center"/>
    </xf>
    <xf numFmtId="49" fontId="7" fillId="0" borderId="10" xfId="1" applyNumberFormat="1" applyFont="1" applyBorder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0" fontId="13" fillId="0" borderId="0" xfId="1" applyFont="1" applyAlignment="1">
      <alignment horizontal="right"/>
    </xf>
    <xf numFmtId="0" fontId="4" fillId="0" borderId="0" xfId="1" applyFont="1" applyAlignment="1">
      <alignment vertical="center" shrinkToFit="1"/>
    </xf>
    <xf numFmtId="0" fontId="10" fillId="0" borderId="0" xfId="1" applyFont="1" applyAlignment="1">
      <alignment vertical="center" shrinkToFit="1"/>
    </xf>
    <xf numFmtId="0" fontId="4" fillId="0" borderId="36" xfId="1" applyFont="1" applyBorder="1" applyAlignment="1">
      <alignment vertical="center" shrinkToFit="1"/>
    </xf>
    <xf numFmtId="0" fontId="4" fillId="0" borderId="37" xfId="1" applyFont="1" applyBorder="1" applyAlignment="1">
      <alignment vertical="center" shrinkToFit="1"/>
    </xf>
    <xf numFmtId="0" fontId="4" fillId="0" borderId="38" xfId="1" applyFont="1" applyBorder="1" applyAlignment="1">
      <alignment vertical="center" shrinkToFit="1"/>
    </xf>
    <xf numFmtId="0" fontId="3" fillId="0" borderId="36" xfId="1" applyFont="1" applyBorder="1" applyAlignment="1">
      <alignment vertical="center" shrinkToFit="1"/>
    </xf>
    <xf numFmtId="0" fontId="3" fillId="0" borderId="38" xfId="1" applyFont="1" applyBorder="1" applyAlignment="1">
      <alignment vertical="center" shrinkToFit="1"/>
    </xf>
    <xf numFmtId="0" fontId="3" fillId="0" borderId="37" xfId="1" applyFont="1" applyBorder="1" applyAlignment="1">
      <alignment vertical="center" shrinkToFit="1"/>
    </xf>
    <xf numFmtId="0" fontId="4" fillId="0" borderId="39" xfId="1" applyFont="1" applyBorder="1" applyAlignment="1">
      <alignment vertical="center" shrinkToFit="1"/>
    </xf>
    <xf numFmtId="0" fontId="7" fillId="3" borderId="35" xfId="1" applyFont="1" applyFill="1" applyBorder="1" applyAlignment="1">
      <alignment horizontal="center" vertical="center" shrinkToFit="1"/>
    </xf>
    <xf numFmtId="0" fontId="14" fillId="0" borderId="36" xfId="1" applyFont="1" applyBorder="1" applyAlignment="1">
      <alignment vertical="center" shrinkToFit="1"/>
    </xf>
    <xf numFmtId="0" fontId="15" fillId="0" borderId="36" xfId="1" applyFont="1" applyBorder="1" applyAlignment="1">
      <alignment vertical="center" shrinkToFit="1"/>
    </xf>
    <xf numFmtId="0" fontId="5" fillId="0" borderId="0" xfId="1" applyFont="1" applyAlignment="1">
      <alignment horizontal="right"/>
    </xf>
    <xf numFmtId="0" fontId="7" fillId="2" borderId="32" xfId="1" applyFont="1" applyFill="1" applyBorder="1" applyAlignment="1">
      <alignment horizontal="center" vertical="center"/>
    </xf>
    <xf numFmtId="0" fontId="7" fillId="2" borderId="31" xfId="1" applyFont="1" applyFill="1" applyBorder="1" applyAlignment="1">
      <alignment horizontal="center" vertical="center"/>
    </xf>
    <xf numFmtId="0" fontId="7" fillId="2" borderId="30" xfId="1" applyFont="1" applyFill="1" applyBorder="1" applyAlignment="1">
      <alignment horizontal="center" vertical="center"/>
    </xf>
    <xf numFmtId="0" fontId="7" fillId="2" borderId="29" xfId="1" applyFont="1" applyFill="1" applyBorder="1" applyAlignment="1">
      <alignment horizontal="center" vertical="center"/>
    </xf>
    <xf numFmtId="49" fontId="12" fillId="0" borderId="0" xfId="1" applyNumberFormat="1" applyFont="1" applyAlignment="1">
      <alignment horizontal="center" vertical="center"/>
    </xf>
  </cellXfs>
  <cellStyles count="3">
    <cellStyle name="標準" xfId="0" builtinId="0"/>
    <cellStyle name="標準 2" xfId="2" xr:uid="{926C4A82-FA4F-4015-B6E7-6D159AC29B60}"/>
    <cellStyle name="標準_kiyokoBLT1" xfId="1" xr:uid="{3C38D814-0828-47F1-9728-DFD41F01C6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99</xdr:row>
      <xdr:rowOff>0</xdr:rowOff>
    </xdr:from>
    <xdr:to>
      <xdr:col>10</xdr:col>
      <xdr:colOff>0</xdr:colOff>
      <xdr:row>99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8B24944-7A93-47D0-BB61-2874FF1AE1C3}"/>
            </a:ext>
          </a:extLst>
        </xdr:cNvPr>
        <xdr:cNvSpPr>
          <a:spLocks noChangeArrowheads="1"/>
        </xdr:cNvSpPr>
      </xdr:nvSpPr>
      <xdr:spPr bwMode="auto">
        <a:xfrm>
          <a:off x="0" y="16973550"/>
          <a:ext cx="685800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59E9EE8A-92B1-4A80-A01F-F0926FA01062}"/>
            </a:ext>
          </a:extLst>
        </xdr:cNvPr>
        <xdr:cNvSpPr>
          <a:spLocks noChangeArrowheads="1"/>
        </xdr:cNvSpPr>
      </xdr:nvSpPr>
      <xdr:spPr bwMode="auto">
        <a:xfrm>
          <a:off x="0" y="15601950"/>
          <a:ext cx="685800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BEFD13E2-F583-44B9-B7C0-5340627B6BDA}"/>
            </a:ext>
          </a:extLst>
        </xdr:cNvPr>
        <xdr:cNvSpPr>
          <a:spLocks noChangeArrowheads="1"/>
        </xdr:cNvSpPr>
      </xdr:nvSpPr>
      <xdr:spPr bwMode="auto">
        <a:xfrm>
          <a:off x="0" y="18859500"/>
          <a:ext cx="822960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86</xdr:row>
      <xdr:rowOff>0</xdr:rowOff>
    </xdr:from>
    <xdr:to>
      <xdr:col>12</xdr:col>
      <xdr:colOff>0</xdr:colOff>
      <xdr:row>86</xdr:row>
      <xdr:rowOff>0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BA0DA097-3918-4148-AE06-62AB049B69AC}"/>
            </a:ext>
          </a:extLst>
        </xdr:cNvPr>
        <xdr:cNvSpPr>
          <a:spLocks noChangeArrowheads="1"/>
        </xdr:cNvSpPr>
      </xdr:nvSpPr>
      <xdr:spPr bwMode="auto">
        <a:xfrm>
          <a:off x="0" y="14744700"/>
          <a:ext cx="822960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5D5159F5-CD9D-4570-B759-D4851C541EC5}"/>
            </a:ext>
          </a:extLst>
        </xdr:cNvPr>
        <xdr:cNvSpPr>
          <a:spLocks noChangeArrowheads="1"/>
        </xdr:cNvSpPr>
      </xdr:nvSpPr>
      <xdr:spPr bwMode="auto">
        <a:xfrm>
          <a:off x="0" y="18859500"/>
          <a:ext cx="822960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6B586BBD-E807-4CE0-BBF2-B88A767187A8}"/>
            </a:ext>
          </a:extLst>
        </xdr:cNvPr>
        <xdr:cNvSpPr>
          <a:spLocks noChangeArrowheads="1"/>
        </xdr:cNvSpPr>
      </xdr:nvSpPr>
      <xdr:spPr bwMode="auto">
        <a:xfrm>
          <a:off x="0" y="18859500"/>
          <a:ext cx="822960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86</xdr:row>
      <xdr:rowOff>0</xdr:rowOff>
    </xdr:from>
    <xdr:to>
      <xdr:col>12</xdr:col>
      <xdr:colOff>0</xdr:colOff>
      <xdr:row>86</xdr:row>
      <xdr:rowOff>0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3A7A960F-6E49-4F62-AC32-37E2F1A0B2FE}"/>
            </a:ext>
          </a:extLst>
        </xdr:cNvPr>
        <xdr:cNvSpPr>
          <a:spLocks noChangeArrowheads="1"/>
        </xdr:cNvSpPr>
      </xdr:nvSpPr>
      <xdr:spPr bwMode="auto">
        <a:xfrm>
          <a:off x="0" y="14744700"/>
          <a:ext cx="822960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DA1A94CC-0E88-486A-8225-4449C9CB4DA7}"/>
            </a:ext>
          </a:extLst>
        </xdr:cNvPr>
        <xdr:cNvSpPr>
          <a:spLocks noChangeArrowheads="1"/>
        </xdr:cNvSpPr>
      </xdr:nvSpPr>
      <xdr:spPr bwMode="auto">
        <a:xfrm>
          <a:off x="0" y="18859500"/>
          <a:ext cx="822960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111</xdr:row>
      <xdr:rowOff>0</xdr:rowOff>
    </xdr:from>
    <xdr:to>
      <xdr:col>12</xdr:col>
      <xdr:colOff>0</xdr:colOff>
      <xdr:row>111</xdr:row>
      <xdr:rowOff>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2D738349-A180-431F-BC41-E042AB9987D4}"/>
            </a:ext>
          </a:extLst>
        </xdr:cNvPr>
        <xdr:cNvSpPr>
          <a:spLocks noChangeArrowheads="1"/>
        </xdr:cNvSpPr>
      </xdr:nvSpPr>
      <xdr:spPr bwMode="auto">
        <a:xfrm>
          <a:off x="0" y="19030950"/>
          <a:ext cx="822960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86</xdr:row>
      <xdr:rowOff>0</xdr:rowOff>
    </xdr:from>
    <xdr:to>
      <xdr:col>12</xdr:col>
      <xdr:colOff>0</xdr:colOff>
      <xdr:row>86</xdr:row>
      <xdr:rowOff>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98C62618-7C11-4E5C-B9D8-290500E3060B}"/>
            </a:ext>
          </a:extLst>
        </xdr:cNvPr>
        <xdr:cNvSpPr>
          <a:spLocks noChangeArrowheads="1"/>
        </xdr:cNvSpPr>
      </xdr:nvSpPr>
      <xdr:spPr bwMode="auto">
        <a:xfrm>
          <a:off x="0" y="14744700"/>
          <a:ext cx="822960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111</xdr:row>
      <xdr:rowOff>0</xdr:rowOff>
    </xdr:from>
    <xdr:to>
      <xdr:col>12</xdr:col>
      <xdr:colOff>0</xdr:colOff>
      <xdr:row>111</xdr:row>
      <xdr:rowOff>0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5369B0D-B8FF-4A16-A0E0-2E522316C17F}"/>
            </a:ext>
          </a:extLst>
        </xdr:cNvPr>
        <xdr:cNvSpPr>
          <a:spLocks noChangeArrowheads="1"/>
        </xdr:cNvSpPr>
      </xdr:nvSpPr>
      <xdr:spPr bwMode="auto">
        <a:xfrm>
          <a:off x="0" y="19030950"/>
          <a:ext cx="822960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7D64EC2A-4EE0-4443-AB98-F6746A2BDB70}"/>
            </a:ext>
          </a:extLst>
        </xdr:cNvPr>
        <xdr:cNvSpPr>
          <a:spLocks noChangeArrowheads="1"/>
        </xdr:cNvSpPr>
      </xdr:nvSpPr>
      <xdr:spPr bwMode="auto">
        <a:xfrm>
          <a:off x="0" y="18859500"/>
          <a:ext cx="822960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CC1FDAD5-BE84-4BB3-A5FE-D51F89E9CD5F}"/>
            </a:ext>
          </a:extLst>
        </xdr:cNvPr>
        <xdr:cNvSpPr>
          <a:spLocks noChangeArrowheads="1"/>
        </xdr:cNvSpPr>
      </xdr:nvSpPr>
      <xdr:spPr bwMode="auto">
        <a:xfrm>
          <a:off x="0" y="18859500"/>
          <a:ext cx="822960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228600</xdr:colOff>
      <xdr:row>111</xdr:row>
      <xdr:rowOff>104775</xdr:rowOff>
    </xdr:from>
    <xdr:to>
      <xdr:col>12</xdr:col>
      <xdr:colOff>0</xdr:colOff>
      <xdr:row>111</xdr:row>
      <xdr:rowOff>104775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77A6449-C719-4B63-8A1F-BB4839DA3462}"/>
            </a:ext>
          </a:extLst>
        </xdr:cNvPr>
        <xdr:cNvSpPr>
          <a:spLocks noChangeArrowheads="1"/>
        </xdr:cNvSpPr>
      </xdr:nvSpPr>
      <xdr:spPr bwMode="auto">
        <a:xfrm>
          <a:off x="228600" y="19135725"/>
          <a:ext cx="800100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112</xdr:row>
      <xdr:rowOff>0</xdr:rowOff>
    </xdr:from>
    <xdr:to>
      <xdr:col>12</xdr:col>
      <xdr:colOff>0</xdr:colOff>
      <xdr:row>112</xdr:row>
      <xdr:rowOff>0</xdr:rowOff>
    </xdr:to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2363BE86-63F0-437B-9F81-54EA4F4378B9}"/>
            </a:ext>
          </a:extLst>
        </xdr:cNvPr>
        <xdr:cNvSpPr>
          <a:spLocks noChangeArrowheads="1"/>
        </xdr:cNvSpPr>
      </xdr:nvSpPr>
      <xdr:spPr bwMode="auto">
        <a:xfrm>
          <a:off x="0" y="19202400"/>
          <a:ext cx="822960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DEC92-8E54-4F46-A86B-3AA4FACF8BB2}">
  <sheetPr>
    <pageSetUpPr fitToPage="1"/>
  </sheetPr>
  <dimension ref="A1:O78"/>
  <sheetViews>
    <sheetView tabSelected="1" view="pageBreakPreview" topLeftCell="A36" zoomScale="55" zoomScaleNormal="100" zoomScaleSheetLayoutView="55" workbookViewId="0">
      <selection activeCell="O49" sqref="O49"/>
    </sheetView>
  </sheetViews>
  <sheetFormatPr defaultColWidth="9" defaultRowHeight="19.5" x14ac:dyDescent="0.45"/>
  <cols>
    <col min="1" max="1" width="4.375" style="7" customWidth="1"/>
    <col min="2" max="2" width="11.5" style="6" customWidth="1"/>
    <col min="3" max="3" width="4.125" style="5" customWidth="1"/>
    <col min="4" max="4" width="8.625" style="4" customWidth="1"/>
    <col min="5" max="5" width="20.625" style="1" customWidth="1"/>
    <col min="6" max="6" width="3.375" style="1" customWidth="1"/>
    <col min="7" max="7" width="4.25" style="1" customWidth="1"/>
    <col min="8" max="8" width="11.125" style="1" customWidth="1"/>
    <col min="9" max="9" width="17" style="1" customWidth="1"/>
    <col min="10" max="10" width="20.25" style="1" customWidth="1"/>
    <col min="11" max="11" width="15.625" style="1" customWidth="1"/>
    <col min="12" max="12" width="4.5" style="1" customWidth="1"/>
    <col min="13" max="13" width="36.375" style="93" customWidth="1"/>
    <col min="14" max="14" width="4.5" style="3" customWidth="1"/>
    <col min="15" max="15" width="9" style="2"/>
    <col min="16" max="16384" width="9" style="1"/>
  </cols>
  <sheetData>
    <row r="1" spans="1:15" ht="22.5" x14ac:dyDescent="0.5">
      <c r="M1" s="92" t="s">
        <v>55</v>
      </c>
      <c r="N1" s="92"/>
    </row>
    <row r="2" spans="1:15" hidden="1" x14ac:dyDescent="0.45">
      <c r="K2" s="105" t="s">
        <v>48</v>
      </c>
      <c r="L2" s="105"/>
    </row>
    <row r="3" spans="1:15" s="90" customFormat="1" ht="27" customHeight="1" x14ac:dyDescent="0.4">
      <c r="A3" s="110" t="s">
        <v>47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63"/>
      <c r="O3" s="91"/>
    </row>
    <row r="4" spans="1:15" s="9" customFormat="1" ht="18.75" customHeight="1" thickBot="1" x14ac:dyDescent="0.45">
      <c r="A4" s="89"/>
      <c r="B4" s="89"/>
      <c r="C4" s="89"/>
      <c r="D4" s="89"/>
      <c r="E4" s="89"/>
      <c r="H4" s="88"/>
      <c r="I4" s="88"/>
      <c r="J4" s="87"/>
      <c r="L4" s="86"/>
      <c r="M4" s="94"/>
      <c r="N4" s="11"/>
      <c r="O4" s="10"/>
    </row>
    <row r="5" spans="1:15" s="81" customFormat="1" ht="38.25" customHeight="1" thickBot="1" x14ac:dyDescent="0.5">
      <c r="A5" s="85" t="s">
        <v>46</v>
      </c>
      <c r="B5" s="82" t="s">
        <v>45</v>
      </c>
      <c r="C5" s="84" t="s">
        <v>44</v>
      </c>
      <c r="D5" s="83" t="s">
        <v>43</v>
      </c>
      <c r="E5" s="106" t="s">
        <v>42</v>
      </c>
      <c r="F5" s="107"/>
      <c r="G5" s="108" t="s">
        <v>41</v>
      </c>
      <c r="H5" s="108"/>
      <c r="I5" s="108"/>
      <c r="J5" s="108"/>
      <c r="K5" s="108"/>
      <c r="L5" s="109"/>
      <c r="M5" s="102" t="s">
        <v>49</v>
      </c>
      <c r="N5" s="3"/>
      <c r="O5" s="2"/>
    </row>
    <row r="6" spans="1:15" s="70" customFormat="1" ht="16.5" hidden="1" customHeight="1" thickTop="1" x14ac:dyDescent="0.4">
      <c r="A6" s="74"/>
      <c r="B6" s="46"/>
      <c r="C6" s="45"/>
      <c r="D6" s="38"/>
      <c r="E6" s="18"/>
      <c r="F6" s="36"/>
      <c r="G6" s="35"/>
      <c r="H6" s="78"/>
      <c r="I6" s="78"/>
      <c r="J6" s="69"/>
      <c r="K6" s="18"/>
      <c r="L6" s="33"/>
      <c r="M6" s="95"/>
      <c r="N6" s="11"/>
      <c r="O6" s="10"/>
    </row>
    <row r="7" spans="1:15" s="70" customFormat="1" ht="16.5" hidden="1" customHeight="1" x14ac:dyDescent="0.4">
      <c r="A7" s="41">
        <v>1</v>
      </c>
      <c r="B7" s="40">
        <v>44807</v>
      </c>
      <c r="C7" s="39">
        <f>WEEKDAY(B7)</f>
        <v>7</v>
      </c>
      <c r="D7" s="38"/>
      <c r="E7" s="80"/>
      <c r="F7" s="36"/>
      <c r="G7" s="44"/>
      <c r="H7" s="63" t="s">
        <v>40</v>
      </c>
      <c r="I7" s="78"/>
      <c r="J7" s="69"/>
      <c r="K7" s="18"/>
      <c r="L7" s="33"/>
      <c r="M7" s="95"/>
      <c r="N7" s="11"/>
      <c r="O7" s="10"/>
    </row>
    <row r="8" spans="1:15" s="70" customFormat="1" ht="16.5" hidden="1" customHeight="1" x14ac:dyDescent="0.4">
      <c r="A8" s="72"/>
      <c r="B8" s="57"/>
      <c r="C8" s="56"/>
      <c r="D8" s="55"/>
      <c r="E8" s="54"/>
      <c r="F8" s="53"/>
      <c r="G8" s="60"/>
      <c r="H8" s="76"/>
      <c r="I8" s="76"/>
      <c r="J8" s="75"/>
      <c r="K8" s="49" t="s">
        <v>3</v>
      </c>
      <c r="L8" s="48" t="s">
        <v>7</v>
      </c>
      <c r="M8" s="95"/>
      <c r="N8" s="11"/>
      <c r="O8" s="10"/>
    </row>
    <row r="9" spans="1:15" s="70" customFormat="1" ht="16.5" customHeight="1" thickTop="1" x14ac:dyDescent="0.4">
      <c r="A9" s="74"/>
      <c r="B9" s="46"/>
      <c r="C9" s="45"/>
      <c r="D9" s="38"/>
      <c r="E9" s="18"/>
      <c r="F9" s="36"/>
      <c r="G9" s="35"/>
      <c r="H9" s="78"/>
      <c r="I9" s="78"/>
      <c r="J9" s="69"/>
      <c r="K9" s="18"/>
      <c r="L9" s="33"/>
      <c r="M9" s="95"/>
      <c r="N9" s="11"/>
      <c r="O9" s="10"/>
    </row>
    <row r="10" spans="1:15" s="70" customFormat="1" ht="16.5" customHeight="1" x14ac:dyDescent="0.4">
      <c r="A10" s="41">
        <v>1</v>
      </c>
      <c r="B10" s="40">
        <v>46154</v>
      </c>
      <c r="C10" s="39">
        <f>WEEKDAY(B10)</f>
        <v>3</v>
      </c>
      <c r="D10" s="38">
        <v>0.58333333333333337</v>
      </c>
      <c r="E10" s="80"/>
      <c r="F10" s="36"/>
      <c r="G10" s="44"/>
      <c r="H10" s="63" t="s">
        <v>39</v>
      </c>
      <c r="I10" s="79"/>
      <c r="J10" s="69"/>
      <c r="K10" s="18"/>
      <c r="L10" s="33"/>
      <c r="M10" s="95"/>
      <c r="N10" s="11"/>
      <c r="O10" s="10"/>
    </row>
    <row r="11" spans="1:15" s="70" customFormat="1" ht="16.5" customHeight="1" x14ac:dyDescent="0.4">
      <c r="A11" s="41"/>
      <c r="B11" s="40"/>
      <c r="C11" s="39"/>
      <c r="D11" s="38"/>
      <c r="E11" s="80"/>
      <c r="F11" s="36"/>
      <c r="G11" s="44"/>
      <c r="H11" s="63" t="s">
        <v>38</v>
      </c>
      <c r="I11" s="79"/>
      <c r="J11" s="69"/>
      <c r="K11" s="18"/>
      <c r="L11" s="33"/>
      <c r="M11" s="95"/>
      <c r="N11" s="11"/>
      <c r="O11" s="10"/>
    </row>
    <row r="12" spans="1:15" s="70" customFormat="1" ht="16.5" customHeight="1" x14ac:dyDescent="0.4">
      <c r="A12" s="41"/>
      <c r="B12" s="40"/>
      <c r="C12" s="39"/>
      <c r="D12" s="38">
        <v>0.70833333333333337</v>
      </c>
      <c r="E12" s="80" t="s">
        <v>37</v>
      </c>
      <c r="F12" s="36" t="s">
        <v>36</v>
      </c>
      <c r="G12" s="44" t="s">
        <v>35</v>
      </c>
      <c r="H12" s="78"/>
      <c r="I12" s="79" t="s">
        <v>34</v>
      </c>
      <c r="J12" s="69"/>
      <c r="K12" s="18"/>
      <c r="L12" s="33"/>
      <c r="M12" s="95"/>
      <c r="N12" s="11"/>
      <c r="O12" s="10"/>
    </row>
    <row r="13" spans="1:15" s="70" customFormat="1" ht="16.5" customHeight="1" x14ac:dyDescent="0.4">
      <c r="A13" s="74"/>
      <c r="B13" s="46"/>
      <c r="C13" s="45"/>
      <c r="D13" s="38">
        <v>0.90625</v>
      </c>
      <c r="E13" s="43" t="s">
        <v>6</v>
      </c>
      <c r="F13" s="36" t="s">
        <v>33</v>
      </c>
      <c r="G13" s="44"/>
      <c r="H13" s="78"/>
      <c r="I13" s="78"/>
      <c r="J13" s="69"/>
      <c r="K13" s="18"/>
      <c r="L13" s="33"/>
      <c r="M13" s="95"/>
      <c r="N13" s="11"/>
      <c r="O13" s="10"/>
    </row>
    <row r="14" spans="1:15" s="70" customFormat="1" ht="16.5" customHeight="1" x14ac:dyDescent="0.4">
      <c r="A14" s="74"/>
      <c r="B14" s="46"/>
      <c r="C14" s="45"/>
      <c r="D14" s="38"/>
      <c r="E14" s="43"/>
      <c r="F14" s="36"/>
      <c r="G14" s="44"/>
      <c r="H14" s="78"/>
      <c r="I14" s="78"/>
      <c r="J14" s="69"/>
      <c r="K14" s="18"/>
      <c r="L14" s="33"/>
      <c r="M14" s="95"/>
      <c r="N14" s="11"/>
      <c r="O14" s="10"/>
    </row>
    <row r="15" spans="1:15" s="70" customFormat="1" ht="16.5" customHeight="1" x14ac:dyDescent="0.4">
      <c r="A15" s="72"/>
      <c r="B15" s="57"/>
      <c r="C15" s="56"/>
      <c r="D15" s="55"/>
      <c r="E15" s="54"/>
      <c r="F15" s="53"/>
      <c r="G15" s="60"/>
      <c r="H15" s="76"/>
      <c r="I15" s="76"/>
      <c r="J15" s="75"/>
      <c r="K15" s="49" t="s">
        <v>6</v>
      </c>
      <c r="L15" s="48" t="s">
        <v>7</v>
      </c>
      <c r="M15" s="96" t="s">
        <v>50</v>
      </c>
      <c r="N15" s="11"/>
      <c r="O15" s="10"/>
    </row>
    <row r="16" spans="1:15" s="70" customFormat="1" ht="16.5" customHeight="1" x14ac:dyDescent="0.4">
      <c r="A16" s="74"/>
      <c r="B16" s="46"/>
      <c r="C16" s="45"/>
      <c r="D16" s="38"/>
      <c r="E16" s="18"/>
      <c r="F16" s="36"/>
      <c r="G16" s="35"/>
      <c r="H16" s="78"/>
      <c r="I16" s="78"/>
      <c r="J16" s="69"/>
      <c r="K16" s="18"/>
      <c r="L16" s="33"/>
      <c r="M16" s="97"/>
      <c r="N16" s="11"/>
      <c r="O16" s="10"/>
    </row>
    <row r="17" spans="1:15" s="70" customFormat="1" ht="16.5" customHeight="1" x14ac:dyDescent="0.4">
      <c r="A17" s="41">
        <f>MAX(A$9:A13)+1</f>
        <v>2</v>
      </c>
      <c r="B17" s="40">
        <f>MAX(B$9:B13)+1</f>
        <v>46155</v>
      </c>
      <c r="C17" s="39">
        <f>WEEKDAY(B17)</f>
        <v>4</v>
      </c>
      <c r="D17" s="38">
        <v>0.35069444444444442</v>
      </c>
      <c r="E17" s="37" t="s">
        <v>10</v>
      </c>
      <c r="F17" s="36" t="s">
        <v>13</v>
      </c>
      <c r="G17" s="44" t="s">
        <v>32</v>
      </c>
      <c r="H17" s="78"/>
      <c r="I17" s="79" t="s">
        <v>31</v>
      </c>
      <c r="J17" s="11" t="s">
        <v>30</v>
      </c>
      <c r="K17" s="18"/>
      <c r="L17" s="33"/>
      <c r="M17" s="95" t="s">
        <v>51</v>
      </c>
      <c r="N17" s="11"/>
      <c r="O17" s="79"/>
    </row>
    <row r="18" spans="1:15" s="70" customFormat="1" ht="16.5" customHeight="1" x14ac:dyDescent="0.4">
      <c r="A18" s="41"/>
      <c r="B18" s="40"/>
      <c r="C18" s="39"/>
      <c r="D18" s="38">
        <v>0.55208333333333337</v>
      </c>
      <c r="E18" s="37" t="s">
        <v>21</v>
      </c>
      <c r="F18" s="36" t="s">
        <v>9</v>
      </c>
      <c r="G18" s="35"/>
      <c r="H18" s="78"/>
      <c r="I18" s="78"/>
      <c r="J18" s="77"/>
      <c r="K18" s="18"/>
      <c r="L18" s="33"/>
      <c r="M18" s="95"/>
      <c r="N18" s="11"/>
      <c r="O18" s="10"/>
    </row>
    <row r="19" spans="1:15" s="70" customFormat="1" ht="16.5" customHeight="1" x14ac:dyDescent="0.4">
      <c r="A19" s="41"/>
      <c r="B19" s="40"/>
      <c r="C19" s="39"/>
      <c r="D19" s="38"/>
      <c r="E19" s="37"/>
      <c r="F19" s="59"/>
      <c r="G19" s="44"/>
      <c r="H19" s="34" t="s">
        <v>29</v>
      </c>
      <c r="I19" s="34"/>
      <c r="J19" s="11"/>
      <c r="K19" s="18"/>
      <c r="L19" s="33"/>
      <c r="M19" s="95"/>
      <c r="N19" s="11"/>
      <c r="O19" s="10"/>
    </row>
    <row r="20" spans="1:15" s="70" customFormat="1" ht="16.5" customHeight="1" x14ac:dyDescent="0.4">
      <c r="A20" s="41"/>
      <c r="B20" s="40"/>
      <c r="C20" s="39"/>
      <c r="D20" s="38"/>
      <c r="E20" s="37"/>
      <c r="F20" s="59"/>
      <c r="G20" s="44"/>
      <c r="H20" s="34"/>
      <c r="I20" s="34"/>
      <c r="J20" s="11"/>
      <c r="K20" s="18"/>
      <c r="L20" s="33"/>
      <c r="M20" s="95"/>
      <c r="N20" s="11"/>
      <c r="O20" s="10"/>
    </row>
    <row r="21" spans="1:15" s="70" customFormat="1" ht="16.5" customHeight="1" x14ac:dyDescent="0.4">
      <c r="A21" s="72"/>
      <c r="B21" s="57"/>
      <c r="C21" s="56"/>
      <c r="D21" s="55"/>
      <c r="E21" s="54"/>
      <c r="F21" s="53"/>
      <c r="G21" s="60"/>
      <c r="H21" s="76"/>
      <c r="I21" s="76"/>
      <c r="J21" s="75"/>
      <c r="K21" s="49" t="s">
        <v>22</v>
      </c>
      <c r="L21" s="48" t="s">
        <v>7</v>
      </c>
      <c r="M21" s="96" t="s">
        <v>52</v>
      </c>
      <c r="N21" s="11"/>
      <c r="O21" s="10"/>
    </row>
    <row r="22" spans="1:15" s="70" customFormat="1" ht="16.5" customHeight="1" x14ac:dyDescent="0.4">
      <c r="A22" s="74"/>
      <c r="B22" s="46"/>
      <c r="C22" s="45"/>
      <c r="D22" s="38"/>
      <c r="E22" s="11"/>
      <c r="F22" s="59"/>
      <c r="G22" s="73"/>
      <c r="H22" s="12"/>
      <c r="I22" s="64"/>
      <c r="J22" s="65"/>
      <c r="K22" s="18"/>
      <c r="L22" s="33"/>
      <c r="M22" s="97"/>
      <c r="N22" s="11"/>
      <c r="O22" s="10"/>
    </row>
    <row r="23" spans="1:15" s="70" customFormat="1" ht="16.5" customHeight="1" x14ac:dyDescent="0.4">
      <c r="A23" s="41">
        <f>MAX(A$9:A20)+1</f>
        <v>3</v>
      </c>
      <c r="B23" s="40">
        <f>MAX(B$9:B20)+1</f>
        <v>46156</v>
      </c>
      <c r="C23" s="39">
        <f>WEEKDAY(B23)</f>
        <v>5</v>
      </c>
      <c r="D23" s="38"/>
      <c r="E23" s="37"/>
      <c r="F23" s="59"/>
      <c r="G23" s="44"/>
      <c r="H23" s="34" t="s">
        <v>28</v>
      </c>
      <c r="I23" s="34"/>
      <c r="J23" s="11"/>
      <c r="K23" s="18"/>
      <c r="L23" s="33"/>
      <c r="M23" s="95" t="s">
        <v>52</v>
      </c>
      <c r="N23" s="11"/>
      <c r="O23" s="10"/>
    </row>
    <row r="24" spans="1:15" s="70" customFormat="1" ht="16.5" customHeight="1" x14ac:dyDescent="0.4">
      <c r="A24" s="41"/>
      <c r="B24" s="40"/>
      <c r="C24" s="39"/>
      <c r="D24" s="38"/>
      <c r="E24" s="37"/>
      <c r="F24" s="59"/>
      <c r="G24" s="44"/>
      <c r="H24" s="34" t="s">
        <v>27</v>
      </c>
      <c r="I24" s="34"/>
      <c r="J24" s="11"/>
      <c r="K24" s="18"/>
      <c r="L24" s="33"/>
      <c r="M24" s="95"/>
      <c r="N24" s="11"/>
      <c r="O24" s="10"/>
    </row>
    <row r="25" spans="1:15" s="70" customFormat="1" ht="16.5" customHeight="1" x14ac:dyDescent="0.4">
      <c r="A25" s="41"/>
      <c r="B25" s="40"/>
      <c r="C25" s="39"/>
      <c r="D25" s="38"/>
      <c r="E25" s="37"/>
      <c r="F25" s="36"/>
      <c r="G25" s="44"/>
      <c r="H25" s="34" t="s">
        <v>26</v>
      </c>
      <c r="I25" s="34"/>
      <c r="J25" s="11"/>
      <c r="K25" s="18"/>
      <c r="L25" s="33"/>
      <c r="M25" s="95"/>
      <c r="N25" s="11"/>
      <c r="O25" s="10"/>
    </row>
    <row r="26" spans="1:15" s="70" customFormat="1" ht="16.5" customHeight="1" x14ac:dyDescent="0.4">
      <c r="A26" s="72"/>
      <c r="B26" s="57"/>
      <c r="C26" s="56"/>
      <c r="D26" s="55"/>
      <c r="E26" s="54"/>
      <c r="F26" s="53"/>
      <c r="G26" s="71"/>
      <c r="H26" s="51"/>
      <c r="I26" s="51"/>
      <c r="J26" s="67"/>
      <c r="K26" s="49" t="s">
        <v>22</v>
      </c>
      <c r="L26" s="48" t="s">
        <v>7</v>
      </c>
      <c r="M26" s="96"/>
      <c r="N26" s="11"/>
      <c r="O26" s="10"/>
    </row>
    <row r="27" spans="1:15" s="9" customFormat="1" ht="16.5" customHeight="1" x14ac:dyDescent="0.4">
      <c r="A27" s="68"/>
      <c r="B27" s="40"/>
      <c r="C27" s="66"/>
      <c r="D27" s="38"/>
      <c r="E27" s="11"/>
      <c r="F27" s="59"/>
      <c r="G27" s="35"/>
      <c r="H27" s="12"/>
      <c r="I27" s="12"/>
      <c r="J27" s="19"/>
      <c r="K27" s="18"/>
      <c r="L27" s="33"/>
      <c r="M27" s="97"/>
      <c r="N27" s="11"/>
      <c r="O27" s="10"/>
    </row>
    <row r="28" spans="1:15" s="9" customFormat="1" ht="16.5" customHeight="1" x14ac:dyDescent="0.4">
      <c r="A28" s="41">
        <f>MAX(A$9:A24)+1</f>
        <v>4</v>
      </c>
      <c r="B28" s="40">
        <f>MAX(B$9:B24)+1</f>
        <v>46157</v>
      </c>
      <c r="C28" s="39">
        <f>WEEKDAY(B28)</f>
        <v>6</v>
      </c>
      <c r="D28" s="38"/>
      <c r="E28" s="37"/>
      <c r="F28" s="59"/>
      <c r="G28" s="44"/>
      <c r="H28" s="34" t="s">
        <v>25</v>
      </c>
      <c r="I28" s="34"/>
      <c r="J28" s="69"/>
      <c r="K28" s="18"/>
      <c r="L28" s="33"/>
      <c r="M28" s="95" t="s">
        <v>52</v>
      </c>
      <c r="N28" s="11"/>
      <c r="O28" s="10"/>
    </row>
    <row r="29" spans="1:15" s="9" customFormat="1" ht="16.5" customHeight="1" x14ac:dyDescent="0.4">
      <c r="A29" s="41"/>
      <c r="B29" s="40"/>
      <c r="C29" s="39"/>
      <c r="D29" s="38"/>
      <c r="E29" s="37"/>
      <c r="F29" s="59"/>
      <c r="G29" s="44"/>
      <c r="H29" s="34" t="s">
        <v>24</v>
      </c>
      <c r="I29" s="34"/>
      <c r="J29" s="69"/>
      <c r="K29" s="18"/>
      <c r="L29" s="33"/>
      <c r="M29" s="98"/>
      <c r="N29" s="11"/>
      <c r="O29" s="10"/>
    </row>
    <row r="30" spans="1:15" s="9" customFormat="1" ht="16.5" customHeight="1" x14ac:dyDescent="0.4">
      <c r="A30" s="41"/>
      <c r="B30" s="40"/>
      <c r="C30" s="39"/>
      <c r="D30" s="38"/>
      <c r="E30" s="37"/>
      <c r="F30" s="59"/>
      <c r="G30" s="44"/>
      <c r="H30" s="34" t="s">
        <v>16</v>
      </c>
      <c r="I30" s="34"/>
      <c r="J30" s="69"/>
      <c r="K30" s="18"/>
      <c r="L30" s="33"/>
      <c r="M30" s="95"/>
      <c r="N30" s="11"/>
      <c r="O30" s="10"/>
    </row>
    <row r="31" spans="1:15" s="9" customFormat="1" ht="16.5" customHeight="1" x14ac:dyDescent="0.4">
      <c r="A31" s="61"/>
      <c r="B31" s="57"/>
      <c r="C31" s="56"/>
      <c r="D31" s="55"/>
      <c r="E31" s="54"/>
      <c r="F31" s="53"/>
      <c r="G31" s="60"/>
      <c r="H31" s="51"/>
      <c r="I31" s="51"/>
      <c r="J31" s="50"/>
      <c r="K31" s="49" t="s">
        <v>22</v>
      </c>
      <c r="L31" s="48" t="s">
        <v>7</v>
      </c>
      <c r="M31" s="100"/>
      <c r="N31" s="11"/>
      <c r="O31" s="10"/>
    </row>
    <row r="32" spans="1:15" s="9" customFormat="1" ht="16.5" customHeight="1" x14ac:dyDescent="0.4">
      <c r="A32" s="68"/>
      <c r="B32" s="40"/>
      <c r="C32" s="66"/>
      <c r="D32" s="38"/>
      <c r="E32" s="11"/>
      <c r="F32" s="59"/>
      <c r="G32" s="35"/>
      <c r="H32" s="12"/>
      <c r="I32" s="64"/>
      <c r="J32" s="65"/>
      <c r="K32" s="12"/>
      <c r="L32" s="33"/>
      <c r="M32" s="98"/>
      <c r="N32" s="11"/>
      <c r="O32" s="10"/>
    </row>
    <row r="33" spans="1:15" s="9" customFormat="1" ht="16.5" customHeight="1" x14ac:dyDescent="0.4">
      <c r="A33" s="41">
        <f>MAX(A$9:A31)+1</f>
        <v>5</v>
      </c>
      <c r="B33" s="40">
        <f>MAX(B$9:B31)+1</f>
        <v>46158</v>
      </c>
      <c r="C33" s="39">
        <f>WEEKDAY(B33)</f>
        <v>7</v>
      </c>
      <c r="D33" s="38"/>
      <c r="E33" s="37"/>
      <c r="F33" s="59"/>
      <c r="G33" s="44"/>
      <c r="H33" s="34" t="s">
        <v>23</v>
      </c>
      <c r="I33" s="34"/>
      <c r="J33" s="11"/>
      <c r="K33" s="34"/>
      <c r="L33" s="33"/>
      <c r="M33" s="95" t="s">
        <v>52</v>
      </c>
      <c r="N33" s="11"/>
      <c r="O33" s="10"/>
    </row>
    <row r="34" spans="1:15" s="9" customFormat="1" ht="16.5" customHeight="1" x14ac:dyDescent="0.4">
      <c r="A34" s="41"/>
      <c r="B34" s="40"/>
      <c r="C34" s="39"/>
      <c r="D34" s="38"/>
      <c r="E34" s="37"/>
      <c r="F34" s="59"/>
      <c r="G34" s="35"/>
      <c r="H34" s="34" t="s">
        <v>16</v>
      </c>
      <c r="I34" s="34"/>
      <c r="J34" s="63"/>
      <c r="K34" s="34"/>
      <c r="L34" s="33"/>
      <c r="M34" s="98"/>
      <c r="N34" s="11"/>
      <c r="O34" s="10"/>
    </row>
    <row r="35" spans="1:15" s="9" customFormat="1" ht="16.5" customHeight="1" x14ac:dyDescent="0.4">
      <c r="A35" s="41"/>
      <c r="B35" s="40"/>
      <c r="C35" s="39"/>
      <c r="D35" s="38"/>
      <c r="E35" s="37"/>
      <c r="F35" s="59"/>
      <c r="G35" s="63"/>
      <c r="H35" s="34"/>
      <c r="I35" s="34"/>
      <c r="J35" s="63"/>
      <c r="K35" s="34"/>
      <c r="L35" s="33"/>
      <c r="M35" s="98"/>
      <c r="N35" s="11"/>
      <c r="O35" s="10"/>
    </row>
    <row r="36" spans="1:15" s="9" customFormat="1" ht="16.5" customHeight="1" x14ac:dyDescent="0.4">
      <c r="A36" s="61"/>
      <c r="B36" s="57"/>
      <c r="C36" s="56"/>
      <c r="D36" s="55"/>
      <c r="E36" s="54"/>
      <c r="F36" s="53"/>
      <c r="G36" s="60"/>
      <c r="H36" s="51"/>
      <c r="I36" s="51"/>
      <c r="J36" s="67"/>
      <c r="K36" s="49" t="s">
        <v>22</v>
      </c>
      <c r="L36" s="48" t="s">
        <v>7</v>
      </c>
      <c r="M36" s="98"/>
      <c r="N36" s="11"/>
      <c r="O36" s="10"/>
    </row>
    <row r="37" spans="1:15" s="9" customFormat="1" ht="16.5" customHeight="1" x14ac:dyDescent="0.4">
      <c r="A37" s="41"/>
      <c r="B37" s="40"/>
      <c r="C37" s="66"/>
      <c r="D37" s="38"/>
      <c r="E37" s="18"/>
      <c r="F37" s="36"/>
      <c r="G37" s="35"/>
      <c r="H37" s="12"/>
      <c r="I37" s="12"/>
      <c r="J37" s="65"/>
      <c r="K37" s="64"/>
      <c r="L37" s="33"/>
      <c r="M37" s="99"/>
      <c r="N37" s="11"/>
      <c r="O37" s="10"/>
    </row>
    <row r="38" spans="1:15" s="9" customFormat="1" ht="16.5" customHeight="1" x14ac:dyDescent="0.4">
      <c r="A38" s="41">
        <f>MAX(A$9:A36)+1</f>
        <v>6</v>
      </c>
      <c r="B38" s="40">
        <f>MAX(B$9:B36)+1</f>
        <v>46159</v>
      </c>
      <c r="C38" s="39">
        <f>WEEKDAY(B38)</f>
        <v>1</v>
      </c>
      <c r="D38" s="38"/>
      <c r="E38" s="37"/>
      <c r="F38" s="59"/>
      <c r="G38" s="44"/>
      <c r="H38" s="34" t="s">
        <v>23</v>
      </c>
      <c r="I38" s="11"/>
      <c r="J38" s="11"/>
      <c r="K38" s="34"/>
      <c r="L38" s="33"/>
      <c r="M38" s="95" t="s">
        <v>52</v>
      </c>
      <c r="N38" s="11"/>
      <c r="O38" s="10"/>
    </row>
    <row r="39" spans="1:15" s="9" customFormat="1" ht="16.5" customHeight="1" x14ac:dyDescent="0.4">
      <c r="A39" s="41"/>
      <c r="B39" s="40"/>
      <c r="C39" s="39"/>
      <c r="D39" s="38"/>
      <c r="E39" s="37"/>
      <c r="F39" s="59"/>
      <c r="G39" s="35"/>
      <c r="H39" s="34" t="s">
        <v>16</v>
      </c>
      <c r="I39" s="34"/>
      <c r="J39" s="63"/>
      <c r="K39" s="34"/>
      <c r="L39" s="33"/>
      <c r="M39" s="98"/>
      <c r="N39" s="11"/>
      <c r="O39" s="10"/>
    </row>
    <row r="40" spans="1:15" s="9" customFormat="1" ht="16.5" customHeight="1" x14ac:dyDescent="0.4">
      <c r="A40" s="41"/>
      <c r="B40" s="40"/>
      <c r="C40" s="39"/>
      <c r="D40" s="38"/>
      <c r="E40" s="37"/>
      <c r="F40" s="59"/>
      <c r="G40" s="63"/>
      <c r="H40" s="34" t="s">
        <v>54</v>
      </c>
      <c r="I40" s="34"/>
      <c r="J40" s="63"/>
      <c r="K40" s="34"/>
      <c r="L40" s="33"/>
      <c r="M40" s="95"/>
      <c r="N40" s="11"/>
      <c r="O40" s="10"/>
    </row>
    <row r="41" spans="1:15" s="9" customFormat="1" ht="16.5" customHeight="1" x14ac:dyDescent="0.4">
      <c r="A41" s="61"/>
      <c r="B41" s="57"/>
      <c r="C41" s="56"/>
      <c r="D41" s="55"/>
      <c r="E41" s="54"/>
      <c r="F41" s="53"/>
      <c r="G41" s="60"/>
      <c r="H41" s="51"/>
      <c r="I41" s="51"/>
      <c r="J41" s="50"/>
      <c r="K41" s="49" t="s">
        <v>22</v>
      </c>
      <c r="L41" s="48" t="s">
        <v>7</v>
      </c>
      <c r="M41" s="100"/>
      <c r="N41" s="11"/>
      <c r="O41" s="10"/>
    </row>
    <row r="42" spans="1:15" s="9" customFormat="1" ht="16.5" customHeight="1" x14ac:dyDescent="0.4">
      <c r="A42" s="68"/>
      <c r="B42" s="40"/>
      <c r="C42" s="66"/>
      <c r="D42" s="38"/>
      <c r="E42" s="11"/>
      <c r="F42" s="59"/>
      <c r="G42" s="35"/>
      <c r="H42" s="12"/>
      <c r="I42" s="64"/>
      <c r="J42" s="65"/>
      <c r="K42" s="12"/>
      <c r="L42" s="33"/>
      <c r="M42" s="98"/>
      <c r="N42" s="11"/>
      <c r="O42" s="10"/>
    </row>
    <row r="43" spans="1:15" s="9" customFormat="1" ht="16.5" customHeight="1" x14ac:dyDescent="0.4">
      <c r="A43" s="41">
        <f>MAX(A$9:A41)+1</f>
        <v>7</v>
      </c>
      <c r="B43" s="40">
        <f>MAX(B$9:B41)+1</f>
        <v>46160</v>
      </c>
      <c r="C43" s="39">
        <f>WEEKDAY(B43)</f>
        <v>2</v>
      </c>
      <c r="D43" s="38">
        <v>0.5625</v>
      </c>
      <c r="E43" s="37" t="s">
        <v>21</v>
      </c>
      <c r="F43" s="59" t="s">
        <v>13</v>
      </c>
      <c r="G43" s="44" t="s">
        <v>20</v>
      </c>
      <c r="H43" s="34"/>
      <c r="I43" s="12" t="s">
        <v>19</v>
      </c>
      <c r="J43" s="11"/>
      <c r="K43" s="34"/>
      <c r="L43" s="33"/>
      <c r="M43" s="95" t="s">
        <v>53</v>
      </c>
      <c r="N43" s="11"/>
      <c r="O43" s="10"/>
    </row>
    <row r="44" spans="1:15" s="9" customFormat="1" ht="16.5" customHeight="1" x14ac:dyDescent="0.4">
      <c r="A44" s="41"/>
      <c r="B44" s="40"/>
      <c r="C44" s="39"/>
      <c r="D44" s="38">
        <v>0.61458333333333337</v>
      </c>
      <c r="E44" s="37" t="s">
        <v>14</v>
      </c>
      <c r="F44" s="59" t="s">
        <v>9</v>
      </c>
      <c r="G44" s="35"/>
      <c r="H44" s="12"/>
      <c r="I44" s="34"/>
      <c r="J44" s="63"/>
      <c r="K44" s="34"/>
      <c r="L44" s="33"/>
      <c r="M44" s="98"/>
      <c r="N44" s="11"/>
      <c r="O44" s="10"/>
    </row>
    <row r="45" spans="1:15" s="9" customFormat="1" ht="16.5" customHeight="1" x14ac:dyDescent="0.4">
      <c r="A45" s="41"/>
      <c r="B45" s="40"/>
      <c r="C45" s="39"/>
      <c r="D45" s="38"/>
      <c r="E45" s="37"/>
      <c r="F45" s="59"/>
      <c r="G45" s="35"/>
      <c r="H45" s="34" t="s">
        <v>18</v>
      </c>
      <c r="I45" s="34"/>
      <c r="J45" s="34"/>
      <c r="K45" s="34"/>
      <c r="L45" s="33"/>
      <c r="M45" s="104" t="s">
        <v>56</v>
      </c>
      <c r="N45" s="11"/>
      <c r="O45" s="10"/>
    </row>
    <row r="46" spans="1:15" s="9" customFormat="1" ht="16.5" customHeight="1" x14ac:dyDescent="0.4">
      <c r="A46" s="41"/>
      <c r="B46" s="40"/>
      <c r="C46" s="39"/>
      <c r="D46" s="38"/>
      <c r="E46" s="37"/>
      <c r="F46" s="59"/>
      <c r="G46" s="44"/>
      <c r="H46" s="34" t="s">
        <v>16</v>
      </c>
      <c r="I46" s="34"/>
      <c r="J46" s="11"/>
      <c r="K46" s="34"/>
      <c r="L46" s="33"/>
      <c r="M46" s="95"/>
      <c r="N46" s="11"/>
      <c r="O46" s="10"/>
    </row>
    <row r="47" spans="1:15" s="9" customFormat="1" ht="16.5" customHeight="1" x14ac:dyDescent="0.4">
      <c r="A47" s="41"/>
      <c r="B47" s="40"/>
      <c r="C47" s="39"/>
      <c r="D47" s="38"/>
      <c r="E47" s="37"/>
      <c r="F47" s="59"/>
      <c r="G47" s="63"/>
      <c r="H47" s="34"/>
      <c r="I47" s="34"/>
      <c r="J47" s="63"/>
      <c r="K47" s="34"/>
      <c r="L47" s="33"/>
      <c r="M47" s="95"/>
      <c r="N47" s="11"/>
      <c r="O47" s="10"/>
    </row>
    <row r="48" spans="1:15" s="9" customFormat="1" ht="16.5" customHeight="1" x14ac:dyDescent="0.4">
      <c r="A48" s="61"/>
      <c r="B48" s="57"/>
      <c r="C48" s="56"/>
      <c r="D48" s="55"/>
      <c r="E48" s="54"/>
      <c r="F48" s="53"/>
      <c r="G48" s="60"/>
      <c r="H48" s="51"/>
      <c r="I48" s="51"/>
      <c r="J48" s="67"/>
      <c r="K48" s="49" t="s">
        <v>14</v>
      </c>
      <c r="L48" s="48" t="s">
        <v>7</v>
      </c>
      <c r="M48" s="100"/>
      <c r="N48" s="11"/>
      <c r="O48" s="10"/>
    </row>
    <row r="49" spans="1:15" s="9" customFormat="1" ht="16.5" customHeight="1" x14ac:dyDescent="0.4">
      <c r="A49" s="41"/>
      <c r="B49" s="40"/>
      <c r="C49" s="66"/>
      <c r="D49" s="38"/>
      <c r="E49" s="18"/>
      <c r="F49" s="36"/>
      <c r="G49" s="35"/>
      <c r="H49" s="12"/>
      <c r="I49" s="12"/>
      <c r="J49" s="65"/>
      <c r="K49" s="64"/>
      <c r="L49" s="33"/>
      <c r="M49" s="95"/>
      <c r="N49" s="11"/>
      <c r="O49" s="10"/>
    </row>
    <row r="50" spans="1:15" s="9" customFormat="1" ht="16.5" customHeight="1" x14ac:dyDescent="0.4">
      <c r="A50" s="41">
        <f>MAX(A$9:A48)+1</f>
        <v>8</v>
      </c>
      <c r="B50" s="40">
        <f>MAX(B$9:B48)+1</f>
        <v>46161</v>
      </c>
      <c r="C50" s="39">
        <f>WEEKDAY(B50)</f>
        <v>3</v>
      </c>
      <c r="D50" s="38"/>
      <c r="E50" s="37"/>
      <c r="F50" s="59"/>
      <c r="G50" s="35"/>
      <c r="H50" s="34" t="s">
        <v>17</v>
      </c>
      <c r="I50" s="34"/>
      <c r="J50" s="11"/>
      <c r="K50" s="34"/>
      <c r="L50" s="33"/>
      <c r="M50" s="103" t="s">
        <v>57</v>
      </c>
      <c r="N50" s="11"/>
      <c r="O50" s="10"/>
    </row>
    <row r="51" spans="1:15" s="9" customFormat="1" ht="16.5" customHeight="1" x14ac:dyDescent="0.4">
      <c r="A51" s="41"/>
      <c r="B51" s="40"/>
      <c r="C51" s="39"/>
      <c r="D51" s="38"/>
      <c r="E51" s="37"/>
      <c r="F51" s="59"/>
      <c r="G51" s="44"/>
      <c r="H51" s="34" t="s">
        <v>16</v>
      </c>
      <c r="I51" s="34"/>
      <c r="J51" s="63"/>
      <c r="K51" s="34"/>
      <c r="L51" s="33"/>
      <c r="M51" s="98"/>
      <c r="N51" s="11"/>
      <c r="O51" s="10"/>
    </row>
    <row r="52" spans="1:15" s="9" customFormat="1" ht="16.5" customHeight="1" x14ac:dyDescent="0.4">
      <c r="A52" s="41"/>
      <c r="B52" s="40"/>
      <c r="C52" s="39"/>
      <c r="D52" s="38"/>
      <c r="E52" s="37"/>
      <c r="F52" s="59"/>
      <c r="G52" s="63"/>
      <c r="H52" s="34"/>
      <c r="I52" s="34"/>
      <c r="J52" s="63"/>
      <c r="K52" s="34"/>
      <c r="L52" s="33"/>
      <c r="M52" s="95"/>
      <c r="N52" s="11"/>
      <c r="O52" s="10"/>
    </row>
    <row r="53" spans="1:15" s="9" customFormat="1" ht="16.5" customHeight="1" x14ac:dyDescent="0.4">
      <c r="A53" s="61"/>
      <c r="B53" s="57"/>
      <c r="C53" s="56"/>
      <c r="D53" s="55"/>
      <c r="E53" s="54"/>
      <c r="F53" s="53"/>
      <c r="G53" s="60"/>
      <c r="H53" s="51"/>
      <c r="I53" s="51"/>
      <c r="J53" s="50"/>
      <c r="K53" s="49" t="s">
        <v>14</v>
      </c>
      <c r="L53" s="48" t="s">
        <v>7</v>
      </c>
      <c r="M53" s="100"/>
      <c r="N53" s="11"/>
      <c r="O53" s="10"/>
    </row>
    <row r="54" spans="1:15" s="9" customFormat="1" ht="16.5" customHeight="1" x14ac:dyDescent="0.4">
      <c r="A54" s="47"/>
      <c r="B54" s="46"/>
      <c r="C54" s="45"/>
      <c r="D54" s="38"/>
      <c r="E54" s="18"/>
      <c r="F54" s="36"/>
      <c r="G54" s="35"/>
      <c r="H54" s="12"/>
      <c r="I54" s="12"/>
      <c r="J54" s="19"/>
      <c r="K54" s="18"/>
      <c r="L54" s="33"/>
      <c r="M54" s="98"/>
      <c r="N54" s="11"/>
      <c r="O54" s="10"/>
    </row>
    <row r="55" spans="1:15" s="9" customFormat="1" ht="16.5" customHeight="1" x14ac:dyDescent="0.4">
      <c r="A55" s="41">
        <f>MAX(A$9:A50)+1</f>
        <v>9</v>
      </c>
      <c r="B55" s="40">
        <f>MAX(B$9:B50)+1</f>
        <v>46162</v>
      </c>
      <c r="C55" s="39">
        <f>WEEKDAY(B55)</f>
        <v>4</v>
      </c>
      <c r="D55" s="38"/>
      <c r="E55" s="37"/>
      <c r="F55" s="59"/>
      <c r="G55" s="44"/>
      <c r="H55" s="34" t="s">
        <v>17</v>
      </c>
      <c r="I55" s="12"/>
      <c r="J55" s="19"/>
      <c r="K55" s="18"/>
      <c r="L55" s="33"/>
      <c r="M55" s="103" t="s">
        <v>57</v>
      </c>
      <c r="N55" s="11"/>
      <c r="O55" s="10"/>
    </row>
    <row r="56" spans="1:15" s="9" customFormat="1" ht="16.5" customHeight="1" x14ac:dyDescent="0.4">
      <c r="A56" s="41"/>
      <c r="B56" s="40"/>
      <c r="C56" s="39"/>
      <c r="D56" s="38"/>
      <c r="E56" s="37"/>
      <c r="F56" s="59"/>
      <c r="G56" s="44"/>
      <c r="H56" s="34" t="s">
        <v>16</v>
      </c>
      <c r="I56" s="12"/>
      <c r="J56" s="19"/>
      <c r="K56" s="18"/>
      <c r="L56" s="33"/>
      <c r="M56" s="98"/>
      <c r="N56" s="11"/>
      <c r="O56" s="10"/>
    </row>
    <row r="57" spans="1:15" s="9" customFormat="1" ht="16.5" customHeight="1" x14ac:dyDescent="0.4">
      <c r="A57" s="47"/>
      <c r="B57" s="46"/>
      <c r="C57" s="45"/>
      <c r="D57" s="38"/>
      <c r="E57" s="18"/>
      <c r="F57" s="36"/>
      <c r="G57" s="35"/>
      <c r="H57" s="34"/>
      <c r="I57" s="12"/>
      <c r="J57" s="19"/>
      <c r="K57" s="18"/>
      <c r="L57" s="33"/>
      <c r="M57" s="98"/>
      <c r="N57" s="11"/>
      <c r="O57" s="10"/>
    </row>
    <row r="58" spans="1:15" s="9" customFormat="1" ht="16.5" customHeight="1" x14ac:dyDescent="0.4">
      <c r="A58" s="61"/>
      <c r="B58" s="57"/>
      <c r="C58" s="56"/>
      <c r="D58" s="55"/>
      <c r="E58" s="54"/>
      <c r="F58" s="53"/>
      <c r="G58" s="60"/>
      <c r="H58" s="62"/>
      <c r="I58" s="51"/>
      <c r="J58" s="50"/>
      <c r="K58" s="49" t="s">
        <v>14</v>
      </c>
      <c r="L58" s="48" t="s">
        <v>7</v>
      </c>
      <c r="M58" s="100"/>
      <c r="N58" s="11"/>
      <c r="O58" s="10"/>
    </row>
    <row r="59" spans="1:15" s="9" customFormat="1" ht="16.5" customHeight="1" x14ac:dyDescent="0.4">
      <c r="A59" s="47"/>
      <c r="B59" s="46"/>
      <c r="C59" s="45"/>
      <c r="D59" s="38"/>
      <c r="E59" s="18"/>
      <c r="F59" s="36"/>
      <c r="G59" s="35"/>
      <c r="H59" s="12"/>
      <c r="I59" s="12"/>
      <c r="J59" s="19"/>
      <c r="K59" s="18"/>
      <c r="L59" s="33"/>
      <c r="M59" s="98"/>
      <c r="N59" s="11"/>
      <c r="O59" s="10"/>
    </row>
    <row r="60" spans="1:15" s="9" customFormat="1" ht="16.5" customHeight="1" x14ac:dyDescent="0.4">
      <c r="A60" s="41">
        <f>MAX(A$9:A55)+1</f>
        <v>10</v>
      </c>
      <c r="B60" s="40">
        <f>MAX(B$9:B55)+1</f>
        <v>46163</v>
      </c>
      <c r="C60" s="39">
        <f>WEEKDAY(B60)</f>
        <v>5</v>
      </c>
      <c r="D60" s="38"/>
      <c r="E60" s="37"/>
      <c r="F60" s="59"/>
      <c r="G60" s="44"/>
      <c r="H60" s="34" t="s">
        <v>17</v>
      </c>
      <c r="I60" s="12"/>
      <c r="J60" s="19"/>
      <c r="K60" s="18"/>
      <c r="L60" s="33"/>
      <c r="M60" s="103" t="s">
        <v>57</v>
      </c>
      <c r="N60" s="11"/>
      <c r="O60" s="10"/>
    </row>
    <row r="61" spans="1:15" s="9" customFormat="1" ht="16.5" customHeight="1" x14ac:dyDescent="0.4">
      <c r="A61" s="47"/>
      <c r="B61" s="46"/>
      <c r="C61" s="45"/>
      <c r="D61" s="38"/>
      <c r="E61" s="18"/>
      <c r="F61" s="36"/>
      <c r="G61" s="35"/>
      <c r="H61" s="34" t="s">
        <v>16</v>
      </c>
      <c r="I61" s="12"/>
      <c r="J61" s="19"/>
      <c r="K61" s="18"/>
      <c r="L61" s="33"/>
      <c r="M61" s="95"/>
      <c r="N61" s="11"/>
      <c r="O61" s="10"/>
    </row>
    <row r="62" spans="1:15" s="9" customFormat="1" ht="16.5" customHeight="1" x14ac:dyDescent="0.4">
      <c r="A62" s="47"/>
      <c r="B62" s="46"/>
      <c r="C62" s="45"/>
      <c r="D62" s="38"/>
      <c r="E62" s="18"/>
      <c r="F62" s="36"/>
      <c r="G62" s="35"/>
      <c r="H62" s="34"/>
      <c r="I62" s="12"/>
      <c r="J62" s="19"/>
      <c r="K62" s="18"/>
      <c r="L62" s="33"/>
      <c r="M62" s="98"/>
      <c r="N62" s="11"/>
      <c r="O62" s="10"/>
    </row>
    <row r="63" spans="1:15" s="9" customFormat="1" ht="16.5" customHeight="1" x14ac:dyDescent="0.4">
      <c r="A63" s="61"/>
      <c r="B63" s="57"/>
      <c r="C63" s="56"/>
      <c r="D63" s="55"/>
      <c r="E63" s="54"/>
      <c r="F63" s="53"/>
      <c r="G63" s="60"/>
      <c r="H63" s="51"/>
      <c r="I63" s="51"/>
      <c r="J63" s="50"/>
      <c r="K63" s="49" t="s">
        <v>14</v>
      </c>
      <c r="L63" s="48" t="s">
        <v>7</v>
      </c>
      <c r="M63" s="100"/>
      <c r="N63" s="11"/>
      <c r="O63" s="10"/>
    </row>
    <row r="64" spans="1:15" s="9" customFormat="1" ht="16.5" customHeight="1" x14ac:dyDescent="0.4">
      <c r="A64" s="47"/>
      <c r="B64" s="46"/>
      <c r="C64" s="45"/>
      <c r="D64" s="38"/>
      <c r="E64" s="18"/>
      <c r="F64" s="36"/>
      <c r="G64" s="35"/>
      <c r="H64" s="12"/>
      <c r="I64" s="12"/>
      <c r="J64" s="19"/>
      <c r="K64" s="18"/>
      <c r="L64" s="33"/>
      <c r="M64" s="98"/>
      <c r="N64" s="11"/>
      <c r="O64" s="10"/>
    </row>
    <row r="65" spans="1:15" s="9" customFormat="1" ht="16.5" customHeight="1" x14ac:dyDescent="0.4">
      <c r="A65" s="41">
        <f>MAX(A$9:A60)+1</f>
        <v>11</v>
      </c>
      <c r="B65" s="40">
        <f>MAX(B$9:B60)+1</f>
        <v>46164</v>
      </c>
      <c r="C65" s="39">
        <f>WEEKDAY(B65)</f>
        <v>6</v>
      </c>
      <c r="D65" s="38"/>
      <c r="F65" s="59"/>
      <c r="G65" s="44"/>
      <c r="H65" s="34" t="s">
        <v>15</v>
      </c>
      <c r="I65" s="12"/>
      <c r="J65" s="19"/>
      <c r="K65" s="18"/>
      <c r="L65" s="33"/>
      <c r="M65" s="103" t="s">
        <v>57</v>
      </c>
      <c r="N65" s="11"/>
      <c r="O65" s="10"/>
    </row>
    <row r="66" spans="1:15" s="9" customFormat="1" ht="16.5" customHeight="1" x14ac:dyDescent="0.4">
      <c r="A66" s="41"/>
      <c r="B66" s="40"/>
      <c r="C66" s="39"/>
      <c r="D66" s="38">
        <v>0.57291666666666663</v>
      </c>
      <c r="E66" s="37" t="s">
        <v>14</v>
      </c>
      <c r="F66" s="36" t="s">
        <v>13</v>
      </c>
      <c r="G66" s="44" t="s">
        <v>12</v>
      </c>
      <c r="H66" s="34"/>
      <c r="I66" s="10" t="s">
        <v>11</v>
      </c>
      <c r="J66" s="19"/>
      <c r="K66" s="18"/>
      <c r="L66" s="33"/>
      <c r="M66" s="98"/>
      <c r="N66" s="11"/>
      <c r="O66" s="10"/>
    </row>
    <row r="67" spans="1:15" s="9" customFormat="1" ht="16.5" customHeight="1" x14ac:dyDescent="0.4">
      <c r="A67" s="41"/>
      <c r="B67" s="40"/>
      <c r="C67" s="39"/>
      <c r="D67" s="38">
        <v>0.76041666666666663</v>
      </c>
      <c r="E67" s="37" t="s">
        <v>10</v>
      </c>
      <c r="F67" s="36" t="s">
        <v>9</v>
      </c>
      <c r="G67" s="44"/>
      <c r="H67" s="12"/>
      <c r="J67" s="19"/>
      <c r="K67" s="18"/>
      <c r="L67" s="33"/>
      <c r="M67" s="98"/>
      <c r="N67" s="11"/>
      <c r="O67" s="10" t="s">
        <v>8</v>
      </c>
    </row>
    <row r="68" spans="1:15" s="9" customFormat="1" ht="16.5" customHeight="1" x14ac:dyDescent="0.4">
      <c r="A68" s="41"/>
      <c r="B68" s="40"/>
      <c r="C68" s="39"/>
      <c r="D68" s="38"/>
      <c r="E68" s="37"/>
      <c r="F68" s="36"/>
      <c r="G68" s="35"/>
      <c r="H68" s="34"/>
      <c r="I68" s="12"/>
      <c r="J68" s="19"/>
      <c r="K68" s="18"/>
      <c r="L68" s="33"/>
      <c r="M68" s="95" t="s">
        <v>51</v>
      </c>
      <c r="N68" s="11"/>
      <c r="O68" s="10"/>
    </row>
    <row r="69" spans="1:15" s="9" customFormat="1" ht="16.5" customHeight="1" x14ac:dyDescent="0.4">
      <c r="A69" s="58"/>
      <c r="B69" s="57"/>
      <c r="C69" s="56"/>
      <c r="D69" s="55"/>
      <c r="E69" s="54"/>
      <c r="F69" s="53"/>
      <c r="G69" s="52"/>
      <c r="H69" s="51"/>
      <c r="I69" s="51"/>
      <c r="J69" s="50"/>
      <c r="K69" s="49" t="s">
        <v>6</v>
      </c>
      <c r="L69" s="48" t="s">
        <v>7</v>
      </c>
      <c r="M69" s="100"/>
      <c r="N69" s="11"/>
      <c r="O69" s="10"/>
    </row>
    <row r="70" spans="1:15" s="9" customFormat="1" ht="16.5" customHeight="1" x14ac:dyDescent="0.4">
      <c r="A70" s="47"/>
      <c r="B70" s="46"/>
      <c r="C70" s="45"/>
      <c r="D70" s="38"/>
      <c r="E70" s="18"/>
      <c r="F70" s="36"/>
      <c r="G70" s="35"/>
      <c r="H70" s="12"/>
      <c r="I70" s="34"/>
      <c r="J70" s="19"/>
      <c r="K70" s="18"/>
      <c r="L70" s="33"/>
      <c r="M70" s="98"/>
      <c r="N70" s="11"/>
      <c r="O70" s="10"/>
    </row>
    <row r="71" spans="1:15" s="9" customFormat="1" ht="16.5" customHeight="1" x14ac:dyDescent="0.4">
      <c r="A71" s="41">
        <f>MAX(A$9:A69)+1</f>
        <v>12</v>
      </c>
      <c r="B71" s="40">
        <f>MAX(B$9:B69)+1</f>
        <v>46165</v>
      </c>
      <c r="C71" s="39">
        <f>WEEKDAY(B71)</f>
        <v>7</v>
      </c>
      <c r="D71" s="38">
        <v>0.51041666666666663</v>
      </c>
      <c r="E71" s="43" t="s">
        <v>6</v>
      </c>
      <c r="F71" s="42" t="s">
        <v>5</v>
      </c>
      <c r="G71" s="44" t="s">
        <v>4</v>
      </c>
      <c r="H71" s="34"/>
      <c r="I71" s="34"/>
      <c r="J71" s="19"/>
      <c r="K71" s="18"/>
      <c r="L71" s="33"/>
      <c r="M71" s="95" t="s">
        <v>51</v>
      </c>
      <c r="N71" s="11"/>
      <c r="O71" s="10"/>
    </row>
    <row r="72" spans="1:15" s="9" customFormat="1" ht="16.5" customHeight="1" x14ac:dyDescent="0.4">
      <c r="A72" s="41"/>
      <c r="B72" s="40"/>
      <c r="C72" s="39"/>
      <c r="D72" s="38">
        <v>0.63194444444444442</v>
      </c>
      <c r="E72" s="43" t="s">
        <v>3</v>
      </c>
      <c r="F72" s="42" t="s">
        <v>2</v>
      </c>
      <c r="G72" s="35"/>
      <c r="H72" s="12"/>
      <c r="I72" s="34"/>
      <c r="J72" s="19"/>
      <c r="K72" s="18"/>
      <c r="L72" s="33"/>
      <c r="M72" s="98"/>
      <c r="N72" s="11"/>
      <c r="O72" s="10"/>
    </row>
    <row r="73" spans="1:15" s="9" customFormat="1" ht="16.5" customHeight="1" x14ac:dyDescent="0.4">
      <c r="A73" s="41"/>
      <c r="B73" s="40"/>
      <c r="C73" s="39"/>
      <c r="D73" s="38"/>
      <c r="E73" s="37"/>
      <c r="F73" s="36"/>
      <c r="G73" s="35"/>
      <c r="H73" s="34" t="s">
        <v>1</v>
      </c>
      <c r="I73" s="12"/>
      <c r="J73" s="19"/>
      <c r="K73" s="18"/>
      <c r="L73" s="33"/>
      <c r="M73" s="98"/>
      <c r="N73" s="11"/>
      <c r="O73" s="10"/>
    </row>
    <row r="74" spans="1:15" s="9" customFormat="1" ht="16.5" customHeight="1" thickBot="1" x14ac:dyDescent="0.45">
      <c r="A74" s="32"/>
      <c r="B74" s="31"/>
      <c r="C74" s="30"/>
      <c r="D74" s="29"/>
      <c r="E74" s="24"/>
      <c r="F74" s="28"/>
      <c r="G74" s="27"/>
      <c r="H74" s="26"/>
      <c r="I74" s="26"/>
      <c r="J74" s="25"/>
      <c r="K74" s="24"/>
      <c r="L74" s="23"/>
      <c r="M74" s="98"/>
      <c r="N74" s="11"/>
      <c r="O74" s="10"/>
    </row>
    <row r="75" spans="1:15" s="9" customFormat="1" ht="16.5" customHeight="1" x14ac:dyDescent="0.4">
      <c r="A75" s="17"/>
      <c r="B75" s="22"/>
      <c r="C75" s="21"/>
      <c r="D75" s="20"/>
      <c r="E75" s="12"/>
      <c r="F75" s="12"/>
      <c r="G75" s="12"/>
      <c r="H75" s="12"/>
      <c r="I75" s="12"/>
      <c r="J75" s="19"/>
      <c r="K75" s="18"/>
      <c r="L75" s="12"/>
      <c r="M75" s="101"/>
      <c r="N75" s="11"/>
      <c r="O75" s="10"/>
    </row>
    <row r="76" spans="1:15" s="9" customFormat="1" ht="16.5" customHeight="1" x14ac:dyDescent="0.4">
      <c r="A76" s="17" t="s">
        <v>0</v>
      </c>
      <c r="B76" s="16"/>
      <c r="C76" s="15"/>
      <c r="D76" s="14"/>
      <c r="E76" s="13"/>
      <c r="F76" s="13"/>
      <c r="G76" s="13"/>
      <c r="H76" s="13"/>
      <c r="I76" s="13"/>
      <c r="J76" s="13"/>
      <c r="K76" s="13"/>
      <c r="L76" s="12"/>
      <c r="M76" s="93"/>
      <c r="N76" s="11"/>
      <c r="O76" s="10"/>
    </row>
    <row r="77" spans="1:15" x14ac:dyDescent="0.45">
      <c r="A77" s="8"/>
    </row>
    <row r="78" spans="1:15" x14ac:dyDescent="0.45">
      <c r="A78" s="8"/>
    </row>
  </sheetData>
  <mergeCells count="4">
    <mergeCell ref="K2:L2"/>
    <mergeCell ref="E5:F5"/>
    <mergeCell ref="G5:L5"/>
    <mergeCell ref="A3:M3"/>
  </mergeCells>
  <phoneticPr fontId="1"/>
  <printOptions horizontalCentered="1"/>
  <pageMargins left="0.59055118110236227" right="0.59055118110236227" top="0.59055118110236227" bottom="0.59055118110236227" header="0" footer="0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2025.12.1（チュークなし）</vt:lpstr>
      <vt:lpstr>'2025.12.1（チュークなし）'!Print_Area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達昭 井上</dc:creator>
  <cp:lastModifiedBy>達昭 井上</cp:lastModifiedBy>
  <cp:lastPrinted>2026-02-18T01:46:48Z</cp:lastPrinted>
  <dcterms:created xsi:type="dcterms:W3CDTF">2026-02-06T02:41:31Z</dcterms:created>
  <dcterms:modified xsi:type="dcterms:W3CDTF">2026-03-19T01:36:47Z</dcterms:modified>
</cp:coreProperties>
</file>