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⑨R06\⑩業者選定\旅行業者\24 遺骨収集事業㉔（ボルネオ）\"/>
    </mc:Choice>
  </mc:AlternateContent>
  <xr:revisionPtr revIDLastSave="0" documentId="8_{6983DBD3-8B0E-4B3D-AA3A-775490A9B99D}" xr6:coauthVersionLast="47" xr6:coauthVersionMax="47" xr10:uidLastSave="{00000000-0000-0000-0000-000000000000}"/>
  <bookViews>
    <workbookView xWindow="-108" yWindow="-108" windowWidth="23256" windowHeight="12456" xr2:uid="{351DF33C-DFCB-41A4-9353-2C37B5B99AB0}"/>
  </bookViews>
  <sheets>
    <sheet name="サバ州（2024.10.25）飛行機 (2)" sheetId="1" r:id="rId1"/>
  </sheets>
  <definedNames>
    <definedName name="_xlnm.Print_Area" localSheetId="0">'サバ州（2024.10.25）飛行機 (2)'!$A$3:$M$80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A12" i="1"/>
  <c r="B12" i="1"/>
  <c r="C12" i="1" s="1"/>
  <c r="B21" i="1" l="1"/>
  <c r="B31" i="1" s="1"/>
  <c r="A21" i="1"/>
  <c r="C31" i="1" l="1"/>
  <c r="B39" i="1"/>
  <c r="C39" i="1" s="1"/>
  <c r="A31" i="1"/>
  <c r="C21" i="1"/>
  <c r="A53" i="1" l="1"/>
  <c r="A59" i="1" s="1"/>
  <c r="A39" i="1"/>
  <c r="A47" i="1"/>
  <c r="B47" i="1"/>
  <c r="C47" i="1" l="1"/>
  <c r="B53" i="1"/>
  <c r="C53" i="1" s="1"/>
  <c r="A71" i="1"/>
  <c r="A65" i="1"/>
  <c r="A77" i="1"/>
  <c r="B59" i="1"/>
  <c r="C59" i="1" s="1"/>
  <c r="B65" i="1" l="1"/>
  <c r="C65" i="1" s="1"/>
  <c r="B71" i="1" l="1"/>
  <c r="C71" i="1" s="1"/>
  <c r="B77" i="1" l="1"/>
  <c r="C77" i="1" s="1"/>
</calcChain>
</file>

<file path=xl/sharedStrings.xml><?xml version="1.0" encoding="utf-8"?>
<sst xmlns="http://schemas.openxmlformats.org/spreadsheetml/2006/main" count="123" uniqueCount="73">
  <si>
    <t>※　2月下旬～5月は雨が少なく気温が高い。9～10月は台風の影響で雨が多い。</t>
    <rPh sb="3" eb="4">
      <t>ガツ</t>
    </rPh>
    <rPh sb="4" eb="6">
      <t>ゲジュン</t>
    </rPh>
    <rPh sb="8" eb="9">
      <t>ガツ</t>
    </rPh>
    <rPh sb="10" eb="11">
      <t>アメ</t>
    </rPh>
    <rPh sb="12" eb="13">
      <t>スク</t>
    </rPh>
    <rPh sb="15" eb="17">
      <t>キオン</t>
    </rPh>
    <rPh sb="18" eb="19">
      <t>タカ</t>
    </rPh>
    <rPh sb="27" eb="29">
      <t>タイフウ</t>
    </rPh>
    <rPh sb="30" eb="32">
      <t>エイキョウ</t>
    </rPh>
    <rPh sb="33" eb="34">
      <t>アメ</t>
    </rPh>
    <rPh sb="35" eb="36">
      <t>オオ</t>
    </rPh>
    <phoneticPr fontId="6"/>
  </si>
  <si>
    <t>※　雨期：11月～3月／乾期：4月～10月</t>
    <rPh sb="2" eb="4">
      <t>ウキ</t>
    </rPh>
    <rPh sb="12" eb="14">
      <t>カンキ</t>
    </rPh>
    <phoneticPr fontId="6"/>
  </si>
  <si>
    <t>※　日程は、現地事情等により変更することがある。</t>
    <phoneticPr fontId="6"/>
  </si>
  <si>
    <t>【解団】</t>
    <phoneticPr fontId="6"/>
  </si>
  <si>
    <t>着</t>
  </si>
  <si>
    <t>成田</t>
  </si>
  <si>
    <t>泊</t>
    <rPh sb="0" eb="1">
      <t>ハク</t>
    </rPh>
    <phoneticPr fontId="11"/>
  </si>
  <si>
    <t>機中</t>
  </si>
  <si>
    <t>（MH88便）</t>
  </si>
  <si>
    <t>発</t>
  </si>
  <si>
    <t>クアラルンプール</t>
  </si>
  <si>
    <t>【クアラルンプール日本人墓地訪問】</t>
    <rPh sb="9" eb="14">
      <t>ニホンジンボチ</t>
    </rPh>
    <rPh sb="14" eb="16">
      <t>ホウモン</t>
    </rPh>
    <phoneticPr fontId="6"/>
  </si>
  <si>
    <t>午後</t>
    <rPh sb="0" eb="2">
      <t>ゴゴ</t>
    </rPh>
    <phoneticPr fontId="6"/>
  </si>
  <si>
    <t>【クアラルンプール日本人会訪問】</t>
    <rPh sb="9" eb="12">
      <t>ニホンジン</t>
    </rPh>
    <rPh sb="12" eb="13">
      <t>カイ</t>
    </rPh>
    <rPh sb="13" eb="15">
      <t>ホウモン</t>
    </rPh>
    <phoneticPr fontId="6"/>
  </si>
  <si>
    <t>午前</t>
    <rPh sb="0" eb="2">
      <t>ゴゼン</t>
    </rPh>
    <phoneticPr fontId="6"/>
  </si>
  <si>
    <t>（終日）ミニバス</t>
    <rPh sb="1" eb="3">
      <t>シュウジツ</t>
    </rPh>
    <phoneticPr fontId="6"/>
  </si>
  <si>
    <t>（車）</t>
    <rPh sb="1" eb="2">
      <t>クルマ</t>
    </rPh>
    <phoneticPr fontId="6"/>
  </si>
  <si>
    <t>クアラルンプール</t>
    <phoneticPr fontId="11"/>
  </si>
  <si>
    <t>【マレーシア政府関係機関結果報告】</t>
    <rPh sb="6" eb="8">
      <t>セイフ</t>
    </rPh>
    <rPh sb="8" eb="12">
      <t>カンケイキカン</t>
    </rPh>
    <rPh sb="12" eb="14">
      <t>ケッカ</t>
    </rPh>
    <rPh sb="14" eb="16">
      <t>ホウコク</t>
    </rPh>
    <phoneticPr fontId="6"/>
  </si>
  <si>
    <t>【マレーシア国防省結果報告】</t>
    <rPh sb="6" eb="9">
      <t>コクボウショウ</t>
    </rPh>
    <rPh sb="9" eb="11">
      <t>ケッカ</t>
    </rPh>
    <rPh sb="11" eb="13">
      <t>ホウコク</t>
    </rPh>
    <phoneticPr fontId="6"/>
  </si>
  <si>
    <t>【在マレーシア日本国大使館結果報告】</t>
    <rPh sb="13" eb="15">
      <t>ケッカ</t>
    </rPh>
    <rPh sb="15" eb="17">
      <t>ホウコク</t>
    </rPh>
    <phoneticPr fontId="6"/>
  </si>
  <si>
    <t>クアラルンプール</t>
    <phoneticPr fontId="6"/>
  </si>
  <si>
    <t>（送迎）ミニバス</t>
    <rPh sb="1" eb="3">
      <t>ソウゲイ</t>
    </rPh>
    <phoneticPr fontId="6"/>
  </si>
  <si>
    <t>着</t>
    <rPh sb="0" eb="1">
      <t>チャク</t>
    </rPh>
    <phoneticPr fontId="6"/>
  </si>
  <si>
    <t>（MH2609）</t>
    <phoneticPr fontId="6"/>
  </si>
  <si>
    <t>発</t>
    <rPh sb="0" eb="1">
      <t>ハツ</t>
    </rPh>
    <phoneticPr fontId="6"/>
  </si>
  <si>
    <t>ラブアン</t>
    <phoneticPr fontId="6"/>
  </si>
  <si>
    <t>【予備日】</t>
    <rPh sb="1" eb="4">
      <t>ヨビビ</t>
    </rPh>
    <phoneticPr fontId="6"/>
  </si>
  <si>
    <t>　[I5] （4柱）、［ボ-2］（不明）</t>
    <rPh sb="17" eb="19">
      <t>フメイ</t>
    </rPh>
    <phoneticPr fontId="6"/>
  </si>
  <si>
    <t>【ラブアン島現地調査】</t>
  </si>
  <si>
    <t>【ラブアン島政府機関表敬】</t>
    <rPh sb="5" eb="6">
      <t>シマ</t>
    </rPh>
    <rPh sb="6" eb="8">
      <t>セイフ</t>
    </rPh>
    <rPh sb="8" eb="10">
      <t>キカン</t>
    </rPh>
    <rPh sb="10" eb="12">
      <t>ヒョウケイ</t>
    </rPh>
    <phoneticPr fontId="6"/>
  </si>
  <si>
    <t>　</t>
    <phoneticPr fontId="6"/>
  </si>
  <si>
    <t>（MH3043）</t>
    <phoneticPr fontId="6"/>
  </si>
  <si>
    <t>コタキナバル</t>
    <phoneticPr fontId="6"/>
  </si>
  <si>
    <t>泊</t>
    <rPh sb="0" eb="1">
      <t>ハク</t>
    </rPh>
    <phoneticPr fontId="6"/>
  </si>
  <si>
    <t>（車）2ｈ</t>
    <rPh sb="1" eb="2">
      <t>クルマ</t>
    </rPh>
    <phoneticPr fontId="6"/>
  </si>
  <si>
    <t>アピンアピン</t>
    <phoneticPr fontId="6"/>
  </si>
  <si>
    <t>　［ボ-1］（12柱）</t>
    <phoneticPr fontId="6"/>
  </si>
  <si>
    <t>【アピンアピン周辺現地調査】</t>
    <rPh sb="7" eb="9">
      <t>シュウヘン</t>
    </rPh>
    <phoneticPr fontId="6"/>
  </si>
  <si>
    <t>（車）2.5ｈ</t>
    <rPh sb="1" eb="2">
      <t>クルマ</t>
    </rPh>
    <phoneticPr fontId="6"/>
  </si>
  <si>
    <t>ボーフォート</t>
    <phoneticPr fontId="6"/>
  </si>
  <si>
    <t>　[I2]（４基）、[I3]（１柱）、［ボ-3］（不明）</t>
    <rPh sb="25" eb="27">
      <t>フメイ</t>
    </rPh>
    <phoneticPr fontId="6"/>
  </si>
  <si>
    <t>【ウェストン周辺現地調査】</t>
    <rPh sb="6" eb="8">
      <t>シュウヘン</t>
    </rPh>
    <phoneticPr fontId="6"/>
  </si>
  <si>
    <t>　[I4] （2基）、［I9］（2基）</t>
    <rPh sb="8" eb="9">
      <t>キ</t>
    </rPh>
    <rPh sb="17" eb="18">
      <t>キ</t>
    </rPh>
    <phoneticPr fontId="6"/>
  </si>
  <si>
    <t>【ボーフォート周辺現地調査】</t>
    <rPh sb="7" eb="9">
      <t>シュウヘン</t>
    </rPh>
    <phoneticPr fontId="6"/>
  </si>
  <si>
    <t>ボーフォート</t>
    <phoneticPr fontId="11"/>
  </si>
  <si>
    <t>　[I1]（墓地1ヶ所 ）</t>
    <rPh sb="6" eb="8">
      <t>ボチ</t>
    </rPh>
    <rPh sb="10" eb="11">
      <t>ショ</t>
    </rPh>
    <phoneticPr fontId="6"/>
  </si>
  <si>
    <t>【コタキナバル周辺現地調査】</t>
    <rPh sb="7" eb="9">
      <t>シュウヘン</t>
    </rPh>
    <phoneticPr fontId="6"/>
  </si>
  <si>
    <t>【サバ州政府表敬訪問】</t>
    <rPh sb="3" eb="4">
      <t>シュウ</t>
    </rPh>
    <rPh sb="4" eb="6">
      <t>セイフ</t>
    </rPh>
    <phoneticPr fontId="6"/>
  </si>
  <si>
    <t>【在コタキナバル領事事務所表敬訪問】</t>
    <phoneticPr fontId="6"/>
  </si>
  <si>
    <t>(MH2638）</t>
    <phoneticPr fontId="6"/>
  </si>
  <si>
    <t>【マレーシア政府関係機関表敬訪問】</t>
    <rPh sb="6" eb="8">
      <t>セイフ</t>
    </rPh>
    <rPh sb="8" eb="12">
      <t>カンケイキカン</t>
    </rPh>
    <rPh sb="12" eb="14">
      <t>ヒョウケイ</t>
    </rPh>
    <rPh sb="14" eb="16">
      <t>ホウモン</t>
    </rPh>
    <phoneticPr fontId="6"/>
  </si>
  <si>
    <t>【マレーシア国防省表敬訪問】</t>
    <rPh sb="6" eb="9">
      <t>コクボウショウ</t>
    </rPh>
    <rPh sb="9" eb="11">
      <t>ヒョウケイ</t>
    </rPh>
    <phoneticPr fontId="6"/>
  </si>
  <si>
    <t>午後</t>
  </si>
  <si>
    <t>【在マレーシア日本国大使館表敬訪問】</t>
    <phoneticPr fontId="6"/>
  </si>
  <si>
    <t>午前</t>
  </si>
  <si>
    <t xml:space="preserve"> (車)</t>
    <rPh sb="2" eb="3">
      <t>クルマ</t>
    </rPh>
    <phoneticPr fontId="6"/>
  </si>
  <si>
    <t>着</t>
    <rPh sb="0" eb="1">
      <t>チャク</t>
    </rPh>
    <phoneticPr fontId="11"/>
  </si>
  <si>
    <t>※毎日</t>
    <rPh sb="1" eb="3">
      <t>マイニチ</t>
    </rPh>
    <phoneticPr fontId="6"/>
  </si>
  <si>
    <t>（MH89便）</t>
    <phoneticPr fontId="6"/>
  </si>
  <si>
    <t>発</t>
    <rPh sb="0" eb="1">
      <t>ハツ</t>
    </rPh>
    <phoneticPr fontId="11"/>
  </si>
  <si>
    <t>成田</t>
    <rPh sb="0" eb="2">
      <t>ナリタ</t>
    </rPh>
    <phoneticPr fontId="6"/>
  </si>
  <si>
    <t>【結団式】</t>
    <rPh sb="1" eb="4">
      <t>ケツダンシキ</t>
    </rPh>
    <phoneticPr fontId="6"/>
  </si>
  <si>
    <t>車両</t>
    <rPh sb="0" eb="2">
      <t>シャリョウ</t>
    </rPh>
    <phoneticPr fontId="6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</si>
  <si>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11"/>
  </si>
  <si>
    <t>都市（空港）</t>
    <rPh sb="0" eb="1">
      <t>ミヤコ</t>
    </rPh>
    <rPh sb="1" eb="2">
      <t>シ</t>
    </rPh>
    <rPh sb="3" eb="5">
      <t>クウコウ</t>
    </rPh>
    <phoneticPr fontId="11"/>
  </si>
  <si>
    <t>時間</t>
    <rPh sb="0" eb="2">
      <t>ジカン</t>
    </rPh>
    <phoneticPr fontId="11"/>
  </si>
  <si>
    <t>曜
日</t>
    <rPh sb="0" eb="1">
      <t>ヨウ</t>
    </rPh>
    <rPh sb="2" eb="3">
      <t>ニチ</t>
    </rPh>
    <phoneticPr fontId="11"/>
  </si>
  <si>
    <t>月日</t>
    <phoneticPr fontId="6"/>
  </si>
  <si>
    <t>日次</t>
    <rPh sb="0" eb="2">
      <t>ニチジ</t>
    </rPh>
    <phoneticPr fontId="6"/>
  </si>
  <si>
    <t>令和６年度 ボルネオ現地調査派遣　日程表（案）</t>
    <rPh sb="0" eb="2">
      <t>レイワ</t>
    </rPh>
    <rPh sb="3" eb="4">
      <t>ネン</t>
    </rPh>
    <rPh sb="4" eb="5">
      <t>ド</t>
    </rPh>
    <rPh sb="10" eb="12">
      <t>ゲンチ</t>
    </rPh>
    <rPh sb="12" eb="14">
      <t>チョウサ</t>
    </rPh>
    <rPh sb="14" eb="16">
      <t>ハケン</t>
    </rPh>
    <rPh sb="17" eb="19">
      <t>ニッテイ</t>
    </rPh>
    <rPh sb="19" eb="20">
      <t>ヒョウ</t>
    </rPh>
    <rPh sb="21" eb="22">
      <t>アン</t>
    </rPh>
    <phoneticPr fontId="11"/>
  </si>
  <si>
    <t>【別紙１】</t>
    <rPh sb="1" eb="3">
      <t>ベッシ</t>
    </rPh>
    <phoneticPr fontId="6"/>
  </si>
  <si>
    <t>2024.10.22現在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</si>
</sst>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;@"/>
    <numFmt numFmtId="177" formatCode="aaa"/>
    <numFmt numFmtId="178" formatCode="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indexed="12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12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indexed="8"/>
      <name val="メイリオ"/>
      <family val="3"/>
      <charset val="128"/>
    </font>
    <font>
      <i/>
      <sz val="6"/>
      <name val="Verdana"/>
      <family val="2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6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2" fillId="0" borderId="0" xfId="1" applyFont="1" applyAlignment="1">
      <alignment horizontal="center" vertical="center"/>
    </xf>
    <xf numFmtId="176" fontId="2" fillId="0" borderId="0" xfId="1" applyNumberFormat="1" applyFont="1"/>
    <xf numFmtId="177" fontId="2" fillId="0" borderId="0" xfId="1" applyNumberFormat="1" applyFont="1"/>
    <xf numFmtId="178" fontId="2" fillId="0" borderId="0" xfId="1" applyNumberFormat="1" applyFont="1"/>
    <xf numFmtId="49" fontId="2" fillId="0" borderId="0" xfId="1" applyNumberFormat="1" applyFont="1"/>
    <xf numFmtId="49" fontId="4" fillId="0" borderId="0" xfId="1" applyNumberFormat="1" applyFont="1"/>
    <xf numFmtId="0" fontId="7" fillId="0" borderId="0" xfId="1" applyFont="1"/>
    <xf numFmtId="0" fontId="4" fillId="0" borderId="0" xfId="1" applyFont="1" applyAlignment="1">
      <alignment horizontal="center" vertical="center"/>
    </xf>
    <xf numFmtId="176" fontId="4" fillId="0" borderId="0" xfId="1" applyNumberFormat="1" applyFont="1"/>
    <xf numFmtId="177" fontId="4" fillId="0" borderId="0" xfId="1" applyNumberFormat="1" applyFont="1"/>
    <xf numFmtId="178" fontId="4" fillId="0" borderId="0" xfId="1" applyNumberFormat="1" applyFont="1"/>
    <xf numFmtId="0" fontId="4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176" fontId="2" fillId="0" borderId="5" xfId="1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" fontId="2" fillId="0" borderId="7" xfId="0" applyNumberFormat="1" applyFont="1" applyBorder="1" applyAlignment="1">
      <alignment vertical="center"/>
    </xf>
    <xf numFmtId="0" fontId="8" fillId="0" borderId="8" xfId="1" applyFont="1" applyBorder="1"/>
    <xf numFmtId="0" fontId="2" fillId="0" borderId="9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20" fontId="2" fillId="0" borderId="10" xfId="1" applyNumberFormat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6" fontId="2" fillId="0" borderId="11" xfId="1" applyNumberFormat="1" applyFont="1" applyBorder="1" applyAlignment="1">
      <alignment horizontal="center" vertical="center"/>
    </xf>
    <xf numFmtId="177" fontId="2" fillId="0" borderId="12" xfId="1" applyNumberFormat="1" applyFont="1" applyBorder="1" applyAlignment="1">
      <alignment horizontal="center" vertical="center"/>
    </xf>
    <xf numFmtId="178" fontId="2" fillId="0" borderId="12" xfId="1" applyNumberFormat="1" applyFont="1" applyBorder="1" applyAlignment="1">
      <alignment horizontal="center" vertical="center"/>
    </xf>
    <xf numFmtId="1" fontId="2" fillId="0" borderId="13" xfId="1" applyNumberFormat="1" applyFont="1" applyBorder="1" applyAlignment="1">
      <alignment horizontal="center" vertical="center"/>
    </xf>
    <xf numFmtId="0" fontId="4" fillId="0" borderId="14" xfId="1" applyFont="1" applyBorder="1"/>
    <xf numFmtId="0" fontId="2" fillId="0" borderId="15" xfId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77" fontId="2" fillId="0" borderId="12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20" fontId="10" fillId="0" borderId="8" xfId="1" applyNumberFormat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20" fontId="2" fillId="0" borderId="20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distributed" vertical="center"/>
    </xf>
    <xf numFmtId="176" fontId="2" fillId="0" borderId="22" xfId="1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25" xfId="1" applyFont="1" applyBorder="1" applyAlignment="1">
      <alignment horizontal="distributed" vertical="center"/>
    </xf>
    <xf numFmtId="0" fontId="2" fillId="0" borderId="8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4" fillId="0" borderId="14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/>
    </xf>
    <xf numFmtId="20" fontId="13" fillId="0" borderId="0" xfId="1" applyNumberFormat="1" applyFont="1" applyAlignment="1">
      <alignment horizontal="distributed" vertical="center"/>
    </xf>
    <xf numFmtId="177" fontId="14" fillId="0" borderId="12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20" fontId="2" fillId="0" borderId="0" xfId="1" applyNumberFormat="1" applyFont="1" applyAlignment="1">
      <alignment horizontal="center" vertical="center"/>
    </xf>
    <xf numFmtId="0" fontId="2" fillId="0" borderId="18" xfId="1" applyFont="1" applyBorder="1"/>
    <xf numFmtId="0" fontId="4" fillId="0" borderId="8" xfId="1" applyFont="1" applyBorder="1"/>
    <xf numFmtId="178" fontId="2" fillId="0" borderId="28" xfId="1" applyNumberFormat="1" applyFont="1" applyBorder="1" applyAlignment="1">
      <alignment horizontal="center" vertical="center"/>
    </xf>
    <xf numFmtId="0" fontId="2" fillId="0" borderId="29" xfId="1" applyFont="1" applyBorder="1" applyAlignment="1">
      <alignment vertical="center"/>
    </xf>
    <xf numFmtId="0" fontId="9" fillId="0" borderId="28" xfId="1" applyFont="1" applyBorder="1" applyAlignment="1">
      <alignment horizontal="left" vertical="center"/>
    </xf>
    <xf numFmtId="0" fontId="2" fillId="0" borderId="26" xfId="1" applyFont="1" applyBorder="1"/>
    <xf numFmtId="20" fontId="2" fillId="0" borderId="0" xfId="1" applyNumberFormat="1" applyFont="1" applyAlignment="1">
      <alignment vertical="center"/>
    </xf>
    <xf numFmtId="0" fontId="2" fillId="0" borderId="18" xfId="1" applyFont="1" applyBorder="1" applyAlignment="1">
      <alignment horizontal="right" vertical="center"/>
    </xf>
    <xf numFmtId="177" fontId="2" fillId="0" borderId="23" xfId="1" applyNumberFormat="1" applyFont="1" applyBorder="1" applyAlignment="1">
      <alignment horizontal="center" vertical="center"/>
    </xf>
    <xf numFmtId="178" fontId="2" fillId="0" borderId="27" xfId="1" applyNumberFormat="1" applyFont="1" applyBorder="1" applyAlignment="1">
      <alignment vertical="center"/>
    </xf>
    <xf numFmtId="1" fontId="2" fillId="0" borderId="24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178" fontId="2" fillId="0" borderId="28" xfId="1" applyNumberFormat="1" applyFont="1" applyBorder="1" applyAlignment="1">
      <alignment vertical="center"/>
    </xf>
    <xf numFmtId="0" fontId="2" fillId="0" borderId="28" xfId="1" applyFont="1" applyBorder="1" applyAlignment="1">
      <alignment horizontal="left" vertical="center"/>
    </xf>
    <xf numFmtId="177" fontId="15" fillId="0" borderId="12" xfId="1" applyNumberFormat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 vertical="center"/>
    </xf>
    <xf numFmtId="177" fontId="9" fillId="2" borderId="31" xfId="1" applyNumberFormat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vertical="center" textRotation="255"/>
    </xf>
    <xf numFmtId="0" fontId="4" fillId="0" borderId="0" xfId="1" applyFont="1" applyAlignment="1">
      <alignment vertical="center"/>
    </xf>
    <xf numFmtId="31" fontId="2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49" fontId="9" fillId="0" borderId="3" xfId="1" applyNumberFormat="1" applyFont="1" applyBorder="1" applyAlignment="1">
      <alignment vertical="center"/>
    </xf>
    <xf numFmtId="0" fontId="16" fillId="0" borderId="0" xfId="1" applyFont="1" applyAlignment="1">
      <alignment vertical="center"/>
    </xf>
    <xf numFmtId="49" fontId="17" fillId="0" borderId="0" xfId="1" applyNumberFormat="1" applyFont="1" applyAlignment="1">
      <alignment horizontal="center"/>
    </xf>
    <xf numFmtId="0" fontId="18" fillId="0" borderId="0" xfId="1" applyFont="1" applyAlignment="1">
      <alignment horizontal="right"/>
    </xf>
    <xf numFmtId="0" fontId="19" fillId="0" borderId="0" xfId="1" applyFont="1" applyAlignment="1">
      <alignment horizontal="right"/>
    </xf>
  </cellXfs>
  <cellStyles count="2">
    <cellStyle name="標準" xfId="0" builtinId="0"/>
    <cellStyle name="標準_kiyokoBLT1" xfId="1" xr:uid="{189EB855-9DBC-4539-A4BE-D3696DE06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296E-70FF-4574-BBBB-CA2879F3FBA4}">
  <sheetPr>
    <pageSetUpPr fitToPage="1"/>
  </sheetPr>
  <dimension ref="A1:U90"/>
  <sheetViews>
    <sheetView tabSelected="1" view="pageBreakPreview" topLeftCell="A6" zoomScale="55" zoomScaleNormal="70" zoomScaleSheetLayoutView="55" workbookViewId="0">
      <selection activeCell="J26" sqref="J26"/>
    </sheetView>
  </sheetViews>
  <sheetFormatPr defaultColWidth="9" defaultRowHeight="17.399999999999999" x14ac:dyDescent="0.5"/>
  <cols>
    <col min="1" max="1" width="4.109375" style="8" customWidth="1"/>
    <col min="2" max="2" width="10.6640625" style="7" customWidth="1"/>
    <col min="3" max="3" width="4.109375" style="6" customWidth="1"/>
    <col min="4" max="4" width="7.6640625" style="5" customWidth="1"/>
    <col min="5" max="5" width="18.6640625" style="1" customWidth="1"/>
    <col min="6" max="6" width="3.6640625" style="4" customWidth="1"/>
    <col min="7" max="7" width="1.88671875" style="1" customWidth="1"/>
    <col min="8" max="8" width="16.6640625" style="1" customWidth="1"/>
    <col min="9" max="9" width="18.6640625" style="1" customWidth="1"/>
    <col min="10" max="10" width="28" style="1" customWidth="1"/>
    <col min="11" max="11" width="18.6640625" style="3" customWidth="1"/>
    <col min="12" max="12" width="3.6640625" style="1" customWidth="1"/>
    <col min="13" max="13" width="17.88671875" style="2" bestFit="1" customWidth="1"/>
    <col min="14" max="16384" width="9" style="1"/>
  </cols>
  <sheetData>
    <row r="1" spans="1:13" ht="19.2" x14ac:dyDescent="0.55000000000000004">
      <c r="K1" s="110" t="s">
        <v>72</v>
      </c>
      <c r="L1" s="110"/>
    </row>
    <row r="2" spans="1:13" ht="21.75" customHeight="1" x14ac:dyDescent="0.6">
      <c r="K2" s="109" t="s">
        <v>71</v>
      </c>
      <c r="L2" s="109"/>
    </row>
    <row r="3" spans="1:13" s="31" customFormat="1" ht="35.1" customHeight="1" x14ac:dyDescent="0.75">
      <c r="A3" s="108" t="s">
        <v>70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7"/>
    </row>
    <row r="4" spans="1:13" s="30" customFormat="1" ht="17.25" customHeight="1" thickBot="1" x14ac:dyDescent="0.25">
      <c r="A4" s="106"/>
      <c r="B4" s="106"/>
      <c r="C4" s="106"/>
      <c r="D4" s="106"/>
      <c r="E4" s="106"/>
      <c r="F4" s="4"/>
      <c r="H4" s="43"/>
      <c r="I4" s="105"/>
      <c r="K4" s="104"/>
      <c r="L4" s="103"/>
      <c r="M4" s="102"/>
    </row>
    <row r="5" spans="1:13" s="92" customFormat="1" ht="35.1" customHeight="1" thickBot="1" x14ac:dyDescent="0.55000000000000004">
      <c r="A5" s="101" t="s">
        <v>69</v>
      </c>
      <c r="B5" s="100" t="s">
        <v>68</v>
      </c>
      <c r="C5" s="99" t="s">
        <v>67</v>
      </c>
      <c r="D5" s="98" t="s">
        <v>66</v>
      </c>
      <c r="E5" s="97" t="s">
        <v>65</v>
      </c>
      <c r="F5" s="96"/>
      <c r="G5" s="95" t="s">
        <v>64</v>
      </c>
      <c r="H5" s="95"/>
      <c r="I5" s="95"/>
      <c r="J5" s="95"/>
      <c r="K5" s="95"/>
      <c r="L5" s="94"/>
      <c r="M5" s="93" t="s">
        <v>63</v>
      </c>
    </row>
    <row r="6" spans="1:13" s="30" customFormat="1" ht="17.25" customHeight="1" thickTop="1" x14ac:dyDescent="0.2">
      <c r="A6" s="37"/>
      <c r="B6" s="45"/>
      <c r="C6" s="44"/>
      <c r="D6" s="34"/>
      <c r="E6" s="43"/>
      <c r="F6" s="42"/>
      <c r="G6" s="80"/>
      <c r="H6" s="41"/>
      <c r="I6" s="40"/>
      <c r="J6" s="4"/>
      <c r="K6" s="29"/>
      <c r="L6" s="28"/>
      <c r="M6" s="67"/>
    </row>
    <row r="7" spans="1:13" s="30" customFormat="1" ht="17.25" customHeight="1" x14ac:dyDescent="0.2">
      <c r="A7" s="37">
        <v>1</v>
      </c>
      <c r="B7" s="36">
        <v>45676</v>
      </c>
      <c r="C7" s="71">
        <f>WEEKDAY(B7)</f>
        <v>1</v>
      </c>
      <c r="D7" s="34"/>
      <c r="E7" s="72"/>
      <c r="F7" s="91"/>
      <c r="H7" s="31" t="s">
        <v>62</v>
      </c>
      <c r="I7" s="29"/>
      <c r="K7" s="87"/>
      <c r="L7" s="28"/>
      <c r="M7" s="46"/>
    </row>
    <row r="8" spans="1:13" s="30" customFormat="1" ht="17.25" customHeight="1" x14ac:dyDescent="0.2">
      <c r="A8" s="37"/>
      <c r="B8" s="78"/>
      <c r="C8" s="35"/>
      <c r="D8" s="34">
        <v>0.4201388888888889</v>
      </c>
      <c r="E8" s="72" t="s">
        <v>61</v>
      </c>
      <c r="F8" s="91" t="s">
        <v>60</v>
      </c>
      <c r="G8" s="30" t="s">
        <v>59</v>
      </c>
      <c r="H8" s="68"/>
      <c r="I8" s="29" t="s">
        <v>58</v>
      </c>
      <c r="K8" s="87"/>
      <c r="L8" s="28"/>
      <c r="M8" s="46"/>
    </row>
    <row r="9" spans="1:13" s="30" customFormat="1" ht="17.25" customHeight="1" x14ac:dyDescent="0.2">
      <c r="A9" s="37"/>
      <c r="B9" s="78"/>
      <c r="C9" s="35"/>
      <c r="D9" s="34">
        <v>0.70833333333333337</v>
      </c>
      <c r="E9" s="61" t="s">
        <v>17</v>
      </c>
      <c r="F9" s="42" t="s">
        <v>57</v>
      </c>
      <c r="G9" s="80"/>
      <c r="H9" s="60"/>
      <c r="I9" s="59"/>
      <c r="K9" s="87"/>
      <c r="L9" s="28"/>
      <c r="M9" s="46" t="s">
        <v>22</v>
      </c>
    </row>
    <row r="10" spans="1:13" s="30" customFormat="1" ht="17.25" customHeight="1" x14ac:dyDescent="0.2">
      <c r="A10" s="86"/>
      <c r="B10" s="85"/>
      <c r="C10" s="84"/>
      <c r="D10" s="54"/>
      <c r="E10" s="50"/>
      <c r="F10" s="65"/>
      <c r="G10" s="70"/>
      <c r="H10" s="49"/>
      <c r="I10" s="83"/>
      <c r="J10" s="64"/>
      <c r="K10" s="69" t="s">
        <v>21</v>
      </c>
      <c r="L10" s="47" t="s">
        <v>6</v>
      </c>
      <c r="M10" s="63"/>
    </row>
    <row r="11" spans="1:13" s="30" customFormat="1" ht="17.25" customHeight="1" x14ac:dyDescent="0.2">
      <c r="A11" s="37"/>
      <c r="B11" s="45"/>
      <c r="C11" s="44"/>
      <c r="D11" s="34"/>
      <c r="E11" s="43"/>
      <c r="F11" s="42"/>
      <c r="G11" s="80"/>
      <c r="H11" s="41"/>
      <c r="I11" s="40"/>
      <c r="J11" s="4"/>
      <c r="K11" s="29"/>
      <c r="L11" s="28"/>
      <c r="M11" s="58"/>
    </row>
    <row r="12" spans="1:13" s="30" customFormat="1" ht="17.25" customHeight="1" x14ac:dyDescent="0.2">
      <c r="A12" s="37">
        <f>MAX(A$6:A10)+1</f>
        <v>2</v>
      </c>
      <c r="B12" s="36">
        <f>MAX(B$6:B10)+1</f>
        <v>45677</v>
      </c>
      <c r="C12" s="90">
        <f>WEEKDAY(B12)</f>
        <v>2</v>
      </c>
      <c r="D12" s="34"/>
      <c r="E12" s="61"/>
      <c r="F12" s="42"/>
      <c r="G12" s="30" t="s">
        <v>56</v>
      </c>
      <c r="H12" s="60"/>
      <c r="I12" s="59"/>
      <c r="K12" s="87"/>
      <c r="L12" s="28"/>
      <c r="M12" s="58" t="s">
        <v>15</v>
      </c>
    </row>
    <row r="13" spans="1:13" s="30" customFormat="1" ht="17.25" customHeight="1" x14ac:dyDescent="0.2">
      <c r="A13" s="37"/>
      <c r="B13" s="78"/>
      <c r="C13" s="35"/>
      <c r="D13" s="34" t="s">
        <v>55</v>
      </c>
      <c r="E13" s="33"/>
      <c r="F13" s="42"/>
      <c r="H13" s="60" t="s">
        <v>54</v>
      </c>
      <c r="I13" s="59"/>
      <c r="K13" s="87"/>
      <c r="L13" s="28"/>
      <c r="M13" s="58"/>
    </row>
    <row r="14" spans="1:13" s="30" customFormat="1" ht="17.25" customHeight="1" x14ac:dyDescent="0.2">
      <c r="A14" s="37"/>
      <c r="B14" s="78"/>
      <c r="C14" s="35"/>
      <c r="D14" s="34" t="s">
        <v>53</v>
      </c>
      <c r="E14" s="72"/>
      <c r="F14" s="42"/>
      <c r="G14" s="80"/>
      <c r="H14" s="60" t="s">
        <v>52</v>
      </c>
      <c r="I14" s="59"/>
      <c r="K14" s="87"/>
      <c r="L14" s="28"/>
      <c r="M14" s="58"/>
    </row>
    <row r="15" spans="1:13" s="30" customFormat="1" ht="17.25" customHeight="1" x14ac:dyDescent="0.2">
      <c r="A15" s="37"/>
      <c r="B15" s="88"/>
      <c r="C15" s="35"/>
      <c r="D15" s="34"/>
      <c r="E15" s="72"/>
      <c r="F15" s="42"/>
      <c r="G15" s="80"/>
      <c r="H15" s="60" t="s">
        <v>51</v>
      </c>
      <c r="K15" s="87"/>
      <c r="L15" s="28"/>
      <c r="M15" s="58"/>
    </row>
    <row r="16" spans="1:13" s="30" customFormat="1" ht="17.25" customHeight="1" x14ac:dyDescent="0.2">
      <c r="A16" s="37"/>
      <c r="B16" s="88"/>
      <c r="C16" s="35"/>
      <c r="D16" s="34"/>
      <c r="E16" s="72"/>
      <c r="F16" s="42"/>
      <c r="G16" s="80"/>
      <c r="H16" s="60"/>
      <c r="K16" s="87"/>
      <c r="L16" s="28"/>
      <c r="M16" s="58"/>
    </row>
    <row r="17" spans="1:15" s="30" customFormat="1" ht="17.25" customHeight="1" x14ac:dyDescent="0.2">
      <c r="A17" s="37"/>
      <c r="B17" s="88"/>
      <c r="C17" s="35"/>
      <c r="D17" s="34">
        <v>0.77083333333333337</v>
      </c>
      <c r="E17" s="72" t="s">
        <v>21</v>
      </c>
      <c r="F17" s="42" t="s">
        <v>25</v>
      </c>
      <c r="G17" s="89" t="s">
        <v>50</v>
      </c>
      <c r="H17" s="60"/>
      <c r="K17" s="87"/>
      <c r="L17" s="28"/>
      <c r="M17" s="58"/>
    </row>
    <row r="18" spans="1:15" s="30" customFormat="1" ht="17.25" customHeight="1" x14ac:dyDescent="0.2">
      <c r="A18" s="37"/>
      <c r="B18" s="88"/>
      <c r="C18" s="35"/>
      <c r="D18" s="34">
        <v>0.88194444444444442</v>
      </c>
      <c r="E18" s="72" t="s">
        <v>33</v>
      </c>
      <c r="F18" s="42" t="s">
        <v>23</v>
      </c>
      <c r="G18" s="80"/>
      <c r="H18" s="60"/>
      <c r="K18" s="87"/>
      <c r="L18" s="28"/>
      <c r="M18" s="58" t="s">
        <v>22</v>
      </c>
    </row>
    <row r="19" spans="1:15" s="30" customFormat="1" ht="17.25" customHeight="1" x14ac:dyDescent="0.2">
      <c r="A19" s="86"/>
      <c r="B19" s="85"/>
      <c r="C19" s="84"/>
      <c r="D19" s="54"/>
      <c r="E19" s="50"/>
      <c r="F19" s="65"/>
      <c r="G19" s="70"/>
      <c r="H19" s="49"/>
      <c r="I19" s="83"/>
      <c r="J19" s="64"/>
      <c r="K19" s="69" t="s">
        <v>33</v>
      </c>
      <c r="L19" s="47" t="s">
        <v>6</v>
      </c>
      <c r="M19" s="58"/>
    </row>
    <row r="20" spans="1:15" ht="17.25" customHeight="1" x14ac:dyDescent="0.5">
      <c r="A20" s="37"/>
      <c r="B20" s="45"/>
      <c r="C20" s="44"/>
      <c r="D20" s="34"/>
      <c r="E20" s="43"/>
      <c r="F20" s="42"/>
      <c r="G20" s="4"/>
      <c r="H20" s="41"/>
      <c r="I20" s="40"/>
      <c r="J20" s="4"/>
      <c r="K20" s="29"/>
      <c r="L20" s="28"/>
      <c r="M20" s="38"/>
    </row>
    <row r="21" spans="1:15" ht="17.25" customHeight="1" x14ac:dyDescent="0.5">
      <c r="A21" s="37">
        <f>MAX(A$6:A19)+1</f>
        <v>3</v>
      </c>
      <c r="B21" s="36">
        <f>MAX(B$6:B19)+1</f>
        <v>45678</v>
      </c>
      <c r="C21" s="35">
        <f>WEEKDAY(B21)</f>
        <v>3</v>
      </c>
      <c r="D21" s="34"/>
      <c r="E21" s="61"/>
      <c r="F21" s="32"/>
      <c r="G21" s="43" t="s">
        <v>16</v>
      </c>
      <c r="H21" s="60"/>
      <c r="I21" s="30"/>
      <c r="J21" s="4"/>
      <c r="K21" s="29"/>
      <c r="L21" s="28"/>
      <c r="M21" s="77" t="s">
        <v>15</v>
      </c>
    </row>
    <row r="22" spans="1:15" ht="17.25" customHeight="1" x14ac:dyDescent="0.5">
      <c r="A22" s="37"/>
      <c r="B22" s="36"/>
      <c r="C22" s="35"/>
      <c r="D22" s="34"/>
      <c r="E22" s="72"/>
      <c r="F22" s="42"/>
      <c r="G22" s="60"/>
      <c r="H22" s="31" t="s">
        <v>49</v>
      </c>
      <c r="I22" s="82"/>
      <c r="J22" s="4"/>
      <c r="K22" s="29"/>
      <c r="L22" s="28"/>
      <c r="M22" s="77"/>
    </row>
    <row r="23" spans="1:15" ht="17.25" customHeight="1" x14ac:dyDescent="0.5">
      <c r="A23" s="37"/>
      <c r="B23" s="36"/>
      <c r="C23" s="35"/>
      <c r="D23" s="34"/>
      <c r="E23" s="33"/>
      <c r="F23" s="32"/>
      <c r="G23" s="60"/>
      <c r="H23" s="31" t="s">
        <v>48</v>
      </c>
      <c r="I23" s="30"/>
      <c r="J23" s="4"/>
      <c r="K23" s="29"/>
      <c r="L23" s="28"/>
      <c r="M23" s="77"/>
    </row>
    <row r="24" spans="1:15" ht="17.25" customHeight="1" x14ac:dyDescent="0.5">
      <c r="A24" s="37"/>
      <c r="B24" s="36"/>
      <c r="C24" s="35"/>
      <c r="D24" s="34"/>
      <c r="E24" s="72"/>
      <c r="F24" s="42"/>
      <c r="G24" s="60"/>
      <c r="H24" s="31" t="s">
        <v>47</v>
      </c>
      <c r="I24" s="30"/>
      <c r="J24" s="4"/>
      <c r="K24" s="29"/>
      <c r="L24" s="28"/>
      <c r="M24" s="27"/>
    </row>
    <row r="25" spans="1:15" ht="17.25" customHeight="1" x14ac:dyDescent="0.5">
      <c r="A25" s="37"/>
      <c r="B25" s="36"/>
      <c r="C25" s="35"/>
      <c r="D25" s="34"/>
      <c r="E25" s="72"/>
      <c r="F25" s="42"/>
      <c r="G25" s="60"/>
      <c r="H25" s="30" t="s">
        <v>46</v>
      </c>
      <c r="I25" s="30"/>
      <c r="J25" s="4"/>
      <c r="K25" s="29"/>
      <c r="L25" s="28"/>
      <c r="M25" s="77"/>
    </row>
    <row r="26" spans="1:15" ht="17.25" customHeight="1" x14ac:dyDescent="0.5">
      <c r="A26" s="37"/>
      <c r="B26" s="36"/>
      <c r="C26" s="35"/>
      <c r="D26" s="34"/>
      <c r="E26" s="72" t="s">
        <v>33</v>
      </c>
      <c r="F26" s="42" t="s">
        <v>25</v>
      </c>
      <c r="G26" s="43" t="s">
        <v>35</v>
      </c>
      <c r="H26" s="30"/>
      <c r="I26" s="30"/>
      <c r="J26" s="4"/>
      <c r="K26" s="29"/>
      <c r="L26" s="28"/>
      <c r="M26" s="77"/>
    </row>
    <row r="27" spans="1:15" ht="17.25" customHeight="1" x14ac:dyDescent="0.5">
      <c r="A27" s="37"/>
      <c r="B27" s="36"/>
      <c r="C27" s="35"/>
      <c r="D27" s="34"/>
      <c r="E27" s="72" t="s">
        <v>40</v>
      </c>
      <c r="F27" s="42" t="s">
        <v>23</v>
      </c>
      <c r="G27" s="60"/>
      <c r="H27" s="30"/>
      <c r="I27" s="30"/>
      <c r="J27" s="4"/>
      <c r="K27" s="29"/>
      <c r="L27" s="28"/>
      <c r="M27" s="77"/>
    </row>
    <row r="28" spans="1:15" ht="15.6" customHeight="1" x14ac:dyDescent="0.5">
      <c r="A28" s="37"/>
      <c r="B28" s="36"/>
      <c r="C28" s="35"/>
      <c r="D28" s="34"/>
      <c r="E28" s="72"/>
      <c r="F28" s="42"/>
      <c r="G28" s="60"/>
      <c r="H28" s="30"/>
      <c r="I28" s="30"/>
      <c r="J28" s="4"/>
      <c r="K28" s="29"/>
      <c r="L28" s="28"/>
      <c r="M28" s="77"/>
    </row>
    <row r="29" spans="1:15" ht="17.25" customHeight="1" x14ac:dyDescent="0.5">
      <c r="A29" s="57"/>
      <c r="B29" s="56"/>
      <c r="C29" s="55"/>
      <c r="D29" s="54"/>
      <c r="E29" s="66"/>
      <c r="F29" s="65"/>
      <c r="G29" s="50"/>
      <c r="H29" s="50"/>
      <c r="I29" s="49"/>
      <c r="J29" s="81"/>
      <c r="K29" s="48" t="s">
        <v>45</v>
      </c>
      <c r="L29" s="47" t="s">
        <v>6</v>
      </c>
      <c r="M29" s="15"/>
    </row>
    <row r="30" spans="1:15" ht="17.25" customHeight="1" x14ac:dyDescent="0.5">
      <c r="A30" s="37"/>
      <c r="B30" s="45"/>
      <c r="C30" s="44"/>
      <c r="D30" s="34"/>
      <c r="E30" s="43"/>
      <c r="F30" s="42"/>
      <c r="G30" s="80"/>
      <c r="H30" s="30"/>
      <c r="I30" s="29"/>
      <c r="J30" s="4"/>
      <c r="K30" s="29"/>
      <c r="L30" s="79"/>
      <c r="M30" s="77"/>
    </row>
    <row r="31" spans="1:15" ht="17.25" customHeight="1" x14ac:dyDescent="0.5">
      <c r="A31" s="37">
        <f>MAX(A$6:A29)+1</f>
        <v>4</v>
      </c>
      <c r="B31" s="36">
        <f>MAX(B$6:B29)+1</f>
        <v>45679</v>
      </c>
      <c r="C31" s="35">
        <f>WEEKDAY(B31)</f>
        <v>4</v>
      </c>
      <c r="D31" s="34"/>
      <c r="E31" s="61"/>
      <c r="F31" s="32"/>
      <c r="G31" s="30" t="s">
        <v>16</v>
      </c>
      <c r="H31" s="31"/>
      <c r="I31" s="30"/>
      <c r="J31" s="4"/>
      <c r="K31" s="30"/>
      <c r="L31" s="28"/>
      <c r="M31" s="77" t="s">
        <v>15</v>
      </c>
    </row>
    <row r="32" spans="1:15" ht="17.25" customHeight="1" x14ac:dyDescent="0.5">
      <c r="A32" s="37"/>
      <c r="B32" s="78"/>
      <c r="C32" s="35"/>
      <c r="D32" s="34"/>
      <c r="E32" s="61"/>
      <c r="F32" s="32"/>
      <c r="G32" s="30"/>
      <c r="H32" s="60" t="s">
        <v>44</v>
      </c>
      <c r="I32" s="30"/>
      <c r="J32" s="4"/>
      <c r="K32" s="30"/>
      <c r="L32" s="28"/>
      <c r="M32" s="77"/>
      <c r="O32" s="31"/>
    </row>
    <row r="33" spans="1:21" ht="17.25" customHeight="1" x14ac:dyDescent="0.5">
      <c r="A33" s="37"/>
      <c r="B33" s="78"/>
      <c r="C33" s="35"/>
      <c r="D33" s="34"/>
      <c r="E33" s="61"/>
      <c r="F33" s="32"/>
      <c r="G33" s="30"/>
      <c r="H33" s="43" t="s">
        <v>43</v>
      </c>
      <c r="I33" s="30"/>
      <c r="J33" s="4"/>
      <c r="K33" s="30"/>
      <c r="L33" s="28"/>
      <c r="M33" s="77"/>
      <c r="O33" s="31"/>
    </row>
    <row r="34" spans="1:21" ht="17.25" customHeight="1" x14ac:dyDescent="0.5">
      <c r="A34" s="37"/>
      <c r="B34" s="78"/>
      <c r="C34" s="35"/>
      <c r="D34" s="34"/>
      <c r="E34" s="61"/>
      <c r="F34" s="32"/>
      <c r="G34" s="30"/>
      <c r="H34" s="31" t="s">
        <v>42</v>
      </c>
      <c r="I34" s="30"/>
      <c r="J34" s="4"/>
      <c r="K34" s="30"/>
      <c r="L34" s="28"/>
      <c r="M34" s="77"/>
      <c r="O34" s="30"/>
    </row>
    <row r="35" spans="1:21" ht="17.25" customHeight="1" x14ac:dyDescent="0.5">
      <c r="A35" s="37"/>
      <c r="B35" s="78"/>
      <c r="C35" s="35"/>
      <c r="D35" s="34"/>
      <c r="E35" s="61"/>
      <c r="F35" s="32"/>
      <c r="G35" s="30"/>
      <c r="H35" s="30" t="s">
        <v>41</v>
      </c>
      <c r="I35" s="30"/>
      <c r="J35" s="4"/>
      <c r="K35" s="30"/>
      <c r="L35" s="28"/>
      <c r="M35" s="77"/>
    </row>
    <row r="36" spans="1:21" ht="17.25" customHeight="1" x14ac:dyDescent="0.5">
      <c r="A36" s="37"/>
      <c r="B36" s="78"/>
      <c r="C36" s="35"/>
      <c r="D36" s="34"/>
      <c r="E36" s="61"/>
      <c r="F36" s="42"/>
      <c r="G36" s="60"/>
      <c r="H36" s="30"/>
      <c r="I36" s="30"/>
      <c r="J36" s="4"/>
      <c r="K36" s="30"/>
      <c r="L36" s="28"/>
      <c r="M36" s="77"/>
    </row>
    <row r="37" spans="1:21" ht="17.25" customHeight="1" x14ac:dyDescent="0.5">
      <c r="A37" s="57"/>
      <c r="B37" s="56"/>
      <c r="C37" s="55"/>
      <c r="D37" s="54"/>
      <c r="E37" s="66"/>
      <c r="F37" s="65"/>
      <c r="G37" s="70"/>
      <c r="H37" s="50"/>
      <c r="I37" s="49"/>
      <c r="J37" s="64"/>
      <c r="K37" s="69" t="s">
        <v>40</v>
      </c>
      <c r="L37" s="47" t="s">
        <v>6</v>
      </c>
      <c r="M37" s="77"/>
    </row>
    <row r="38" spans="1:21" ht="17.25" customHeight="1" x14ac:dyDescent="0.5">
      <c r="A38" s="37"/>
      <c r="B38" s="45"/>
      <c r="C38" s="44"/>
      <c r="D38" s="34"/>
      <c r="E38" s="43"/>
      <c r="F38" s="42"/>
      <c r="G38" s="74"/>
      <c r="H38" s="41"/>
      <c r="I38" s="40"/>
      <c r="J38" s="4"/>
      <c r="K38" s="29"/>
      <c r="L38" s="28"/>
      <c r="M38" s="38"/>
    </row>
    <row r="39" spans="1:21" ht="17.25" customHeight="1" x14ac:dyDescent="0.5">
      <c r="A39" s="37">
        <f>MAX(A$6:A37)+1</f>
        <v>5</v>
      </c>
      <c r="B39" s="36">
        <f>MAX(B$6:B38)+1</f>
        <v>45680</v>
      </c>
      <c r="C39" s="35">
        <f>WEEKDAY(B39)</f>
        <v>5</v>
      </c>
      <c r="D39" s="34"/>
      <c r="E39" s="72" t="s">
        <v>40</v>
      </c>
      <c r="F39" s="32" t="s">
        <v>25</v>
      </c>
      <c r="G39" s="30" t="s">
        <v>39</v>
      </c>
      <c r="H39" s="31"/>
      <c r="I39" s="30"/>
      <c r="J39" s="30"/>
      <c r="K39" s="30"/>
      <c r="L39" s="28"/>
      <c r="M39" s="77" t="s">
        <v>15</v>
      </c>
    </row>
    <row r="40" spans="1:21" ht="17.25" customHeight="1" x14ac:dyDescent="0.5">
      <c r="A40" s="37"/>
      <c r="B40" s="36"/>
      <c r="C40" s="35"/>
      <c r="D40" s="34"/>
      <c r="E40" s="72" t="s">
        <v>36</v>
      </c>
      <c r="F40" s="32" t="s">
        <v>23</v>
      </c>
      <c r="G40" s="30"/>
      <c r="H40" s="60" t="s">
        <v>38</v>
      </c>
      <c r="I40" s="30"/>
      <c r="J40" s="30"/>
      <c r="K40" s="30"/>
      <c r="L40" s="28"/>
      <c r="M40" s="77"/>
    </row>
    <row r="41" spans="1:21" ht="17.25" customHeight="1" x14ac:dyDescent="0.5">
      <c r="A41" s="37"/>
      <c r="B41" s="36"/>
      <c r="C41" s="35"/>
      <c r="D41" s="34"/>
      <c r="E41" s="72"/>
      <c r="F41" s="32"/>
      <c r="G41" s="30"/>
      <c r="H41" s="43" t="s">
        <v>37</v>
      </c>
      <c r="I41" s="30"/>
      <c r="J41" s="30"/>
      <c r="K41" s="30"/>
      <c r="L41" s="28"/>
      <c r="M41" s="77"/>
      <c r="R41" s="30"/>
      <c r="S41" s="30"/>
      <c r="T41" s="30"/>
    </row>
    <row r="42" spans="1:21" ht="17.25" customHeight="1" x14ac:dyDescent="0.5">
      <c r="A42" s="37"/>
      <c r="B42" s="36"/>
      <c r="C42" s="35"/>
      <c r="D42" s="34"/>
      <c r="E42" s="72" t="s">
        <v>36</v>
      </c>
      <c r="F42" s="32" t="s">
        <v>25</v>
      </c>
      <c r="G42" s="30" t="s">
        <v>35</v>
      </c>
      <c r="H42" s="30"/>
      <c r="I42" s="30"/>
      <c r="J42" s="30"/>
      <c r="K42" s="30"/>
      <c r="L42" s="28"/>
      <c r="M42" s="77"/>
      <c r="R42" s="30"/>
      <c r="S42" s="30"/>
      <c r="T42" s="30"/>
    </row>
    <row r="43" spans="1:21" ht="17.25" customHeight="1" x14ac:dyDescent="0.5">
      <c r="A43" s="37"/>
      <c r="B43" s="36"/>
      <c r="C43" s="35"/>
      <c r="D43" s="34"/>
      <c r="E43" s="72" t="s">
        <v>33</v>
      </c>
      <c r="F43" s="32" t="s">
        <v>23</v>
      </c>
      <c r="G43" s="30"/>
      <c r="H43" s="31"/>
      <c r="I43" s="30"/>
      <c r="J43" s="30"/>
      <c r="K43" s="30"/>
      <c r="L43" s="28"/>
      <c r="M43" s="77"/>
      <c r="R43" s="30"/>
      <c r="S43" s="30"/>
      <c r="T43" s="30"/>
    </row>
    <row r="44" spans="1:21" ht="17.25" customHeight="1" x14ac:dyDescent="0.5">
      <c r="A44" s="37"/>
      <c r="B44" s="36"/>
      <c r="C44" s="35"/>
      <c r="D44" s="34"/>
      <c r="E44" s="33"/>
      <c r="F44" s="42"/>
      <c r="G44" s="43"/>
      <c r="H44" s="43"/>
      <c r="I44" s="30"/>
      <c r="J44" s="30"/>
      <c r="K44" s="30"/>
      <c r="L44" s="28"/>
      <c r="M44" s="77"/>
      <c r="R44" s="30"/>
      <c r="S44" s="30"/>
      <c r="T44" s="30"/>
    </row>
    <row r="45" spans="1:21" ht="17.25" customHeight="1" x14ac:dyDescent="0.5">
      <c r="A45" s="57"/>
      <c r="B45" s="56"/>
      <c r="C45" s="55"/>
      <c r="D45" s="54"/>
      <c r="E45" s="66"/>
      <c r="F45" s="65"/>
      <c r="G45" s="70"/>
      <c r="H45" s="76"/>
      <c r="I45" s="76"/>
      <c r="J45" s="76"/>
      <c r="K45" s="69" t="s">
        <v>33</v>
      </c>
      <c r="L45" s="47" t="s">
        <v>34</v>
      </c>
      <c r="M45" s="15"/>
      <c r="R45" s="31"/>
      <c r="S45" s="29"/>
      <c r="T45" s="4"/>
    </row>
    <row r="46" spans="1:21" s="30" customFormat="1" ht="17.25" customHeight="1" x14ac:dyDescent="0.2">
      <c r="A46" s="37"/>
      <c r="B46" s="45"/>
      <c r="C46" s="44"/>
      <c r="D46" s="34"/>
      <c r="E46" s="43"/>
      <c r="F46" s="42"/>
      <c r="G46" s="74"/>
      <c r="K46" s="29"/>
      <c r="L46" s="28"/>
      <c r="M46" s="58"/>
      <c r="R46" s="72"/>
      <c r="S46" s="75"/>
      <c r="U46" s="31"/>
    </row>
    <row r="47" spans="1:21" s="30" customFormat="1" ht="17.25" customHeight="1" x14ac:dyDescent="0.2">
      <c r="A47" s="37">
        <f>MAX(A$6:A45)+1</f>
        <v>6</v>
      </c>
      <c r="B47" s="36">
        <f>MAX(B$6:B45)+1</f>
        <v>45681</v>
      </c>
      <c r="C47" s="35">
        <f>WEEKDAY(B47)</f>
        <v>6</v>
      </c>
      <c r="D47" s="34">
        <v>0.4548611111111111</v>
      </c>
      <c r="E47" s="72" t="s">
        <v>33</v>
      </c>
      <c r="F47" s="32" t="s">
        <v>25</v>
      </c>
      <c r="G47" s="30" t="s">
        <v>32</v>
      </c>
      <c r="H47" s="31"/>
      <c r="L47" s="28"/>
      <c r="M47" s="58" t="s">
        <v>22</v>
      </c>
      <c r="R47" s="72"/>
      <c r="S47" s="75"/>
      <c r="U47" s="60"/>
    </row>
    <row r="48" spans="1:21" s="30" customFormat="1" ht="17.25" customHeight="1" x14ac:dyDescent="0.2">
      <c r="A48" s="37"/>
      <c r="B48" s="36"/>
      <c r="C48" s="35"/>
      <c r="D48" s="34">
        <v>0.47916666666666669</v>
      </c>
      <c r="E48" s="72" t="s">
        <v>26</v>
      </c>
      <c r="F48" s="32" t="s">
        <v>23</v>
      </c>
      <c r="L48" s="28"/>
      <c r="M48" s="58" t="s">
        <v>15</v>
      </c>
      <c r="R48" s="72"/>
      <c r="S48" s="75"/>
      <c r="U48" s="43"/>
    </row>
    <row r="49" spans="1:19" s="30" customFormat="1" ht="17.25" customHeight="1" x14ac:dyDescent="0.2">
      <c r="A49" s="37"/>
      <c r="B49" s="36"/>
      <c r="C49" s="35"/>
      <c r="D49" s="34" t="s">
        <v>31</v>
      </c>
      <c r="E49" s="72"/>
      <c r="F49" s="32"/>
      <c r="H49" s="31" t="s">
        <v>30</v>
      </c>
      <c r="L49" s="28"/>
      <c r="M49" s="58"/>
      <c r="R49" s="72"/>
      <c r="S49" s="75"/>
    </row>
    <row r="50" spans="1:19" s="30" customFormat="1" ht="17.25" customHeight="1" x14ac:dyDescent="0.2">
      <c r="A50" s="37"/>
      <c r="B50" s="36"/>
      <c r="C50" s="35"/>
      <c r="D50" s="34"/>
      <c r="E50" s="72"/>
      <c r="F50" s="32"/>
      <c r="L50" s="28"/>
      <c r="M50" s="58"/>
      <c r="R50" s="43"/>
    </row>
    <row r="51" spans="1:19" s="30" customFormat="1" ht="17.25" customHeight="1" x14ac:dyDescent="0.2">
      <c r="A51" s="57"/>
      <c r="B51" s="56"/>
      <c r="C51" s="55"/>
      <c r="D51" s="54"/>
      <c r="E51" s="66"/>
      <c r="F51" s="65"/>
      <c r="G51" s="70"/>
      <c r="H51" s="49"/>
      <c r="I51" s="49"/>
      <c r="J51" s="49"/>
      <c r="K51" s="69" t="s">
        <v>26</v>
      </c>
      <c r="L51" s="47" t="s">
        <v>6</v>
      </c>
      <c r="M51" s="58"/>
    </row>
    <row r="52" spans="1:19" s="30" customFormat="1" ht="17.25" customHeight="1" x14ac:dyDescent="0.2">
      <c r="A52" s="37"/>
      <c r="B52" s="45"/>
      <c r="C52" s="44"/>
      <c r="D52" s="34"/>
      <c r="E52" s="43"/>
      <c r="F52" s="42"/>
      <c r="G52" s="74"/>
      <c r="I52" s="29"/>
      <c r="J52" s="4"/>
      <c r="K52" s="29"/>
      <c r="L52" s="28"/>
      <c r="M52" s="67"/>
    </row>
    <row r="53" spans="1:19" s="30" customFormat="1" ht="17.25" customHeight="1" x14ac:dyDescent="0.2">
      <c r="A53" s="37">
        <f>MAX(A$6:A51)+1</f>
        <v>7</v>
      </c>
      <c r="B53" s="36">
        <f>MAX(B$6:B51)+1</f>
        <v>45682</v>
      </c>
      <c r="C53" s="73">
        <f>WEEKDAY(B53)</f>
        <v>7</v>
      </c>
      <c r="D53" s="34"/>
      <c r="E53" s="72"/>
      <c r="F53" s="32"/>
      <c r="G53" s="30" t="s">
        <v>16</v>
      </c>
      <c r="H53" s="31"/>
      <c r="L53" s="28"/>
      <c r="M53" s="58" t="s">
        <v>15</v>
      </c>
    </row>
    <row r="54" spans="1:19" s="30" customFormat="1" ht="17.25" customHeight="1" x14ac:dyDescent="0.2">
      <c r="A54" s="37"/>
      <c r="B54" s="36"/>
      <c r="C54" s="73"/>
      <c r="D54" s="34"/>
      <c r="E54" s="72"/>
      <c r="F54" s="32"/>
      <c r="H54" s="31" t="s">
        <v>29</v>
      </c>
      <c r="L54" s="28"/>
      <c r="M54" s="58"/>
    </row>
    <row r="55" spans="1:19" s="30" customFormat="1" ht="17.25" customHeight="1" x14ac:dyDescent="0.2">
      <c r="A55" s="37"/>
      <c r="B55" s="36"/>
      <c r="C55" s="73"/>
      <c r="D55" s="34"/>
      <c r="E55" s="72"/>
      <c r="F55" s="32"/>
      <c r="H55" s="30" t="s">
        <v>28</v>
      </c>
      <c r="L55" s="28"/>
      <c r="M55" s="58"/>
    </row>
    <row r="56" spans="1:19" s="30" customFormat="1" ht="17.25" customHeight="1" x14ac:dyDescent="0.2">
      <c r="A56" s="37"/>
      <c r="B56" s="36"/>
      <c r="C56" s="73"/>
      <c r="D56" s="34"/>
      <c r="E56" s="72"/>
      <c r="F56" s="32"/>
      <c r="L56" s="28"/>
      <c r="M56" s="58"/>
    </row>
    <row r="57" spans="1:19" s="30" customFormat="1" ht="17.25" customHeight="1" x14ac:dyDescent="0.2">
      <c r="A57" s="57"/>
      <c r="B57" s="56"/>
      <c r="C57" s="55"/>
      <c r="D57" s="54"/>
      <c r="E57" s="66"/>
      <c r="F57" s="65"/>
      <c r="G57" s="70"/>
      <c r="H57" s="50"/>
      <c r="I57" s="49"/>
      <c r="J57" s="64"/>
      <c r="K57" s="69" t="s">
        <v>26</v>
      </c>
      <c r="L57" s="47" t="s">
        <v>6</v>
      </c>
      <c r="M57" s="63"/>
    </row>
    <row r="58" spans="1:19" s="30" customFormat="1" ht="17.25" customHeight="1" x14ac:dyDescent="0.2">
      <c r="A58" s="37"/>
      <c r="B58" s="45"/>
      <c r="C58" s="44"/>
      <c r="D58" s="34"/>
      <c r="E58" s="43"/>
      <c r="F58" s="42"/>
      <c r="G58" s="4"/>
      <c r="I58" s="29"/>
      <c r="J58" s="4"/>
      <c r="K58" s="29"/>
      <c r="L58" s="28"/>
      <c r="M58" s="58"/>
    </row>
    <row r="59" spans="1:19" s="30" customFormat="1" ht="17.25" customHeight="1" x14ac:dyDescent="0.2">
      <c r="A59" s="37">
        <f>MAX(A$6:A57)+1</f>
        <v>8</v>
      </c>
      <c r="B59" s="36">
        <f>MAX(B$6:B57)+1</f>
        <v>45683</v>
      </c>
      <c r="C59" s="71">
        <f>WEEKDAY(B59)</f>
        <v>1</v>
      </c>
      <c r="D59" s="34" t="s">
        <v>14</v>
      </c>
      <c r="E59" s="72"/>
      <c r="F59" s="32"/>
      <c r="H59" s="31" t="s">
        <v>27</v>
      </c>
      <c r="L59" s="28"/>
      <c r="M59" s="58"/>
    </row>
    <row r="60" spans="1:19" s="30" customFormat="1" ht="17.25" customHeight="1" x14ac:dyDescent="0.2">
      <c r="A60" s="37"/>
      <c r="B60" s="36"/>
      <c r="C60" s="71"/>
      <c r="D60" s="34"/>
      <c r="E60" s="72"/>
      <c r="F60" s="32"/>
      <c r="H60" s="31"/>
      <c r="L60" s="28"/>
      <c r="M60" s="58" t="s">
        <v>22</v>
      </c>
    </row>
    <row r="61" spans="1:19" s="30" customFormat="1" ht="17.25" customHeight="1" x14ac:dyDescent="0.2">
      <c r="A61" s="37"/>
      <c r="B61" s="36"/>
      <c r="C61" s="71"/>
      <c r="D61" s="34">
        <v>0.48958333333333331</v>
      </c>
      <c r="E61" s="33" t="s">
        <v>26</v>
      </c>
      <c r="F61" s="32" t="s">
        <v>25</v>
      </c>
      <c r="G61" s="30" t="s">
        <v>24</v>
      </c>
      <c r="H61" s="31"/>
      <c r="L61" s="28"/>
      <c r="M61" s="58"/>
    </row>
    <row r="62" spans="1:19" s="30" customFormat="1" ht="17.25" customHeight="1" x14ac:dyDescent="0.2">
      <c r="A62" s="37"/>
      <c r="B62" s="36"/>
      <c r="C62" s="71"/>
      <c r="D62" s="34">
        <v>0.59722222222222221</v>
      </c>
      <c r="E62" s="33" t="s">
        <v>21</v>
      </c>
      <c r="F62" s="32" t="s">
        <v>23</v>
      </c>
      <c r="H62" s="31"/>
      <c r="L62" s="28"/>
      <c r="M62" s="58" t="s">
        <v>22</v>
      </c>
    </row>
    <row r="63" spans="1:19" s="30" customFormat="1" ht="17.25" customHeight="1" x14ac:dyDescent="0.2">
      <c r="A63" s="57"/>
      <c r="B63" s="56"/>
      <c r="C63" s="55"/>
      <c r="D63" s="54"/>
      <c r="E63" s="66"/>
      <c r="F63" s="65"/>
      <c r="G63" s="70"/>
      <c r="H63" s="50"/>
      <c r="I63" s="49"/>
      <c r="J63" s="64"/>
      <c r="K63" s="69" t="s">
        <v>21</v>
      </c>
      <c r="L63" s="47" t="s">
        <v>6</v>
      </c>
      <c r="M63" s="58"/>
    </row>
    <row r="64" spans="1:19" s="30" customFormat="1" ht="17.25" customHeight="1" x14ac:dyDescent="0.2">
      <c r="A64" s="37"/>
      <c r="B64" s="45"/>
      <c r="C64" s="44"/>
      <c r="D64" s="34"/>
      <c r="E64" s="43"/>
      <c r="F64" s="42"/>
      <c r="G64" s="68"/>
      <c r="H64" s="41"/>
      <c r="I64" s="40"/>
      <c r="J64" s="4"/>
      <c r="K64" s="29"/>
      <c r="L64" s="28"/>
      <c r="M64" s="67"/>
    </row>
    <row r="65" spans="1:16" s="30" customFormat="1" ht="17.25" customHeight="1" x14ac:dyDescent="0.2">
      <c r="A65" s="37">
        <f>MAX(A$6:A63)+1</f>
        <v>9</v>
      </c>
      <c r="B65" s="36">
        <f>MAX(B$6:B63)+1</f>
        <v>45684</v>
      </c>
      <c r="C65" s="35">
        <f>WEEKDAY(B65)</f>
        <v>2</v>
      </c>
      <c r="D65" s="34"/>
      <c r="F65" s="32"/>
      <c r="G65" s="30" t="s">
        <v>16</v>
      </c>
      <c r="H65" s="60"/>
      <c r="K65" s="29"/>
      <c r="L65" s="28"/>
      <c r="M65" s="58" t="s">
        <v>15</v>
      </c>
    </row>
    <row r="66" spans="1:16" s="30" customFormat="1" ht="17.25" customHeight="1" x14ac:dyDescent="0.2">
      <c r="A66" s="37"/>
      <c r="B66" s="36"/>
      <c r="C66" s="35"/>
      <c r="D66" s="34"/>
      <c r="E66" s="61"/>
      <c r="F66" s="32"/>
      <c r="G66" s="31"/>
      <c r="H66" s="60" t="s">
        <v>20</v>
      </c>
      <c r="K66" s="29"/>
      <c r="L66" s="28"/>
      <c r="M66" s="46"/>
    </row>
    <row r="67" spans="1:16" s="30" customFormat="1" ht="17.25" customHeight="1" x14ac:dyDescent="0.2">
      <c r="A67" s="37"/>
      <c r="B67" s="36"/>
      <c r="C67" s="35"/>
      <c r="D67" s="34"/>
      <c r="E67" s="33"/>
      <c r="F67" s="32"/>
      <c r="G67" s="31"/>
      <c r="H67" s="60" t="s">
        <v>19</v>
      </c>
      <c r="K67" s="29"/>
      <c r="L67" s="28"/>
      <c r="M67" s="46"/>
    </row>
    <row r="68" spans="1:16" s="30" customFormat="1" ht="17.25" customHeight="1" x14ac:dyDescent="0.2">
      <c r="A68" s="37"/>
      <c r="B68" s="36"/>
      <c r="C68" s="35"/>
      <c r="D68" s="34"/>
      <c r="E68" s="33"/>
      <c r="F68" s="32"/>
      <c r="G68" s="31"/>
      <c r="H68" s="60" t="s">
        <v>18</v>
      </c>
      <c r="K68" s="29"/>
      <c r="L68" s="28"/>
      <c r="M68" s="46"/>
    </row>
    <row r="69" spans="1:16" s="30" customFormat="1" ht="17.25" customHeight="1" x14ac:dyDescent="0.2">
      <c r="A69" s="57"/>
      <c r="B69" s="56"/>
      <c r="C69" s="55"/>
      <c r="D69" s="54"/>
      <c r="E69" s="66"/>
      <c r="F69" s="65"/>
      <c r="G69" s="50"/>
      <c r="H69" s="50"/>
      <c r="I69" s="49"/>
      <c r="J69" s="64"/>
      <c r="K69" s="48" t="s">
        <v>17</v>
      </c>
      <c r="L69" s="47" t="s">
        <v>6</v>
      </c>
      <c r="M69" s="63"/>
    </row>
    <row r="70" spans="1:16" s="30" customFormat="1" ht="17.25" customHeight="1" x14ac:dyDescent="0.2">
      <c r="A70" s="37"/>
      <c r="B70" s="45"/>
      <c r="C70" s="44"/>
      <c r="D70" s="34"/>
      <c r="E70" s="43"/>
      <c r="F70" s="42"/>
      <c r="G70" s="4"/>
      <c r="H70" s="4"/>
      <c r="I70" s="40"/>
      <c r="J70" s="4"/>
      <c r="K70" s="29"/>
      <c r="L70" s="28"/>
      <c r="M70" s="62"/>
    </row>
    <row r="71" spans="1:16" s="30" customFormat="1" ht="17.25" customHeight="1" x14ac:dyDescent="0.2">
      <c r="A71" s="37">
        <f>MAX(A$6:A69)+1</f>
        <v>10</v>
      </c>
      <c r="B71" s="36">
        <f>MAX(B$6:B69)+1</f>
        <v>45685</v>
      </c>
      <c r="C71" s="35">
        <f>WEEKDAY(B71)</f>
        <v>3</v>
      </c>
      <c r="D71" s="34"/>
      <c r="E71" s="61"/>
      <c r="F71" s="32"/>
      <c r="G71" s="30" t="s">
        <v>16</v>
      </c>
      <c r="H71" s="60"/>
      <c r="K71" s="29"/>
      <c r="L71" s="28"/>
      <c r="M71" s="58" t="s">
        <v>15</v>
      </c>
    </row>
    <row r="72" spans="1:16" s="30" customFormat="1" ht="17.25" customHeight="1" x14ac:dyDescent="0.2">
      <c r="A72" s="37"/>
      <c r="B72" s="36"/>
      <c r="C72" s="35"/>
      <c r="D72" s="34" t="s">
        <v>14</v>
      </c>
      <c r="E72" s="33"/>
      <c r="F72" s="32"/>
      <c r="G72" s="31"/>
      <c r="H72" s="60" t="s">
        <v>13</v>
      </c>
      <c r="I72" s="59"/>
      <c r="J72" s="4"/>
      <c r="K72" s="29"/>
      <c r="L72" s="28"/>
      <c r="M72" s="58"/>
    </row>
    <row r="73" spans="1:16" s="30" customFormat="1" ht="17.25" customHeight="1" x14ac:dyDescent="0.2">
      <c r="A73" s="37"/>
      <c r="B73" s="36"/>
      <c r="C73" s="35"/>
      <c r="D73" s="34" t="s">
        <v>12</v>
      </c>
      <c r="E73" s="33"/>
      <c r="F73" s="32"/>
      <c r="G73" s="31"/>
      <c r="H73" s="60" t="s">
        <v>11</v>
      </c>
      <c r="I73" s="59"/>
      <c r="J73" s="4"/>
      <c r="K73" s="29"/>
      <c r="L73" s="28"/>
      <c r="M73" s="58"/>
    </row>
    <row r="74" spans="1:16" s="30" customFormat="1" ht="17.25" customHeight="1" x14ac:dyDescent="0.2">
      <c r="A74" s="37"/>
      <c r="B74" s="36"/>
      <c r="C74" s="35"/>
      <c r="D74" s="34"/>
      <c r="E74" s="33"/>
      <c r="F74" s="32"/>
      <c r="G74" s="31"/>
      <c r="H74" s="60"/>
      <c r="I74" s="59"/>
      <c r="J74" s="4"/>
      <c r="K74" s="29"/>
      <c r="L74" s="28"/>
      <c r="M74" s="58"/>
    </row>
    <row r="75" spans="1:16" s="30" customFormat="1" ht="17.25" customHeight="1" x14ac:dyDescent="0.2">
      <c r="A75" s="57"/>
      <c r="B75" s="56"/>
      <c r="C75" s="55"/>
      <c r="D75" s="54">
        <v>0.98263888888888884</v>
      </c>
      <c r="E75" s="53" t="s">
        <v>10</v>
      </c>
      <c r="F75" s="52" t="s">
        <v>9</v>
      </c>
      <c r="G75" s="51" t="s">
        <v>8</v>
      </c>
      <c r="H75" s="50"/>
      <c r="I75" s="49"/>
      <c r="K75" s="48" t="s">
        <v>7</v>
      </c>
      <c r="L75" s="47" t="s">
        <v>6</v>
      </c>
      <c r="M75" s="46"/>
    </row>
    <row r="76" spans="1:16" ht="17.25" customHeight="1" x14ac:dyDescent="0.5">
      <c r="A76" s="37"/>
      <c r="B76" s="45"/>
      <c r="C76" s="44"/>
      <c r="D76" s="34"/>
      <c r="E76" s="43"/>
      <c r="F76" s="42"/>
      <c r="G76" s="4"/>
      <c r="H76" s="41"/>
      <c r="I76" s="40"/>
      <c r="J76" s="39"/>
      <c r="K76" s="29"/>
      <c r="L76" s="28"/>
      <c r="M76" s="38"/>
    </row>
    <row r="77" spans="1:16" ht="17.25" customHeight="1" x14ac:dyDescent="0.5">
      <c r="A77" s="37">
        <f>MAX(A$6:A75)+1</f>
        <v>11</v>
      </c>
      <c r="B77" s="36">
        <f>MAX(B$6:B75)+1</f>
        <v>45686</v>
      </c>
      <c r="C77" s="35">
        <f>WEEKDAY(B77)</f>
        <v>4</v>
      </c>
      <c r="D77" s="34">
        <v>0.30208333333333331</v>
      </c>
      <c r="E77" s="33" t="s">
        <v>5</v>
      </c>
      <c r="F77" s="32" t="s">
        <v>4</v>
      </c>
      <c r="G77" s="30"/>
      <c r="H77" s="31"/>
      <c r="I77" s="30"/>
      <c r="J77" s="30"/>
      <c r="K77" s="29"/>
      <c r="L77" s="28"/>
      <c r="M77" s="27"/>
    </row>
    <row r="78" spans="1:16" ht="17.25" customHeight="1" x14ac:dyDescent="0.5">
      <c r="A78" s="37"/>
      <c r="B78" s="36"/>
      <c r="C78" s="35"/>
      <c r="D78" s="34"/>
      <c r="E78" s="33"/>
      <c r="F78" s="32"/>
      <c r="G78" s="31"/>
      <c r="H78" s="31" t="s">
        <v>3</v>
      </c>
      <c r="I78" s="30"/>
      <c r="J78" s="30"/>
      <c r="K78" s="29"/>
      <c r="L78" s="28"/>
      <c r="M78" s="27"/>
    </row>
    <row r="79" spans="1:16" s="2" customFormat="1" ht="17.25" customHeight="1" thickBot="1" x14ac:dyDescent="0.55000000000000004">
      <c r="A79" s="26"/>
      <c r="B79" s="25"/>
      <c r="C79" s="24"/>
      <c r="D79" s="23"/>
      <c r="E79" s="22"/>
      <c r="F79" s="21"/>
      <c r="G79" s="20"/>
      <c r="H79" s="20"/>
      <c r="I79" s="19"/>
      <c r="J79" s="18"/>
      <c r="K79" s="17"/>
      <c r="L79" s="16"/>
      <c r="M79" s="15"/>
      <c r="N79" s="1"/>
      <c r="O79" s="1"/>
      <c r="P79" s="1"/>
    </row>
    <row r="80" spans="1:16" s="2" customFormat="1" ht="17.25" customHeight="1" x14ac:dyDescent="0.45">
      <c r="A80" s="9" t="s">
        <v>2</v>
      </c>
      <c r="B80" s="14"/>
      <c r="C80" s="13"/>
      <c r="D80" s="12"/>
      <c r="F80" s="11"/>
      <c r="K80" s="10"/>
    </row>
    <row r="81" spans="1:16" s="2" customFormat="1" ht="9.9" customHeight="1" x14ac:dyDescent="0.45">
      <c r="A81" s="9"/>
      <c r="B81" s="14"/>
      <c r="C81" s="13"/>
      <c r="D81" s="12"/>
      <c r="F81" s="11"/>
      <c r="K81" s="10"/>
    </row>
    <row r="82" spans="1:16" ht="17.25" customHeight="1" x14ac:dyDescent="0.5">
      <c r="A82" s="9" t="s">
        <v>1</v>
      </c>
    </row>
    <row r="83" spans="1:16" ht="17.25" customHeight="1" x14ac:dyDescent="0.5">
      <c r="A83" s="9" t="s">
        <v>0</v>
      </c>
    </row>
    <row r="84" spans="1:16" ht="17.25" customHeight="1" x14ac:dyDescent="0.5"/>
    <row r="85" spans="1:16" ht="17.25" customHeight="1" x14ac:dyDescent="0.5"/>
    <row r="86" spans="1:16" ht="17.25" customHeight="1" x14ac:dyDescent="0.5"/>
    <row r="87" spans="1:16" ht="17.25" customHeight="1" x14ac:dyDescent="0.5"/>
    <row r="88" spans="1:16" s="8" customFormat="1" ht="17.25" customHeight="1" x14ac:dyDescent="0.5">
      <c r="B88" s="7"/>
      <c r="C88" s="6"/>
      <c r="D88" s="5"/>
      <c r="E88" s="1"/>
      <c r="F88" s="4"/>
      <c r="G88" s="1"/>
      <c r="H88" s="1"/>
      <c r="I88" s="1"/>
      <c r="J88" s="1"/>
      <c r="K88" s="3"/>
      <c r="L88" s="1"/>
      <c r="M88" s="2"/>
      <c r="N88" s="1"/>
      <c r="O88" s="1"/>
      <c r="P88" s="1"/>
    </row>
    <row r="89" spans="1:16" s="8" customFormat="1" ht="17.25" customHeight="1" x14ac:dyDescent="0.5">
      <c r="B89" s="7"/>
      <c r="C89" s="6"/>
      <c r="D89" s="5"/>
      <c r="E89" s="1"/>
      <c r="F89" s="4"/>
      <c r="G89" s="1"/>
      <c r="H89" s="1"/>
      <c r="I89" s="1"/>
      <c r="J89" s="1"/>
      <c r="K89" s="3"/>
      <c r="L89" s="1"/>
      <c r="M89" s="2"/>
      <c r="N89" s="1"/>
      <c r="O89" s="1"/>
      <c r="P89" s="1"/>
    </row>
    <row r="90" spans="1:16" s="8" customFormat="1" ht="17.25" customHeight="1" x14ac:dyDescent="0.5">
      <c r="B90" s="7"/>
      <c r="C90" s="6"/>
      <c r="D90" s="5"/>
      <c r="E90" s="1"/>
      <c r="F90" s="4"/>
      <c r="G90" s="1"/>
      <c r="H90" s="1"/>
      <c r="I90" s="1"/>
      <c r="J90" s="1"/>
      <c r="K90" s="3"/>
      <c r="L90" s="1"/>
      <c r="M90" s="2"/>
      <c r="N90" s="1"/>
      <c r="O90" s="1"/>
      <c r="P90" s="1"/>
    </row>
  </sheetData>
  <mergeCells count="5">
    <mergeCell ref="K1:L1"/>
    <mergeCell ref="K2:L2"/>
    <mergeCell ref="A3:L3"/>
    <mergeCell ref="E5:F5"/>
    <mergeCell ref="G5:L5"/>
  </mergeCells>
  <phoneticPr fontId="3"/>
  <printOptions horizontalCentered="1"/>
  <pageMargins left="0.78740157480314965" right="0.59055118110236227" top="0.78740157480314965" bottom="0.59055118110236227" header="0.39370078740157483" footer="0"/>
  <pageSetup paperSize="9" scale="5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サバ州（2024.10.25）飛行機 (2)</vt:lpstr>
      <vt:lpstr>'サバ州（2024.10.25）飛行機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dcterms:created xsi:type="dcterms:W3CDTF">2024-11-05T02:31:04Z</dcterms:created>
  <dcterms:modified xsi:type="dcterms:W3CDTF">2024-11-05T02:31:53Z</dcterms:modified>
</cp:coreProperties>
</file>