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1.250\share1\⑩R07\⑩業者選定\旅行業者\21 令和7年度ミャンマー現地調査・遺骨収集派遣（第1-3次）\依頼\"/>
    </mc:Choice>
  </mc:AlternateContent>
  <xr:revisionPtr revIDLastSave="0" documentId="8_{40C38FA6-656B-4F56-8B50-45E7B3A8D194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現地調査派遣（第1次）" sheetId="17" r:id="rId1"/>
    <sheet name="現地調査派遣（第2次）" sheetId="13" r:id="rId2"/>
    <sheet name="現地調査・遺骨収集派遣（第3次）" sheetId="14" r:id="rId3"/>
  </sheets>
  <definedNames>
    <definedName name="_xlnm.Print_Area" localSheetId="2">'現地調査・遺骨収集派遣（第3次）'!$A$1:$M$74</definedName>
    <definedName name="_xlnm.Print_Area" localSheetId="0">'現地調査派遣（第1次）'!$A$1:$M$43</definedName>
    <definedName name="_xlnm.Print_Area" localSheetId="1">'現地調査派遣（第2次）'!$A$1:$M$58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3" l="1"/>
  <c r="B14" i="13"/>
  <c r="B10" i="17" l="1"/>
  <c r="B18" i="17" s="1"/>
  <c r="C18" i="17" s="1"/>
  <c r="A10" i="17"/>
  <c r="C6" i="17"/>
  <c r="B9" i="14"/>
  <c r="A9" i="14"/>
  <c r="C6" i="14"/>
  <c r="B25" i="17" l="1"/>
  <c r="C25" i="17" s="1"/>
  <c r="C10" i="17"/>
  <c r="A18" i="17"/>
  <c r="A25" i="17" s="1"/>
  <c r="A16" i="14"/>
  <c r="B16" i="14"/>
  <c r="C16" i="14" s="1"/>
  <c r="C9" i="14"/>
  <c r="A14" i="13"/>
  <c r="A21" i="13" s="1"/>
  <c r="B21" i="13"/>
  <c r="C21" i="13" s="1"/>
  <c r="B32" i="17" l="1"/>
  <c r="C32" i="17" s="1"/>
  <c r="A32" i="17"/>
  <c r="B24" i="14"/>
  <c r="B35" i="14" s="1"/>
  <c r="C35" i="14" s="1"/>
  <c r="A24" i="14"/>
  <c r="A26" i="13"/>
  <c r="C14" i="13"/>
  <c r="B26" i="13"/>
  <c r="B40" i="17" l="1"/>
  <c r="A40" i="17"/>
  <c r="C24" i="14"/>
  <c r="B46" i="14"/>
  <c r="C46" i="14" s="1"/>
  <c r="A35" i="14"/>
  <c r="A31" i="13"/>
  <c r="A39" i="13" s="1"/>
  <c r="C26" i="13"/>
  <c r="B31" i="13"/>
  <c r="B53" i="14" l="1"/>
  <c r="A46" i="14"/>
  <c r="A53" i="14" s="1"/>
  <c r="A59" i="14" s="1"/>
  <c r="B39" i="13"/>
  <c r="C39" i="13" s="1"/>
  <c r="C31" i="13"/>
  <c r="A47" i="13"/>
  <c r="C40" i="17" l="1"/>
  <c r="A64" i="14"/>
  <c r="C53" i="14"/>
  <c r="A71" i="14"/>
  <c r="B59" i="14"/>
  <c r="C59" i="14" s="1"/>
  <c r="A55" i="13"/>
  <c r="B47" i="13" l="1"/>
  <c r="C47" i="13" s="1"/>
  <c r="B64" i="14"/>
  <c r="C64" i="14" s="1"/>
  <c r="B71" i="14" l="1"/>
  <c r="C71" i="14" s="1"/>
  <c r="B55" i="13"/>
  <c r="C55" i="13" s="1"/>
</calcChain>
</file>

<file path=xl/sharedStrings.xml><?xml version="1.0" encoding="utf-8"?>
<sst xmlns="http://schemas.openxmlformats.org/spreadsheetml/2006/main" count="287" uniqueCount="94">
  <si>
    <t>日次</t>
    <rPh sb="0" eb="2">
      <t>ニチジ</t>
    </rPh>
    <phoneticPr fontId="1"/>
  </si>
  <si>
    <t>月日</t>
    <rPh sb="0" eb="1">
      <t>ツキ</t>
    </rPh>
    <rPh sb="1" eb="2">
      <t>ヒ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</si>
  <si>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</si>
  <si>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7"/>
  </si>
  <si>
    <t>都市（空港）</t>
    <rPh sb="0" eb="2">
      <t>トシ</t>
    </rPh>
    <rPh sb="3" eb="5">
      <t>クウコウ</t>
    </rPh>
    <phoneticPr fontId="7"/>
  </si>
  <si>
    <t>行動及び概要</t>
    <phoneticPr fontId="1"/>
  </si>
  <si>
    <t>借上げ（種類）</t>
    <rPh sb="0" eb="2">
      <t>カリア</t>
    </rPh>
    <rPh sb="4" eb="6">
      <t>シュルイ</t>
    </rPh>
    <phoneticPr fontId="10"/>
  </si>
  <si>
    <t>【結団式】</t>
    <rPh sb="1" eb="3">
      <t>ケツダン</t>
    </rPh>
    <rPh sb="2" eb="3">
      <t>シュウケツ</t>
    </rPh>
    <rPh sb="3" eb="4">
      <t>シキ</t>
    </rPh>
    <phoneticPr fontId="1"/>
  </si>
  <si>
    <t>都内</t>
    <rPh sb="0" eb="2">
      <t>トナイ</t>
    </rPh>
    <phoneticPr fontId="10"/>
  </si>
  <si>
    <t>泊</t>
    <rPh sb="0" eb="1">
      <t>ハク</t>
    </rPh>
    <phoneticPr fontId="7"/>
  </si>
  <si>
    <t>羽田</t>
    <rPh sb="0" eb="2">
      <t>ハネダ</t>
    </rPh>
    <phoneticPr fontId="1"/>
  </si>
  <si>
    <t>発</t>
    <rPh sb="0" eb="1">
      <t>ハツ</t>
    </rPh>
    <phoneticPr fontId="1"/>
  </si>
  <si>
    <t>（NH847便）※毎日</t>
    <rPh sb="6" eb="7">
      <t>ビン</t>
    </rPh>
    <rPh sb="9" eb="11">
      <t>マイニチ</t>
    </rPh>
    <phoneticPr fontId="1"/>
  </si>
  <si>
    <t>バンコク</t>
    <phoneticPr fontId="1"/>
  </si>
  <si>
    <t>着</t>
    <rPh sb="0" eb="1">
      <t>チャク</t>
    </rPh>
    <phoneticPr fontId="1"/>
  </si>
  <si>
    <t>発</t>
    <rPh sb="0" eb="1">
      <t>ハツ</t>
    </rPh>
    <phoneticPr fontId="10"/>
  </si>
  <si>
    <t>ヤンゴン</t>
  </si>
  <si>
    <t>着</t>
    <rPh sb="0" eb="1">
      <t>チャク</t>
    </rPh>
    <phoneticPr fontId="10"/>
  </si>
  <si>
    <t>ヤンゴン</t>
    <phoneticPr fontId="10"/>
  </si>
  <si>
    <t>（車）</t>
    <rPh sb="1" eb="2">
      <t>クルマ</t>
    </rPh>
    <phoneticPr fontId="10"/>
  </si>
  <si>
    <t>AM</t>
    <phoneticPr fontId="1"/>
  </si>
  <si>
    <t>【両替】</t>
    <rPh sb="1" eb="3">
      <t>リョウガエ</t>
    </rPh>
    <phoneticPr fontId="1"/>
  </si>
  <si>
    <t>【在ミャンマー日本国大使館表敬及び打合せ】</t>
    <phoneticPr fontId="1"/>
  </si>
  <si>
    <t>【団装備品整理、必要備品調達】</t>
    <rPh sb="1" eb="5">
      <t>ダンソウビヒン</t>
    </rPh>
    <rPh sb="5" eb="7">
      <t>セイリ</t>
    </rPh>
    <rPh sb="8" eb="14">
      <t>ヒツヨウビヒンチョウタツ</t>
    </rPh>
    <phoneticPr fontId="1"/>
  </si>
  <si>
    <t>　※5.5h</t>
    <phoneticPr fontId="10"/>
  </si>
  <si>
    <t>ピイ</t>
    <phoneticPr fontId="10"/>
  </si>
  <si>
    <t>PM</t>
    <phoneticPr fontId="1"/>
  </si>
  <si>
    <t>【ピイ地区行政府表敬及び打合せ】</t>
    <rPh sb="3" eb="5">
      <t>チク</t>
    </rPh>
    <rPh sb="5" eb="8">
      <t>ギョウセイフ</t>
    </rPh>
    <phoneticPr fontId="1"/>
  </si>
  <si>
    <t>車両：（終日）４WD（５人乗り）×１台</t>
    <rPh sb="4" eb="5">
      <t>オ</t>
    </rPh>
    <phoneticPr fontId="10"/>
  </si>
  <si>
    <t>【現地調査】パヤジパゴダ</t>
    <rPh sb="1" eb="5">
      <t>ゲンチチョウサ</t>
    </rPh>
    <phoneticPr fontId="1"/>
  </si>
  <si>
    <t>【現地調査】エイターヤー村</t>
    <rPh sb="1" eb="5">
      <t>ゲンチチョウサ</t>
    </rPh>
    <rPh sb="12" eb="13">
      <t>ムラ</t>
    </rPh>
    <phoneticPr fontId="1"/>
  </si>
  <si>
    <t>【現地調査】Kan kyi kone village</t>
    <rPh sb="1" eb="5">
      <t>ゲンチチョウサ</t>
    </rPh>
    <phoneticPr fontId="1"/>
  </si>
  <si>
    <t>【ピイ地区行政府結果報告】</t>
    <rPh sb="3" eb="5">
      <t>チク</t>
    </rPh>
    <rPh sb="5" eb="8">
      <t>ギョウセイフ</t>
    </rPh>
    <rPh sb="8" eb="12">
      <t>ケッカホウコク</t>
    </rPh>
    <phoneticPr fontId="1"/>
  </si>
  <si>
    <t>ピイ</t>
    <phoneticPr fontId="1"/>
  </si>
  <si>
    <t>パウンデー</t>
    <phoneticPr fontId="1"/>
  </si>
  <si>
    <t>【パウンデー地区行政府表敬及び打合せ】</t>
    <rPh sb="6" eb="8">
      <t>チク</t>
    </rPh>
    <rPh sb="8" eb="11">
      <t>ギョウセイフ</t>
    </rPh>
    <phoneticPr fontId="1"/>
  </si>
  <si>
    <t>【現地調査】ミン・クウェ・17番通り</t>
    <rPh sb="1" eb="5">
      <t>ゲンチチョウサ</t>
    </rPh>
    <rPh sb="15" eb="17">
      <t>バントオ</t>
    </rPh>
    <phoneticPr fontId="1"/>
  </si>
  <si>
    <t>パウンデー</t>
    <phoneticPr fontId="10"/>
  </si>
  <si>
    <t>（車）※4.5h</t>
    <rPh sb="1" eb="2">
      <t>クルマ</t>
    </rPh>
    <phoneticPr fontId="10"/>
  </si>
  <si>
    <t>ヤンゴン</t>
    <phoneticPr fontId="1"/>
  </si>
  <si>
    <t>【在ミャンマー日本国大使館結果報告】</t>
    <rPh sb="1" eb="2">
      <t>ザイ</t>
    </rPh>
    <rPh sb="7" eb="9">
      <t>ニホン</t>
    </rPh>
    <rPh sb="9" eb="10">
      <t>コク</t>
    </rPh>
    <rPh sb="10" eb="13">
      <t>タイシカン</t>
    </rPh>
    <rPh sb="13" eb="15">
      <t>ケッカ</t>
    </rPh>
    <rPh sb="15" eb="17">
      <t>ホウコク</t>
    </rPh>
    <phoneticPr fontId="1"/>
  </si>
  <si>
    <t>【団装備品整理】</t>
    <rPh sb="1" eb="2">
      <t>ダン</t>
    </rPh>
    <rPh sb="2" eb="5">
      <t>ソウビヒン</t>
    </rPh>
    <rPh sb="5" eb="7">
      <t>セイリ</t>
    </rPh>
    <phoneticPr fontId="1"/>
  </si>
  <si>
    <t>【ビルマ平和記念碑視察】</t>
    <rPh sb="4" eb="6">
      <t>ヘイワ</t>
    </rPh>
    <rPh sb="6" eb="8">
      <t>キネン</t>
    </rPh>
    <rPh sb="8" eb="9">
      <t>ヒ</t>
    </rPh>
    <rPh sb="9" eb="11">
      <t>シサツ</t>
    </rPh>
    <phoneticPr fontId="1"/>
  </si>
  <si>
    <t>（NH850便）※毎日</t>
    <phoneticPr fontId="1"/>
  </si>
  <si>
    <t>機中</t>
    <rPh sb="0" eb="2">
      <t>キチュウ</t>
    </rPh>
    <phoneticPr fontId="1"/>
  </si>
  <si>
    <t>【解団】</t>
    <rPh sb="1" eb="3">
      <t>カイダン</t>
    </rPh>
    <phoneticPr fontId="1"/>
  </si>
  <si>
    <t>※　日程は、現地事情等により変更することがある。</t>
  </si>
  <si>
    <t>　※1.5h</t>
    <phoneticPr fontId="10"/>
  </si>
  <si>
    <t>車両：（終日）４WD（５人乗り）×２台</t>
    <rPh sb="4" eb="5">
      <t>オ</t>
    </rPh>
    <phoneticPr fontId="10"/>
  </si>
  <si>
    <t>令和７年度　ミャンマー現地調査派遣（第２次）　日程表（案）</t>
    <rPh sb="0" eb="2">
      <t>レイワ</t>
    </rPh>
    <rPh sb="3" eb="4">
      <t>ネン</t>
    </rPh>
    <rPh sb="4" eb="5">
      <t>ド</t>
    </rPh>
    <rPh sb="11" eb="15">
      <t>ゲンチチョウサ</t>
    </rPh>
    <rPh sb="15" eb="17">
      <t>ハケン</t>
    </rPh>
    <rPh sb="18" eb="19">
      <t>ダイ</t>
    </rPh>
    <rPh sb="20" eb="21">
      <t>ジ</t>
    </rPh>
    <rPh sb="23" eb="26">
      <t>ニッテイヒョウ</t>
    </rPh>
    <rPh sb="27" eb="28">
      <t>アン</t>
    </rPh>
    <phoneticPr fontId="7"/>
  </si>
  <si>
    <t>【現地協力者との協議総括等】</t>
    <rPh sb="1" eb="3">
      <t>ゲンチ</t>
    </rPh>
    <rPh sb="3" eb="6">
      <t>キョウリョクシャ</t>
    </rPh>
    <rPh sb="8" eb="10">
      <t>キョウギ</t>
    </rPh>
    <rPh sb="10" eb="12">
      <t>ソウカツ</t>
    </rPh>
    <rPh sb="12" eb="13">
      <t>ヒトシ</t>
    </rPh>
    <phoneticPr fontId="1"/>
  </si>
  <si>
    <t>マンダレー</t>
    <phoneticPr fontId="10"/>
  </si>
  <si>
    <t>　※8h</t>
    <phoneticPr fontId="10"/>
  </si>
  <si>
    <t>【ミャンマー宗教・文化省マンダレー事務所表敬及び打合せ】</t>
    <phoneticPr fontId="1"/>
  </si>
  <si>
    <t>マンダレー</t>
    <phoneticPr fontId="1"/>
  </si>
  <si>
    <t>ガズン</t>
    <phoneticPr fontId="1"/>
  </si>
  <si>
    <t>【ガズン地区行政府表敬及び打合せ】</t>
    <phoneticPr fontId="1"/>
  </si>
  <si>
    <t>【現地調査・遺骨鑑定】カンター村（Kan Thar village）</t>
    <rPh sb="1" eb="5">
      <t>ゲンチチョウサ</t>
    </rPh>
    <rPh sb="6" eb="10">
      <t>イコツカンテイ</t>
    </rPh>
    <rPh sb="15" eb="16">
      <t>ムラ</t>
    </rPh>
    <phoneticPr fontId="1"/>
  </si>
  <si>
    <t>【ガズン地区行政府結果報告】</t>
    <rPh sb="4" eb="6">
      <t>チク</t>
    </rPh>
    <rPh sb="6" eb="9">
      <t>ギョウセイフ</t>
    </rPh>
    <rPh sb="9" eb="11">
      <t>ケッカ</t>
    </rPh>
    <rPh sb="11" eb="13">
      <t>ホウコク</t>
    </rPh>
    <phoneticPr fontId="1"/>
  </si>
  <si>
    <t>メイッティーラ</t>
    <phoneticPr fontId="1"/>
  </si>
  <si>
    <t>　※2.5h</t>
    <phoneticPr fontId="10"/>
  </si>
  <si>
    <t>【メイッティーラ地区行政府表敬及び打合せ】</t>
    <phoneticPr fontId="1"/>
  </si>
  <si>
    <t>【マンダレー地域行政府表敬及び打合せ】</t>
    <rPh sb="7" eb="8">
      <t>イキ</t>
    </rPh>
    <rPh sb="8" eb="11">
      <t>ギョウセイフ</t>
    </rPh>
    <rPh sb="9" eb="11">
      <t>セイフ</t>
    </rPh>
    <phoneticPr fontId="1"/>
  </si>
  <si>
    <t>【現地調査・遺骨鑑定】インパレ村（Inn Pet Let village）</t>
    <rPh sb="1" eb="5">
      <t>ゲンチチョウサ</t>
    </rPh>
    <rPh sb="6" eb="10">
      <t>イコツカンテイ</t>
    </rPh>
    <phoneticPr fontId="1"/>
  </si>
  <si>
    <t>【現地調査・遺骨鑑定】レインドー村（Lein Taw village）</t>
    <rPh sb="1" eb="5">
      <t>ゲンチチョウサ</t>
    </rPh>
    <rPh sb="6" eb="10">
      <t>イコツカンテイ</t>
    </rPh>
    <phoneticPr fontId="1"/>
  </si>
  <si>
    <t>【メイッティーラ地区行政府結果報告】</t>
    <rPh sb="10" eb="13">
      <t>ギョウセイフ</t>
    </rPh>
    <rPh sb="13" eb="17">
      <t>ケッカホウコク</t>
    </rPh>
    <phoneticPr fontId="1"/>
  </si>
  <si>
    <t>　※6.5h</t>
    <phoneticPr fontId="10"/>
  </si>
  <si>
    <t>【ヤンゴン税務局結果報告】</t>
    <rPh sb="5" eb="7">
      <t>ゼイム</t>
    </rPh>
    <rPh sb="7" eb="8">
      <t>キョク</t>
    </rPh>
    <rPh sb="8" eb="10">
      <t>ケッカ</t>
    </rPh>
    <rPh sb="10" eb="12">
      <t>ホウコク</t>
    </rPh>
    <phoneticPr fontId="1"/>
  </si>
  <si>
    <t>【ヤンゴン国際空港税関検査】</t>
    <rPh sb="5" eb="7">
      <t>コクサイ</t>
    </rPh>
    <rPh sb="7" eb="9">
      <t>クウコウ</t>
    </rPh>
    <rPh sb="9" eb="11">
      <t>ゼイカン</t>
    </rPh>
    <rPh sb="11" eb="13">
      <t>ケンサ</t>
    </rPh>
    <phoneticPr fontId="1"/>
  </si>
  <si>
    <t>【宗教文化省ヤンゴン事務所結果報告】遺骨持出許可書受領</t>
    <rPh sb="1" eb="3">
      <t>シュウキョウ</t>
    </rPh>
    <rPh sb="3" eb="6">
      <t>ブンカショウ</t>
    </rPh>
    <rPh sb="10" eb="12">
      <t>ジム</t>
    </rPh>
    <rPh sb="12" eb="13">
      <t>ショ</t>
    </rPh>
    <rPh sb="13" eb="15">
      <t>ケッカ</t>
    </rPh>
    <rPh sb="15" eb="17">
      <t>ホウコク</t>
    </rPh>
    <phoneticPr fontId="2"/>
  </si>
  <si>
    <t>【在ミャンマー日本国大使館結果報告】検体以外の遺骨の安置</t>
    <rPh sb="1" eb="2">
      <t>ザイ</t>
    </rPh>
    <rPh sb="7" eb="9">
      <t>ニホン</t>
    </rPh>
    <rPh sb="9" eb="10">
      <t>コク</t>
    </rPh>
    <rPh sb="10" eb="13">
      <t>タイシカン</t>
    </rPh>
    <rPh sb="13" eb="15">
      <t>ケッカ</t>
    </rPh>
    <rPh sb="15" eb="17">
      <t>ホウコク</t>
    </rPh>
    <rPh sb="18" eb="22">
      <t>ケンタイイガイ</t>
    </rPh>
    <rPh sb="23" eb="25">
      <t>イコツ</t>
    </rPh>
    <rPh sb="26" eb="28">
      <t>アンチ</t>
    </rPh>
    <phoneticPr fontId="1"/>
  </si>
  <si>
    <t>ネーピードー</t>
    <phoneticPr fontId="1"/>
  </si>
  <si>
    <t>バンコク</t>
  </si>
  <si>
    <t>バンコク</t>
    <phoneticPr fontId="10"/>
  </si>
  <si>
    <t>（TG301便）※毎日</t>
    <rPh sb="6" eb="7">
      <t>ビン</t>
    </rPh>
    <rPh sb="9" eb="11">
      <t>マイニチ</t>
    </rPh>
    <phoneticPr fontId="10"/>
  </si>
  <si>
    <t>成田</t>
    <rPh sb="0" eb="2">
      <t>ナリタ</t>
    </rPh>
    <phoneticPr fontId="1"/>
  </si>
  <si>
    <t>（TG677便）※毎日</t>
    <rPh sb="6" eb="7">
      <t>ビン</t>
    </rPh>
    <rPh sb="9" eb="11">
      <t>マイニチ</t>
    </rPh>
    <phoneticPr fontId="1"/>
  </si>
  <si>
    <t>ネーピードー</t>
    <phoneticPr fontId="10"/>
  </si>
  <si>
    <t>【ミャンマー外務省表敬及び打合せ】</t>
    <rPh sb="6" eb="9">
      <t>ガイムショウ</t>
    </rPh>
    <phoneticPr fontId="1"/>
  </si>
  <si>
    <t>【ミャンマー宗教文化省表敬及び打合せ】</t>
    <rPh sb="6" eb="11">
      <t>シュウキョウブンカショウ</t>
    </rPh>
    <phoneticPr fontId="1"/>
  </si>
  <si>
    <t>　※6h</t>
    <phoneticPr fontId="10"/>
  </si>
  <si>
    <t>【在ミャンマー日本国大使館結果報告】</t>
    <rPh sb="13" eb="17">
      <t>ケッカホウコク</t>
    </rPh>
    <phoneticPr fontId="1"/>
  </si>
  <si>
    <t>機中</t>
    <rPh sb="0" eb="2">
      <t>キチュウ</t>
    </rPh>
    <phoneticPr fontId="10"/>
  </si>
  <si>
    <t>（TG682便）※毎日</t>
    <rPh sb="6" eb="7">
      <t>ビン</t>
    </rPh>
    <rPh sb="9" eb="11">
      <t>マイニチ</t>
    </rPh>
    <phoneticPr fontId="1"/>
  </si>
  <si>
    <t>（TG304便）※毎日</t>
    <rPh sb="6" eb="7">
      <t>ビン</t>
    </rPh>
    <rPh sb="9" eb="11">
      <t>マイニチ</t>
    </rPh>
    <phoneticPr fontId="1"/>
  </si>
  <si>
    <t>令和７年度　ミャンマー現地調査派遣（第１次）日程表（案）</t>
    <rPh sb="0" eb="2">
      <t>レイワ</t>
    </rPh>
    <rPh sb="3" eb="4">
      <t>ネン</t>
    </rPh>
    <rPh sb="4" eb="5">
      <t>ド</t>
    </rPh>
    <rPh sb="11" eb="15">
      <t>ゲンチチョウサ</t>
    </rPh>
    <rPh sb="15" eb="17">
      <t>ハケン</t>
    </rPh>
    <rPh sb="18" eb="19">
      <t>ダイ</t>
    </rPh>
    <rPh sb="20" eb="21">
      <t>ジ</t>
    </rPh>
    <rPh sb="22" eb="25">
      <t>ニッテイヒョウ</t>
    </rPh>
    <rPh sb="26" eb="27">
      <t>アン</t>
    </rPh>
    <phoneticPr fontId="7"/>
  </si>
  <si>
    <t>（8M332便）※毎日</t>
    <rPh sb="6" eb="7">
      <t>ビン</t>
    </rPh>
    <rPh sb="9" eb="11">
      <t>マイニチ</t>
    </rPh>
    <phoneticPr fontId="10"/>
  </si>
  <si>
    <t>（8M350便）※毎日</t>
    <phoneticPr fontId="1"/>
  </si>
  <si>
    <t>【パウンデー地区行政府結果報告】</t>
    <rPh sb="6" eb="8">
      <t>チク</t>
    </rPh>
    <rPh sb="8" eb="11">
      <t>ギョウセイフ</t>
    </rPh>
    <rPh sb="11" eb="15">
      <t>ケッカホウコク</t>
    </rPh>
    <phoneticPr fontId="1"/>
  </si>
  <si>
    <t>AM</t>
    <phoneticPr fontId="1"/>
  </si>
  <si>
    <t>【結団式】</t>
    <rPh sb="1" eb="4">
      <t>ケツダンシキ</t>
    </rPh>
    <phoneticPr fontId="1"/>
  </si>
  <si>
    <t>令和７年度　ミャンマー現地調査・遺骨収集派遣（第３次）　日程表（案）</t>
    <rPh sb="0" eb="2">
      <t>レイワ</t>
    </rPh>
    <rPh sb="3" eb="4">
      <t>ネン</t>
    </rPh>
    <rPh sb="4" eb="5">
      <t>ド</t>
    </rPh>
    <rPh sb="11" eb="13">
      <t>ゲンチ</t>
    </rPh>
    <rPh sb="13" eb="15">
      <t>チョウサ</t>
    </rPh>
    <rPh sb="16" eb="18">
      <t>イコツ</t>
    </rPh>
    <rPh sb="18" eb="20">
      <t>シュウシュウ</t>
    </rPh>
    <rPh sb="20" eb="22">
      <t>ハケン</t>
    </rPh>
    <rPh sb="23" eb="24">
      <t>ダイ</t>
    </rPh>
    <rPh sb="25" eb="26">
      <t>ジ</t>
    </rPh>
    <rPh sb="28" eb="31">
      <t>ニッテイヒョウ</t>
    </rPh>
    <rPh sb="32" eb="33">
      <t>アン</t>
    </rPh>
    <phoneticPr fontId="7"/>
  </si>
  <si>
    <t>車両：（送迎）ミニバス（12人乗り）×１台</t>
    <rPh sb="4" eb="6">
      <t>ソウゲイ</t>
    </rPh>
    <phoneticPr fontId="10"/>
  </si>
  <si>
    <t>車両：（送迎）荷物車×１台</t>
    <rPh sb="4" eb="6">
      <t>ソウゲイ</t>
    </rPh>
    <rPh sb="7" eb="10">
      <t>ニモツシャ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</si>
</sst>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hh:mm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  <font>
      <i/>
      <sz val="6"/>
      <name val="Verdana"/>
      <family val="2"/>
    </font>
    <font>
      <b/>
      <sz val="1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13">
    <xf numFmtId="0" fontId="0" fillId="0" borderId="0" xfId="0">
      <alignment vertical="center"/>
    </xf>
    <xf numFmtId="49" fontId="4" fillId="0" borderId="0" xfId="1" applyNumberFormat="1" applyFont="1"/>
    <xf numFmtId="176" fontId="4" fillId="0" borderId="0" xfId="1" applyNumberFormat="1" applyFont="1"/>
    <xf numFmtId="177" fontId="4" fillId="0" borderId="0" xfId="1" applyNumberFormat="1" applyFont="1"/>
    <xf numFmtId="178" fontId="4" fillId="0" borderId="0" xfId="1" applyNumberFormat="1" applyFont="1"/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2"/>
    <xf numFmtId="49" fontId="8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4" borderId="5" xfId="1" applyFont="1" applyFill="1" applyBorder="1" applyAlignment="1">
      <alignment vertical="center" textRotation="255"/>
    </xf>
    <xf numFmtId="0" fontId="9" fillId="4" borderId="6" xfId="1" applyFont="1" applyFill="1" applyBorder="1" applyAlignment="1">
      <alignment horizontal="center" vertical="center"/>
    </xf>
    <xf numFmtId="177" fontId="9" fillId="4" borderId="7" xfId="1" applyNumberFormat="1" applyFont="1" applyFill="1" applyBorder="1" applyAlignment="1">
      <alignment horizontal="center" vertical="center" textRotation="255"/>
    </xf>
    <xf numFmtId="178" fontId="9" fillId="4" borderId="8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1" fontId="4" fillId="0" borderId="14" xfId="1" applyNumberFormat="1" applyFont="1" applyBorder="1" applyAlignment="1">
      <alignment vertical="center"/>
    </xf>
    <xf numFmtId="176" fontId="11" fillId="0" borderId="15" xfId="1" applyNumberFormat="1" applyFont="1" applyBorder="1" applyAlignment="1">
      <alignment horizontal="center" vertical="center"/>
    </xf>
    <xf numFmtId="177" fontId="4" fillId="0" borderId="15" xfId="1" applyNumberFormat="1" applyFont="1" applyBorder="1" applyAlignment="1">
      <alignment horizontal="center" vertical="center"/>
    </xf>
    <xf numFmtId="178" fontId="11" fillId="0" borderId="16" xfId="1" applyNumberFormat="1" applyFont="1" applyBorder="1" applyAlignment="1">
      <alignment horizontal="center" vertical="center"/>
    </xf>
    <xf numFmtId="0" fontId="11" fillId="0" borderId="17" xfId="1" applyFont="1" applyBorder="1" applyAlignment="1">
      <alignment horizontal="distributed" vertical="center" shrinkToFit="1"/>
    </xf>
    <xf numFmtId="0" fontId="11" fillId="0" borderId="18" xfId="1" applyFont="1" applyBorder="1" applyAlignment="1">
      <alignment horizontal="center" vertical="center"/>
    </xf>
    <xf numFmtId="0" fontId="9" fillId="0" borderId="16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1" fillId="0" borderId="0" xfId="1" applyFont="1" applyAlignment="1">
      <alignment horizontal="center" vertical="center" shrinkToFit="1"/>
    </xf>
    <xf numFmtId="0" fontId="11" fillId="0" borderId="19" xfId="1" applyFont="1" applyBorder="1" applyAlignment="1">
      <alignment vertical="center"/>
    </xf>
    <xf numFmtId="0" fontId="11" fillId="0" borderId="2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1" fontId="4" fillId="0" borderId="14" xfId="1" applyNumberFormat="1" applyFont="1" applyBorder="1" applyAlignment="1">
      <alignment horizontal="center" vertical="center"/>
    </xf>
    <xf numFmtId="177" fontId="12" fillId="0" borderId="15" xfId="1" applyNumberFormat="1" applyFont="1" applyBorder="1" applyAlignment="1">
      <alignment horizontal="center" vertical="center"/>
    </xf>
    <xf numFmtId="20" fontId="11" fillId="0" borderId="17" xfId="1" applyNumberFormat="1" applyFont="1" applyBorder="1" applyAlignment="1">
      <alignment horizontal="distributed" vertical="center"/>
    </xf>
    <xf numFmtId="0" fontId="11" fillId="0" borderId="18" xfId="1" applyFont="1" applyBorder="1" applyAlignment="1">
      <alignment vertical="center"/>
    </xf>
    <xf numFmtId="0" fontId="11" fillId="0" borderId="16" xfId="1" applyFont="1" applyBorder="1" applyAlignment="1">
      <alignment horizontal="left" vertical="center"/>
    </xf>
    <xf numFmtId="1" fontId="4" fillId="0" borderId="21" xfId="1" applyNumberFormat="1" applyFont="1" applyBorder="1" applyAlignment="1">
      <alignment vertical="center"/>
    </xf>
    <xf numFmtId="178" fontId="11" fillId="0" borderId="22" xfId="1" applyNumberFormat="1" applyFont="1" applyBorder="1" applyAlignment="1">
      <alignment horizontal="center" vertical="center"/>
    </xf>
    <xf numFmtId="0" fontId="11" fillId="0" borderId="23" xfId="1" applyFont="1" applyBorder="1" applyAlignment="1">
      <alignment horizontal="distributed" vertical="center" shrinkToFit="1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vertical="center"/>
    </xf>
    <xf numFmtId="0" fontId="11" fillId="0" borderId="26" xfId="1" applyFont="1" applyBorder="1" applyAlignment="1">
      <alignment horizontal="center" vertical="center" shrinkToFit="1"/>
    </xf>
    <xf numFmtId="0" fontId="11" fillId="0" borderId="27" xfId="1" applyFont="1" applyBorder="1" applyAlignment="1">
      <alignment vertical="center"/>
    </xf>
    <xf numFmtId="0" fontId="4" fillId="0" borderId="0" xfId="1" applyFont="1" applyAlignment="1">
      <alignment vertical="center"/>
    </xf>
    <xf numFmtId="1" fontId="4" fillId="0" borderId="28" xfId="1" applyNumberFormat="1" applyFont="1" applyBorder="1" applyAlignment="1">
      <alignment vertical="center"/>
    </xf>
    <xf numFmtId="176" fontId="11" fillId="0" borderId="29" xfId="1" applyNumberFormat="1" applyFont="1" applyBorder="1" applyAlignment="1">
      <alignment vertical="center"/>
    </xf>
    <xf numFmtId="177" fontId="4" fillId="0" borderId="29" xfId="1" applyNumberFormat="1" applyFont="1" applyBorder="1" applyAlignment="1">
      <alignment vertical="center"/>
    </xf>
    <xf numFmtId="0" fontId="9" fillId="0" borderId="30" xfId="2" applyFont="1" applyBorder="1" applyAlignment="1">
      <alignment horizontal="left" vertical="center"/>
    </xf>
    <xf numFmtId="0" fontId="11" fillId="0" borderId="3" xfId="1" applyFont="1" applyBorder="1" applyAlignment="1">
      <alignment vertical="center"/>
    </xf>
    <xf numFmtId="177" fontId="13" fillId="0" borderId="15" xfId="1" applyNumberFormat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17" xfId="1" applyFont="1" applyBorder="1" applyAlignment="1">
      <alignment horizontal="distributed" vertical="center"/>
    </xf>
    <xf numFmtId="20" fontId="11" fillId="0" borderId="18" xfId="1" applyNumberFormat="1" applyFont="1" applyBorder="1" applyAlignment="1">
      <alignment vertical="center"/>
    </xf>
    <xf numFmtId="0" fontId="11" fillId="0" borderId="16" xfId="1" applyFont="1" applyBorder="1" applyAlignment="1">
      <alignment horizontal="center" vertical="center"/>
    </xf>
    <xf numFmtId="176" fontId="11" fillId="0" borderId="2" xfId="1" applyNumberFormat="1" applyFont="1" applyBorder="1" applyAlignment="1">
      <alignment vertical="center"/>
    </xf>
    <xf numFmtId="177" fontId="4" fillId="0" borderId="2" xfId="1" applyNumberFormat="1" applyFont="1" applyBorder="1" applyAlignment="1">
      <alignment vertical="center"/>
    </xf>
    <xf numFmtId="178" fontId="11" fillId="0" borderId="25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20" fontId="11" fillId="0" borderId="17" xfId="1" applyNumberFormat="1" applyFont="1" applyBorder="1" applyAlignment="1">
      <alignment horizontal="distributed" vertical="center" shrinkToFit="1"/>
    </xf>
    <xf numFmtId="20" fontId="11" fillId="0" borderId="1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distributed" vertical="center" shrinkToFit="1"/>
    </xf>
    <xf numFmtId="0" fontId="11" fillId="0" borderId="30" xfId="1" applyFont="1" applyBorder="1" applyAlignment="1">
      <alignment vertical="center"/>
    </xf>
    <xf numFmtId="0" fontId="11" fillId="0" borderId="30" xfId="1" applyFont="1" applyBorder="1" applyAlignment="1">
      <alignment vertical="center" shrinkToFit="1"/>
    </xf>
    <xf numFmtId="0" fontId="11" fillId="0" borderId="31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1" fillId="0" borderId="0" xfId="1" applyFont="1" applyAlignment="1">
      <alignment vertical="center" shrinkToFit="1"/>
    </xf>
    <xf numFmtId="176" fontId="11" fillId="0" borderId="15" xfId="1" applyNumberFormat="1" applyFont="1" applyBorder="1" applyAlignment="1">
      <alignment vertical="center"/>
    </xf>
    <xf numFmtId="177" fontId="4" fillId="0" borderId="15" xfId="1" applyNumberFormat="1" applyFont="1" applyBorder="1" applyAlignment="1">
      <alignment vertical="center"/>
    </xf>
    <xf numFmtId="0" fontId="11" fillId="0" borderId="16" xfId="1" applyFont="1" applyBorder="1" applyAlignment="1">
      <alignment vertical="center"/>
    </xf>
    <xf numFmtId="0" fontId="11" fillId="0" borderId="32" xfId="1" applyFont="1" applyBorder="1" applyAlignment="1">
      <alignment vertical="center"/>
    </xf>
    <xf numFmtId="178" fontId="11" fillId="0" borderId="33" xfId="1" applyNumberFormat="1" applyFont="1" applyBorder="1" applyAlignment="1">
      <alignment horizontal="center" vertical="center"/>
    </xf>
    <xf numFmtId="0" fontId="11" fillId="0" borderId="34" xfId="1" applyFont="1" applyBorder="1" applyAlignment="1">
      <alignment horizontal="distributed" vertical="center" shrinkToFit="1"/>
    </xf>
    <xf numFmtId="0" fontId="11" fillId="0" borderId="35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1" fontId="4" fillId="0" borderId="36" xfId="1" applyNumberFormat="1" applyFont="1" applyBorder="1" applyAlignment="1">
      <alignment vertical="center"/>
    </xf>
    <xf numFmtId="176" fontId="11" fillId="0" borderId="37" xfId="1" applyNumberFormat="1" applyFont="1" applyBorder="1" applyAlignment="1">
      <alignment vertical="center"/>
    </xf>
    <xf numFmtId="177" fontId="4" fillId="0" borderId="37" xfId="1" applyNumberFormat="1" applyFont="1" applyBorder="1" applyAlignment="1">
      <alignment vertical="center"/>
    </xf>
    <xf numFmtId="178" fontId="11" fillId="0" borderId="38" xfId="1" applyNumberFormat="1" applyFont="1" applyBorder="1" applyAlignment="1">
      <alignment horizontal="center" vertical="center"/>
    </xf>
    <xf numFmtId="0" fontId="11" fillId="0" borderId="39" xfId="1" applyFont="1" applyBorder="1" applyAlignment="1">
      <alignment horizontal="distributed" vertical="center" shrinkToFit="1"/>
    </xf>
    <xf numFmtId="0" fontId="11" fillId="0" borderId="40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9" fillId="0" borderId="41" xfId="1" applyFont="1" applyBorder="1" applyAlignment="1">
      <alignment horizontal="left" vertical="center"/>
    </xf>
    <xf numFmtId="0" fontId="11" fillId="0" borderId="41" xfId="1" applyFont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1" fillId="0" borderId="42" xfId="1" applyFont="1" applyBorder="1" applyAlignment="1">
      <alignment vertical="center"/>
    </xf>
    <xf numFmtId="0" fontId="11" fillId="0" borderId="43" xfId="1" applyFont="1" applyBorder="1" applyAlignment="1">
      <alignment vertical="center"/>
    </xf>
    <xf numFmtId="176" fontId="5" fillId="0" borderId="0" xfId="1" applyNumberFormat="1" applyFont="1"/>
    <xf numFmtId="177" fontId="5" fillId="0" borderId="0" xfId="1" applyNumberFormat="1" applyFont="1"/>
    <xf numFmtId="178" fontId="5" fillId="0" borderId="0" xfId="1" applyNumberFormat="1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16" fillId="0" borderId="0" xfId="1" applyFont="1" applyAlignment="1">
      <alignment horizontal="left"/>
    </xf>
    <xf numFmtId="0" fontId="5" fillId="0" borderId="0" xfId="1" applyFont="1" applyAlignment="1">
      <alignment vertical="center"/>
    </xf>
    <xf numFmtId="49" fontId="8" fillId="0" borderId="0" xfId="1" applyNumberFormat="1" applyFont="1"/>
    <xf numFmtId="0" fontId="8" fillId="0" borderId="0" xfId="1" applyFont="1" applyAlignment="1">
      <alignment horizontal="left"/>
    </xf>
    <xf numFmtId="0" fontId="4" fillId="0" borderId="26" xfId="1" applyFont="1" applyBorder="1" applyAlignment="1">
      <alignment horizontal="center" vertical="center" shrinkToFit="1"/>
    </xf>
    <xf numFmtId="0" fontId="4" fillId="0" borderId="3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13" fillId="0" borderId="20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57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9" fillId="4" borderId="9" xfId="1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49" fontId="6" fillId="3" borderId="0" xfId="1" applyNumberFormat="1" applyFont="1" applyFill="1" applyAlignment="1">
      <alignment horizontal="center" vertical="center" shrinkToFit="1"/>
    </xf>
    <xf numFmtId="49" fontId="6" fillId="3" borderId="0" xfId="1" applyNumberFormat="1" applyFont="1" applyFill="1" applyAlignment="1">
      <alignment horizontal="center" vertical="center"/>
    </xf>
  </cellXfs>
  <cellStyles count="3">
    <cellStyle name="標準" xfId="0" builtinId="0"/>
    <cellStyle name="標準 2 2" xfId="2" xr:uid="{9F9897AF-B669-404A-84D8-628254B7C6BF}"/>
    <cellStyle name="標準_kiyokoBLT1" xfId="1" xr:uid="{1DB9C3EF-BEA3-4766-8CF4-1AC589C84DCB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106CC36-A31A-47B4-B8CE-80E2DA9FE3B2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77438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77529</xdr:colOff>
      <xdr:row>47</xdr:row>
      <xdr:rowOff>0</xdr:rowOff>
    </xdr:from>
    <xdr:to>
      <xdr:col>13</xdr:col>
      <xdr:colOff>0</xdr:colOff>
      <xdr:row>47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D312653B-9976-4365-99AC-CDC5824564F5}"/>
            </a:ext>
          </a:extLst>
        </xdr:cNvPr>
        <xdr:cNvSpPr>
          <a:spLocks noChangeArrowheads="1"/>
        </xdr:cNvSpPr>
      </xdr:nvSpPr>
      <xdr:spPr bwMode="auto">
        <a:xfrm>
          <a:off x="77529" y="13096875"/>
          <a:ext cx="8514021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71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FDFF66F8-4A6B-430D-8BE5-90D9960BF641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77438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71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E715CF26-60C4-4F1E-845D-D42DB5FD762A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77438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12</xdr:col>
      <xdr:colOff>0</xdr:colOff>
      <xdr:row>47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C334FC27-225B-4FF0-8A16-1D760619C50C}"/>
            </a:ext>
          </a:extLst>
        </xdr:cNvPr>
        <xdr:cNvSpPr>
          <a:spLocks noChangeArrowheads="1"/>
        </xdr:cNvSpPr>
      </xdr:nvSpPr>
      <xdr:spPr bwMode="auto">
        <a:xfrm>
          <a:off x="0" y="13096875"/>
          <a:ext cx="77438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71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FC49B94F-1EF7-4638-B7CE-F1BD5B24B51E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77438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72</xdr:row>
      <xdr:rowOff>0</xdr:rowOff>
    </xdr:from>
    <xdr:to>
      <xdr:col>12</xdr:col>
      <xdr:colOff>0</xdr:colOff>
      <xdr:row>72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1D1CDC22-97EC-4384-93E8-74E6E48B855A}"/>
            </a:ext>
          </a:extLst>
        </xdr:cNvPr>
        <xdr:cNvSpPr>
          <a:spLocks noChangeArrowheads="1"/>
        </xdr:cNvSpPr>
      </xdr:nvSpPr>
      <xdr:spPr bwMode="auto">
        <a:xfrm>
          <a:off x="0" y="18573750"/>
          <a:ext cx="77438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12</xdr:col>
      <xdr:colOff>0</xdr:colOff>
      <xdr:row>47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CD46A669-E8C6-4EFB-9B57-721EBFD7EBC5}"/>
            </a:ext>
          </a:extLst>
        </xdr:cNvPr>
        <xdr:cNvSpPr>
          <a:spLocks noChangeArrowheads="1"/>
        </xdr:cNvSpPr>
      </xdr:nvSpPr>
      <xdr:spPr bwMode="auto">
        <a:xfrm>
          <a:off x="0" y="13096875"/>
          <a:ext cx="77438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72</xdr:row>
      <xdr:rowOff>0</xdr:rowOff>
    </xdr:from>
    <xdr:to>
      <xdr:col>12</xdr:col>
      <xdr:colOff>0</xdr:colOff>
      <xdr:row>72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62470586-C6BE-48B0-8085-58C773B2A221}"/>
            </a:ext>
          </a:extLst>
        </xdr:cNvPr>
        <xdr:cNvSpPr>
          <a:spLocks noChangeArrowheads="1"/>
        </xdr:cNvSpPr>
      </xdr:nvSpPr>
      <xdr:spPr bwMode="auto">
        <a:xfrm>
          <a:off x="0" y="18573750"/>
          <a:ext cx="77438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71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3AEF1C6E-8DE0-4746-B3D2-7943AB47D89E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77438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71</xdr:row>
      <xdr:rowOff>0</xdr:rowOff>
    </xdr:from>
    <xdr:to>
      <xdr:col>12</xdr:col>
      <xdr:colOff>0</xdr:colOff>
      <xdr:row>71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5E31902D-D781-4194-9A61-8417A3B34643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77438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72</xdr:row>
      <xdr:rowOff>104775</xdr:rowOff>
    </xdr:from>
    <xdr:to>
      <xdr:col>13</xdr:col>
      <xdr:colOff>0</xdr:colOff>
      <xdr:row>72</xdr:row>
      <xdr:rowOff>104775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A6967910-61F2-4937-A7E5-660515DC6A96}"/>
            </a:ext>
          </a:extLst>
        </xdr:cNvPr>
        <xdr:cNvSpPr>
          <a:spLocks noChangeArrowheads="1"/>
        </xdr:cNvSpPr>
      </xdr:nvSpPr>
      <xdr:spPr bwMode="auto">
        <a:xfrm>
          <a:off x="228600" y="18675350"/>
          <a:ext cx="83629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2EF9B11A-98C2-4140-B4E2-2917F7F33926}"/>
            </a:ext>
          </a:extLst>
        </xdr:cNvPr>
        <xdr:cNvSpPr>
          <a:spLocks noChangeArrowheads="1"/>
        </xdr:cNvSpPr>
      </xdr:nvSpPr>
      <xdr:spPr bwMode="auto">
        <a:xfrm>
          <a:off x="0" y="18792825"/>
          <a:ext cx="77438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DD933D7-4CE8-4547-B6D2-B09021AF8307}"/>
            </a:ext>
          </a:extLst>
        </xdr:cNvPr>
        <xdr:cNvSpPr>
          <a:spLocks noChangeArrowheads="1"/>
        </xdr:cNvSpPr>
      </xdr:nvSpPr>
      <xdr:spPr bwMode="auto">
        <a:xfrm>
          <a:off x="0" y="20545425"/>
          <a:ext cx="85153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77529</xdr:colOff>
      <xdr:row>62</xdr:row>
      <xdr:rowOff>0</xdr:rowOff>
    </xdr:from>
    <xdr:to>
      <xdr:col>13</xdr:col>
      <xdr:colOff>0</xdr:colOff>
      <xdr:row>62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E30E268C-AB08-41A4-9C25-A07DD8B42A0E}"/>
            </a:ext>
          </a:extLst>
        </xdr:cNvPr>
        <xdr:cNvSpPr>
          <a:spLocks noChangeArrowheads="1"/>
        </xdr:cNvSpPr>
      </xdr:nvSpPr>
      <xdr:spPr bwMode="auto">
        <a:xfrm>
          <a:off x="77529" y="15240000"/>
          <a:ext cx="9637971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0002DF07-41E7-44E9-A439-DE94881D675F}"/>
            </a:ext>
          </a:extLst>
        </xdr:cNvPr>
        <xdr:cNvSpPr>
          <a:spLocks noChangeArrowheads="1"/>
        </xdr:cNvSpPr>
      </xdr:nvSpPr>
      <xdr:spPr bwMode="auto">
        <a:xfrm>
          <a:off x="0" y="20545425"/>
          <a:ext cx="85153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7F6B9A3-F974-41F7-9780-6070B1C9B6FA}"/>
            </a:ext>
          </a:extLst>
        </xdr:cNvPr>
        <xdr:cNvSpPr>
          <a:spLocks noChangeArrowheads="1"/>
        </xdr:cNvSpPr>
      </xdr:nvSpPr>
      <xdr:spPr bwMode="auto">
        <a:xfrm>
          <a:off x="0" y="20545425"/>
          <a:ext cx="85153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8F9BAC01-B61C-4BFC-8832-B1F2D068F538}"/>
            </a:ext>
          </a:extLst>
        </xdr:cNvPr>
        <xdr:cNvSpPr>
          <a:spLocks noChangeArrowheads="1"/>
        </xdr:cNvSpPr>
      </xdr:nvSpPr>
      <xdr:spPr bwMode="auto">
        <a:xfrm>
          <a:off x="0" y="15240000"/>
          <a:ext cx="85153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A1B9831D-1C90-4493-A6CD-9DD852E8C4D2}"/>
            </a:ext>
          </a:extLst>
        </xdr:cNvPr>
        <xdr:cNvSpPr>
          <a:spLocks noChangeArrowheads="1"/>
        </xdr:cNvSpPr>
      </xdr:nvSpPr>
      <xdr:spPr bwMode="auto">
        <a:xfrm>
          <a:off x="0" y="20545425"/>
          <a:ext cx="85153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12</xdr:col>
      <xdr:colOff>0</xdr:colOff>
      <xdr:row>87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460F0709-1E7C-414E-A682-291E0DED9ACA}"/>
            </a:ext>
          </a:extLst>
        </xdr:cNvPr>
        <xdr:cNvSpPr>
          <a:spLocks noChangeArrowheads="1"/>
        </xdr:cNvSpPr>
      </xdr:nvSpPr>
      <xdr:spPr bwMode="auto">
        <a:xfrm>
          <a:off x="0" y="20764500"/>
          <a:ext cx="85153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62</xdr:row>
      <xdr:rowOff>0</xdr:rowOff>
    </xdr:from>
    <xdr:to>
      <xdr:col>12</xdr:col>
      <xdr:colOff>0</xdr:colOff>
      <xdr:row>62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2F680055-9948-40A0-A14D-BE7A62501492}"/>
            </a:ext>
          </a:extLst>
        </xdr:cNvPr>
        <xdr:cNvSpPr>
          <a:spLocks noChangeArrowheads="1"/>
        </xdr:cNvSpPr>
      </xdr:nvSpPr>
      <xdr:spPr bwMode="auto">
        <a:xfrm>
          <a:off x="0" y="15240000"/>
          <a:ext cx="85153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87</xdr:row>
      <xdr:rowOff>0</xdr:rowOff>
    </xdr:from>
    <xdr:to>
      <xdr:col>12</xdr:col>
      <xdr:colOff>0</xdr:colOff>
      <xdr:row>87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2D7CCADF-5EF9-427D-91DC-D27D2C635B98}"/>
            </a:ext>
          </a:extLst>
        </xdr:cNvPr>
        <xdr:cNvSpPr>
          <a:spLocks noChangeArrowheads="1"/>
        </xdr:cNvSpPr>
      </xdr:nvSpPr>
      <xdr:spPr bwMode="auto">
        <a:xfrm>
          <a:off x="0" y="20764500"/>
          <a:ext cx="85153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E4BF1D66-4CC5-4E68-92DE-A95826157FB7}"/>
            </a:ext>
          </a:extLst>
        </xdr:cNvPr>
        <xdr:cNvSpPr>
          <a:spLocks noChangeArrowheads="1"/>
        </xdr:cNvSpPr>
      </xdr:nvSpPr>
      <xdr:spPr bwMode="auto">
        <a:xfrm>
          <a:off x="0" y="20545425"/>
          <a:ext cx="85153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12</xdr:col>
      <xdr:colOff>0</xdr:colOff>
      <xdr:row>86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E32CB67D-832C-4C05-A2C3-C56C10218FDA}"/>
            </a:ext>
          </a:extLst>
        </xdr:cNvPr>
        <xdr:cNvSpPr>
          <a:spLocks noChangeArrowheads="1"/>
        </xdr:cNvSpPr>
      </xdr:nvSpPr>
      <xdr:spPr bwMode="auto">
        <a:xfrm>
          <a:off x="0" y="20545425"/>
          <a:ext cx="85153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87</xdr:row>
      <xdr:rowOff>104775</xdr:rowOff>
    </xdr:from>
    <xdr:to>
      <xdr:col>13</xdr:col>
      <xdr:colOff>0</xdr:colOff>
      <xdr:row>87</xdr:row>
      <xdr:rowOff>104775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F93C906-D3D1-47D7-AA52-41F5DBEC625F}"/>
            </a:ext>
          </a:extLst>
        </xdr:cNvPr>
        <xdr:cNvSpPr>
          <a:spLocks noChangeArrowheads="1"/>
        </xdr:cNvSpPr>
      </xdr:nvSpPr>
      <xdr:spPr bwMode="auto">
        <a:xfrm>
          <a:off x="228600" y="20866100"/>
          <a:ext cx="948690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88</xdr:row>
      <xdr:rowOff>0</xdr:rowOff>
    </xdr:from>
    <xdr:to>
      <xdr:col>12</xdr:col>
      <xdr:colOff>0</xdr:colOff>
      <xdr:row>88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EA9E7BB0-64DA-4C49-868E-838BB6572C9F}"/>
            </a:ext>
          </a:extLst>
        </xdr:cNvPr>
        <xdr:cNvSpPr>
          <a:spLocks noChangeArrowheads="1"/>
        </xdr:cNvSpPr>
      </xdr:nvSpPr>
      <xdr:spPr bwMode="auto">
        <a:xfrm>
          <a:off x="0" y="20983575"/>
          <a:ext cx="8515350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102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558DC79-133B-4F44-A1BF-C936E0B943C4}"/>
            </a:ext>
          </a:extLst>
        </xdr:cNvPr>
        <xdr:cNvSpPr>
          <a:spLocks noChangeArrowheads="1"/>
        </xdr:cNvSpPr>
      </xdr:nvSpPr>
      <xdr:spPr bwMode="auto">
        <a:xfrm>
          <a:off x="0" y="22736175"/>
          <a:ext cx="10010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77529</xdr:colOff>
      <xdr:row>78</xdr:row>
      <xdr:rowOff>0</xdr:rowOff>
    </xdr:from>
    <xdr:to>
      <xdr:col>13</xdr:col>
      <xdr:colOff>0</xdr:colOff>
      <xdr:row>78</xdr:row>
      <xdr:rowOff>0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F2FEA198-3959-405E-ACC0-2074ADFF64EA}"/>
            </a:ext>
          </a:extLst>
        </xdr:cNvPr>
        <xdr:cNvSpPr>
          <a:spLocks noChangeArrowheads="1"/>
        </xdr:cNvSpPr>
      </xdr:nvSpPr>
      <xdr:spPr bwMode="auto">
        <a:xfrm>
          <a:off x="77529" y="17430750"/>
          <a:ext cx="11133396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102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77EC2DC7-0D63-452F-A733-17B8D9A902C8}"/>
            </a:ext>
          </a:extLst>
        </xdr:cNvPr>
        <xdr:cNvSpPr>
          <a:spLocks noChangeArrowheads="1"/>
        </xdr:cNvSpPr>
      </xdr:nvSpPr>
      <xdr:spPr bwMode="auto">
        <a:xfrm>
          <a:off x="0" y="22736175"/>
          <a:ext cx="10010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102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453660DB-9A41-493B-A015-1752765C1B75}"/>
            </a:ext>
          </a:extLst>
        </xdr:cNvPr>
        <xdr:cNvSpPr>
          <a:spLocks noChangeArrowheads="1"/>
        </xdr:cNvSpPr>
      </xdr:nvSpPr>
      <xdr:spPr bwMode="auto">
        <a:xfrm>
          <a:off x="0" y="22736175"/>
          <a:ext cx="10010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0</xdr:colOff>
      <xdr:row>78</xdr:row>
      <xdr:rowOff>0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B3B96665-E1DA-427C-A071-FBE0D903E02F}"/>
            </a:ext>
          </a:extLst>
        </xdr:cNvPr>
        <xdr:cNvSpPr>
          <a:spLocks noChangeArrowheads="1"/>
        </xdr:cNvSpPr>
      </xdr:nvSpPr>
      <xdr:spPr bwMode="auto">
        <a:xfrm>
          <a:off x="0" y="17430750"/>
          <a:ext cx="10010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102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ADF8732F-EF15-4A93-B24C-CA9D867430C7}"/>
            </a:ext>
          </a:extLst>
        </xdr:cNvPr>
        <xdr:cNvSpPr>
          <a:spLocks noChangeArrowheads="1"/>
        </xdr:cNvSpPr>
      </xdr:nvSpPr>
      <xdr:spPr bwMode="auto">
        <a:xfrm>
          <a:off x="0" y="22736175"/>
          <a:ext cx="10010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F21C94A5-B219-44BE-9C39-1CDD93CD0F73}"/>
            </a:ext>
          </a:extLst>
        </xdr:cNvPr>
        <xdr:cNvSpPr>
          <a:spLocks noChangeArrowheads="1"/>
        </xdr:cNvSpPr>
      </xdr:nvSpPr>
      <xdr:spPr bwMode="auto">
        <a:xfrm>
          <a:off x="0" y="22955250"/>
          <a:ext cx="10010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0</xdr:colOff>
      <xdr:row>78</xdr:row>
      <xdr:rowOff>0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1917304F-6480-46B9-8924-6C3840FC0C9E}"/>
            </a:ext>
          </a:extLst>
        </xdr:cNvPr>
        <xdr:cNvSpPr>
          <a:spLocks noChangeArrowheads="1"/>
        </xdr:cNvSpPr>
      </xdr:nvSpPr>
      <xdr:spPr bwMode="auto">
        <a:xfrm>
          <a:off x="0" y="17430750"/>
          <a:ext cx="10010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103</xdr:row>
      <xdr:rowOff>0</xdr:rowOff>
    </xdr:from>
    <xdr:to>
      <xdr:col>12</xdr:col>
      <xdr:colOff>0</xdr:colOff>
      <xdr:row>103</xdr:row>
      <xdr:rowOff>0</xdr:rowOff>
    </xdr:to>
    <xdr:sp macro="" textlink="">
      <xdr:nvSpPr>
        <xdr:cNvPr id="10" name="Rectangle 1">
          <a:extLst>
            <a:ext uri="{FF2B5EF4-FFF2-40B4-BE49-F238E27FC236}">
              <a16:creationId xmlns:a16="http://schemas.microsoft.com/office/drawing/2014/main" id="{B1AE002D-6883-498E-B5E8-4A422DA94805}"/>
            </a:ext>
          </a:extLst>
        </xdr:cNvPr>
        <xdr:cNvSpPr>
          <a:spLocks noChangeArrowheads="1"/>
        </xdr:cNvSpPr>
      </xdr:nvSpPr>
      <xdr:spPr bwMode="auto">
        <a:xfrm>
          <a:off x="0" y="22955250"/>
          <a:ext cx="10010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102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E5098D58-F8A3-42A1-BAF1-9FEFA19A09E6}"/>
            </a:ext>
          </a:extLst>
        </xdr:cNvPr>
        <xdr:cNvSpPr>
          <a:spLocks noChangeArrowheads="1"/>
        </xdr:cNvSpPr>
      </xdr:nvSpPr>
      <xdr:spPr bwMode="auto">
        <a:xfrm>
          <a:off x="0" y="22736175"/>
          <a:ext cx="10010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102</xdr:row>
      <xdr:rowOff>0</xdr:rowOff>
    </xdr:from>
    <xdr:to>
      <xdr:col>12</xdr:col>
      <xdr:colOff>0</xdr:colOff>
      <xdr:row>102</xdr:row>
      <xdr:rowOff>0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A3EE8469-9083-4E3B-A038-0017447E0574}"/>
            </a:ext>
          </a:extLst>
        </xdr:cNvPr>
        <xdr:cNvSpPr>
          <a:spLocks noChangeArrowheads="1"/>
        </xdr:cNvSpPr>
      </xdr:nvSpPr>
      <xdr:spPr bwMode="auto">
        <a:xfrm>
          <a:off x="0" y="22736175"/>
          <a:ext cx="10010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228600</xdr:colOff>
      <xdr:row>103</xdr:row>
      <xdr:rowOff>104775</xdr:rowOff>
    </xdr:from>
    <xdr:to>
      <xdr:col>13</xdr:col>
      <xdr:colOff>0</xdr:colOff>
      <xdr:row>103</xdr:row>
      <xdr:rowOff>104775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BF86CDDF-E647-4BBA-9F4E-F030159AC843}"/>
            </a:ext>
          </a:extLst>
        </xdr:cNvPr>
        <xdr:cNvSpPr>
          <a:spLocks noChangeArrowheads="1"/>
        </xdr:cNvSpPr>
      </xdr:nvSpPr>
      <xdr:spPr bwMode="auto">
        <a:xfrm>
          <a:off x="228600" y="23056850"/>
          <a:ext cx="1098232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0</xdr:colOff>
      <xdr:row>104</xdr:row>
      <xdr:rowOff>0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4EE2CD67-8290-4CAA-A3CC-B7586583038D}"/>
            </a:ext>
          </a:extLst>
        </xdr:cNvPr>
        <xdr:cNvSpPr>
          <a:spLocks noChangeArrowheads="1"/>
        </xdr:cNvSpPr>
      </xdr:nvSpPr>
      <xdr:spPr bwMode="auto">
        <a:xfrm>
          <a:off x="0" y="23174325"/>
          <a:ext cx="10010775" cy="0"/>
        </a:xfrm>
        <a:prstGeom prst="rect">
          <a:avLst/>
        </a:prstGeom>
        <a:gradFill rotWithShape="0">
          <a:gsLst>
            <a:gs pos="0">
              <a:srgbClr val="595959"/>
            </a:gs>
            <a:gs pos="100000">
              <a:srgbClr val="C0C0C0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58FB1-5F39-47F1-A6F5-B5DE150D558F}">
  <sheetPr>
    <tabColor rgb="FFFFC000"/>
    <pageSetUpPr fitToPage="1"/>
  </sheetPr>
  <dimension ref="A1:X51"/>
  <sheetViews>
    <sheetView view="pageBreakPreview" zoomScale="70" zoomScaleNormal="70" zoomScaleSheetLayoutView="70" zoomScalePageLayoutView="70" workbookViewId="0">
      <selection activeCell="I35" sqref="I35"/>
    </sheetView>
  </sheetViews>
  <sheetFormatPr defaultColWidth="9" defaultRowHeight="17.25" customHeight="1" x14ac:dyDescent="0.6"/>
  <cols>
    <col min="1" max="1" width="4.08203125" style="1" customWidth="1"/>
    <col min="2" max="2" width="11.25" style="2" customWidth="1"/>
    <col min="3" max="3" width="4.08203125" style="3" customWidth="1"/>
    <col min="4" max="4" width="7.58203125" style="4" customWidth="1"/>
    <col min="5" max="5" width="11.75" style="5" customWidth="1"/>
    <col min="6" max="6" width="3.1640625" style="28" customWidth="1"/>
    <col min="7" max="7" width="2.5" style="5" customWidth="1"/>
    <col min="8" max="8" width="9.9140625" style="95" customWidth="1"/>
    <col min="9" max="10" width="9.9140625" style="5" customWidth="1"/>
    <col min="11" max="11" width="11.5" style="5" customWidth="1"/>
    <col min="12" max="12" width="3.58203125" style="5" customWidth="1"/>
    <col min="13" max="13" width="40.33203125" style="5" customWidth="1"/>
    <col min="14" max="16384" width="9" style="5"/>
  </cols>
  <sheetData>
    <row r="1" spans="1:13" s="7" customFormat="1" ht="17.25" customHeight="1" x14ac:dyDescent="0.6">
      <c r="A1" s="1"/>
      <c r="B1" s="2"/>
      <c r="C1" s="3"/>
      <c r="D1" s="4"/>
      <c r="E1" s="5"/>
      <c r="F1" s="6"/>
      <c r="G1" s="5"/>
      <c r="H1" s="5"/>
      <c r="I1" s="5"/>
      <c r="J1" s="5"/>
      <c r="K1" s="104"/>
      <c r="L1" s="105"/>
      <c r="M1" s="5"/>
    </row>
    <row r="2" spans="1:13" s="7" customFormat="1" ht="35.15" customHeight="1" x14ac:dyDescent="0.2">
      <c r="A2" s="111" t="s">
        <v>85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s="7" customFormat="1" ht="17.25" customHeight="1" thickBot="1" x14ac:dyDescent="0.25">
      <c r="A3" s="8"/>
      <c r="B3" s="8"/>
      <c r="C3" s="8"/>
      <c r="D3" s="8"/>
      <c r="E3" s="8"/>
      <c r="F3" s="8"/>
      <c r="G3" s="9"/>
      <c r="H3" s="8"/>
      <c r="I3" s="8"/>
      <c r="J3" s="8"/>
      <c r="K3" s="8"/>
      <c r="L3" s="10"/>
      <c r="M3" s="10"/>
    </row>
    <row r="4" spans="1:13" s="7" customFormat="1" ht="40" customHeight="1" thickBot="1" x14ac:dyDescent="0.25">
      <c r="A4" s="11" t="s">
        <v>0</v>
      </c>
      <c r="B4" s="12" t="s">
        <v>1</v>
      </c>
      <c r="C4" s="13" t="s">
        <v>2</v>
      </c>
      <c r="D4" s="14" t="s">
        <v>3</v>
      </c>
      <c r="E4" s="106" t="s">
        <v>4</v>
      </c>
      <c r="F4" s="107"/>
      <c r="G4" s="108" t="s">
        <v>5</v>
      </c>
      <c r="H4" s="109"/>
      <c r="I4" s="109"/>
      <c r="J4" s="109"/>
      <c r="K4" s="109"/>
      <c r="L4" s="110"/>
      <c r="M4" s="15" t="s">
        <v>6</v>
      </c>
    </row>
    <row r="5" spans="1:13" s="28" customFormat="1" ht="17.25" customHeight="1" thickTop="1" x14ac:dyDescent="0.55000000000000004">
      <c r="A5" s="44"/>
      <c r="B5" s="45"/>
      <c r="C5" s="46"/>
      <c r="D5" s="19"/>
      <c r="E5" s="20"/>
      <c r="F5" s="21"/>
      <c r="G5" s="22"/>
      <c r="H5" s="23"/>
      <c r="I5" s="47"/>
      <c r="J5" s="24"/>
      <c r="K5" s="25"/>
      <c r="L5" s="26"/>
      <c r="M5" s="48"/>
    </row>
    <row r="6" spans="1:13" s="28" customFormat="1" ht="17.25" customHeight="1" x14ac:dyDescent="0.55000000000000004">
      <c r="A6" s="29">
        <v>1</v>
      </c>
      <c r="B6" s="17">
        <v>45957</v>
      </c>
      <c r="C6" s="18">
        <f>WEEKDAY(B6)</f>
        <v>2</v>
      </c>
      <c r="D6" s="19">
        <v>0.72569444444444453</v>
      </c>
      <c r="E6" s="31" t="s">
        <v>75</v>
      </c>
      <c r="F6" s="32" t="s">
        <v>11</v>
      </c>
      <c r="G6" s="33" t="s">
        <v>76</v>
      </c>
      <c r="H6" s="23"/>
      <c r="I6" s="50"/>
      <c r="J6" s="50"/>
      <c r="K6" s="25"/>
      <c r="L6" s="26"/>
      <c r="M6" s="27"/>
    </row>
    <row r="7" spans="1:13" s="28" customFormat="1" ht="17.25" customHeight="1" x14ac:dyDescent="0.55000000000000004">
      <c r="A7" s="29"/>
      <c r="B7" s="17"/>
      <c r="C7" s="18"/>
      <c r="D7" s="19">
        <v>0.91319444444444453</v>
      </c>
      <c r="E7" s="51" t="s">
        <v>72</v>
      </c>
      <c r="F7" s="32" t="s">
        <v>14</v>
      </c>
      <c r="G7" s="23"/>
      <c r="H7" s="23"/>
      <c r="I7" s="50"/>
      <c r="J7" s="50"/>
      <c r="K7" s="25"/>
      <c r="L7" s="26"/>
      <c r="M7" s="27" t="s">
        <v>92</v>
      </c>
    </row>
    <row r="8" spans="1:13" s="43" customFormat="1" ht="17.25" customHeight="1" x14ac:dyDescent="0.55000000000000004">
      <c r="A8" s="34"/>
      <c r="B8" s="54"/>
      <c r="C8" s="55"/>
      <c r="D8" s="56"/>
      <c r="E8" s="36"/>
      <c r="F8" s="37"/>
      <c r="G8" s="38"/>
      <c r="H8" s="39"/>
      <c r="I8" s="40"/>
      <c r="J8" s="40"/>
      <c r="K8" s="41" t="s">
        <v>73</v>
      </c>
      <c r="L8" s="42" t="s">
        <v>9</v>
      </c>
      <c r="M8" s="57"/>
    </row>
    <row r="9" spans="1:13" s="28" customFormat="1" ht="17.25" customHeight="1" x14ac:dyDescent="0.55000000000000004">
      <c r="A9" s="44"/>
      <c r="B9" s="45"/>
      <c r="C9" s="46"/>
      <c r="D9" s="19"/>
      <c r="E9" s="20"/>
      <c r="F9" s="21"/>
      <c r="G9" s="22"/>
      <c r="H9" s="23"/>
      <c r="I9" s="47"/>
      <c r="J9" s="24"/>
      <c r="K9" s="25"/>
      <c r="L9" s="26"/>
      <c r="M9" s="48"/>
    </row>
    <row r="10" spans="1:13" s="28" customFormat="1" ht="17.25" customHeight="1" x14ac:dyDescent="0.55000000000000004">
      <c r="A10" s="29">
        <f>MAX(A5:A$8)+1</f>
        <v>2</v>
      </c>
      <c r="B10" s="17">
        <f>MAX(B5:B$8)+1</f>
        <v>45958</v>
      </c>
      <c r="C10" s="18">
        <f>WEEKDAY(B10)</f>
        <v>3</v>
      </c>
      <c r="D10" s="19">
        <v>0.40625</v>
      </c>
      <c r="E10" s="51" t="s">
        <v>13</v>
      </c>
      <c r="F10" s="52" t="s">
        <v>15</v>
      </c>
      <c r="G10" s="50" t="s">
        <v>74</v>
      </c>
      <c r="H10" s="23"/>
      <c r="I10" s="50"/>
      <c r="J10" s="50"/>
      <c r="K10" s="25"/>
      <c r="L10" s="26"/>
      <c r="M10" s="27" t="s">
        <v>92</v>
      </c>
    </row>
    <row r="11" spans="1:13" s="28" customFormat="1" ht="17.25" customHeight="1" x14ac:dyDescent="0.55000000000000004">
      <c r="A11" s="29"/>
      <c r="B11" s="17"/>
      <c r="C11" s="18"/>
      <c r="D11" s="19">
        <v>0.44791666666666669</v>
      </c>
      <c r="E11" s="51" t="s">
        <v>16</v>
      </c>
      <c r="F11" s="32" t="s">
        <v>17</v>
      </c>
      <c r="G11" s="53"/>
      <c r="H11" s="23"/>
      <c r="I11" s="50"/>
      <c r="J11" s="50"/>
      <c r="K11" s="25"/>
      <c r="L11" s="26"/>
      <c r="M11" s="27" t="s">
        <v>92</v>
      </c>
    </row>
    <row r="12" spans="1:13" s="28" customFormat="1" ht="17.25" customHeight="1" x14ac:dyDescent="0.55000000000000004">
      <c r="A12" s="29"/>
      <c r="B12" s="17"/>
      <c r="C12" s="18"/>
      <c r="D12" s="19"/>
      <c r="E12" s="51"/>
      <c r="F12" s="32"/>
      <c r="G12" s="50" t="s">
        <v>19</v>
      </c>
      <c r="H12" s="23"/>
      <c r="I12" s="50"/>
      <c r="J12" s="50"/>
      <c r="K12" s="25"/>
      <c r="L12" s="26"/>
      <c r="M12" s="27" t="s">
        <v>28</v>
      </c>
    </row>
    <row r="13" spans="1:13" s="28" customFormat="1" ht="17.25" customHeight="1" x14ac:dyDescent="0.55000000000000004">
      <c r="A13" s="29"/>
      <c r="B13" s="17"/>
      <c r="C13" s="18"/>
      <c r="D13" s="19" t="s">
        <v>26</v>
      </c>
      <c r="E13" s="51"/>
      <c r="F13" s="32"/>
      <c r="G13" s="50"/>
      <c r="H13" s="23" t="s">
        <v>21</v>
      </c>
      <c r="I13" s="50"/>
      <c r="J13" s="50"/>
      <c r="K13" s="25"/>
      <c r="L13" s="26"/>
      <c r="M13" s="27"/>
    </row>
    <row r="14" spans="1:13" s="28" customFormat="1" ht="17.25" customHeight="1" x14ac:dyDescent="0.55000000000000004">
      <c r="A14" s="29"/>
      <c r="B14" s="17"/>
      <c r="C14" s="18"/>
      <c r="D14" s="19"/>
      <c r="E14" s="51"/>
      <c r="F14" s="32"/>
      <c r="G14" s="53"/>
      <c r="H14" s="23" t="s">
        <v>22</v>
      </c>
      <c r="I14" s="50"/>
      <c r="J14" s="50"/>
      <c r="K14" s="25"/>
      <c r="L14" s="26"/>
      <c r="M14" s="27"/>
    </row>
    <row r="15" spans="1:13" s="28" customFormat="1" ht="17" customHeight="1" x14ac:dyDescent="0.55000000000000004">
      <c r="A15" s="29"/>
      <c r="B15" s="17"/>
      <c r="C15" s="18"/>
      <c r="D15" s="19"/>
      <c r="E15" s="51"/>
      <c r="F15" s="32"/>
      <c r="G15" s="58"/>
      <c r="H15" s="23" t="s">
        <v>23</v>
      </c>
      <c r="I15" s="50"/>
      <c r="J15" s="50"/>
      <c r="K15" s="25"/>
      <c r="L15" s="26"/>
      <c r="M15" s="27"/>
    </row>
    <row r="16" spans="1:13" s="43" customFormat="1" ht="17.25" customHeight="1" x14ac:dyDescent="0.55000000000000004">
      <c r="A16" s="34"/>
      <c r="B16" s="54"/>
      <c r="C16" s="55"/>
      <c r="D16" s="56"/>
      <c r="E16" s="36"/>
      <c r="F16" s="37"/>
      <c r="G16" s="38"/>
      <c r="H16" s="39"/>
      <c r="I16" s="40"/>
      <c r="J16" s="40"/>
      <c r="K16" s="41" t="s">
        <v>18</v>
      </c>
      <c r="L16" s="42" t="s">
        <v>9</v>
      </c>
      <c r="M16" s="57"/>
    </row>
    <row r="17" spans="1:24" s="28" customFormat="1" ht="17.25" customHeight="1" x14ac:dyDescent="0.2">
      <c r="A17" s="44"/>
      <c r="B17" s="45"/>
      <c r="C17" s="46"/>
      <c r="D17" s="19"/>
      <c r="E17" s="20"/>
      <c r="F17" s="21"/>
      <c r="G17" s="22"/>
      <c r="H17" s="23"/>
      <c r="I17" s="47"/>
      <c r="J17" s="24"/>
      <c r="K17" s="25"/>
      <c r="L17" s="26"/>
      <c r="M17" s="48"/>
      <c r="R17" s="7"/>
      <c r="S17" s="7"/>
      <c r="T17" s="7"/>
      <c r="U17" s="7"/>
      <c r="V17" s="7"/>
      <c r="W17" s="7"/>
      <c r="X17" s="7"/>
    </row>
    <row r="18" spans="1:24" s="28" customFormat="1" ht="17.25" customHeight="1" x14ac:dyDescent="0.2">
      <c r="A18" s="29">
        <f>MAX(A$5:A10)+1</f>
        <v>3</v>
      </c>
      <c r="B18" s="17">
        <f>MAX(B$5:B10)+1</f>
        <v>45959</v>
      </c>
      <c r="C18" s="18">
        <f>WEEKDAY(B18)</f>
        <v>4</v>
      </c>
      <c r="D18" s="19"/>
      <c r="E18" s="59"/>
      <c r="F18" s="60"/>
      <c r="G18" s="50" t="s">
        <v>19</v>
      </c>
      <c r="H18" s="23"/>
      <c r="I18" s="50"/>
      <c r="J18" s="50"/>
      <c r="K18" s="25"/>
      <c r="L18" s="26"/>
      <c r="M18" s="27" t="s">
        <v>28</v>
      </c>
      <c r="R18" s="7"/>
      <c r="S18" s="7"/>
      <c r="T18" s="7"/>
      <c r="U18" s="7"/>
      <c r="V18" s="7"/>
      <c r="W18" s="7"/>
      <c r="X18" s="7"/>
    </row>
    <row r="19" spans="1:24" s="28" customFormat="1" ht="17.25" customHeight="1" x14ac:dyDescent="0.2">
      <c r="A19" s="29"/>
      <c r="B19" s="17"/>
      <c r="C19" s="18"/>
      <c r="D19" s="19"/>
      <c r="E19" s="59" t="s">
        <v>39</v>
      </c>
      <c r="F19" s="52" t="s">
        <v>15</v>
      </c>
      <c r="G19" s="50" t="s">
        <v>80</v>
      </c>
      <c r="H19" s="23"/>
      <c r="I19" s="50"/>
      <c r="J19" s="50"/>
      <c r="K19" s="25"/>
      <c r="L19" s="26"/>
      <c r="M19" s="27"/>
      <c r="R19" s="7"/>
      <c r="S19" s="7"/>
      <c r="T19" s="7"/>
      <c r="U19" s="7"/>
      <c r="V19" s="7"/>
      <c r="W19" s="7"/>
      <c r="X19" s="7"/>
    </row>
    <row r="20" spans="1:24" s="28" customFormat="1" ht="17.25" customHeight="1" x14ac:dyDescent="0.2">
      <c r="A20" s="29"/>
      <c r="B20" s="17"/>
      <c r="C20" s="18"/>
      <c r="D20" s="19"/>
      <c r="E20" s="59" t="s">
        <v>71</v>
      </c>
      <c r="F20" s="32" t="s">
        <v>17</v>
      </c>
      <c r="G20" s="53"/>
      <c r="H20" s="23"/>
      <c r="I20" s="50"/>
      <c r="J20" s="50"/>
      <c r="K20" s="25"/>
      <c r="L20" s="26"/>
      <c r="M20" s="27"/>
      <c r="R20" s="7"/>
      <c r="S20" s="7"/>
      <c r="T20" s="7"/>
      <c r="U20" s="7"/>
      <c r="V20" s="7"/>
      <c r="W20" s="7"/>
      <c r="X20" s="7"/>
    </row>
    <row r="21" spans="1:24" s="28" customFormat="1" ht="17.25" customHeight="1" x14ac:dyDescent="0.2">
      <c r="A21" s="29"/>
      <c r="B21" s="17"/>
      <c r="C21" s="18"/>
      <c r="D21" s="19"/>
      <c r="E21" s="59"/>
      <c r="F21" s="60"/>
      <c r="G21" s="50"/>
      <c r="H21" s="23" t="s">
        <v>78</v>
      </c>
      <c r="I21" s="50"/>
      <c r="J21" s="50"/>
      <c r="K21" s="25"/>
      <c r="L21" s="26"/>
      <c r="M21" s="27"/>
      <c r="R21" s="7"/>
      <c r="S21" s="7"/>
      <c r="T21" s="7"/>
      <c r="U21" s="7"/>
      <c r="V21" s="7"/>
      <c r="W21" s="7"/>
      <c r="X21" s="7"/>
    </row>
    <row r="22" spans="1:24" s="28" customFormat="1" ht="17.25" customHeight="1" x14ac:dyDescent="0.55000000000000004">
      <c r="A22" s="29"/>
      <c r="B22" s="17"/>
      <c r="C22" s="18"/>
      <c r="D22" s="19"/>
      <c r="E22" s="61"/>
      <c r="F22" s="21"/>
      <c r="G22" s="53"/>
      <c r="H22" s="23" t="s">
        <v>79</v>
      </c>
      <c r="I22" s="50"/>
      <c r="J22" s="50"/>
      <c r="K22" s="25"/>
      <c r="L22" s="26"/>
      <c r="M22" s="27"/>
      <c r="R22" s="43"/>
      <c r="S22" s="43"/>
      <c r="T22" s="43"/>
      <c r="U22" s="43"/>
      <c r="V22" s="43"/>
      <c r="W22" s="43"/>
      <c r="X22" s="43"/>
    </row>
    <row r="23" spans="1:24" s="43" customFormat="1" ht="17.25" customHeight="1" x14ac:dyDescent="0.55000000000000004">
      <c r="A23" s="34"/>
      <c r="B23" s="54"/>
      <c r="C23" s="55"/>
      <c r="D23" s="56"/>
      <c r="E23" s="36"/>
      <c r="F23" s="37"/>
      <c r="G23" s="38"/>
      <c r="H23" s="39"/>
      <c r="I23" s="40"/>
      <c r="J23" s="40"/>
      <c r="K23" s="41" t="s">
        <v>77</v>
      </c>
      <c r="L23" s="42" t="s">
        <v>9</v>
      </c>
      <c r="M23" s="57"/>
      <c r="R23" s="28"/>
      <c r="S23" s="28"/>
      <c r="T23" s="28"/>
      <c r="U23" s="28"/>
      <c r="V23" s="28"/>
      <c r="W23" s="28"/>
      <c r="X23" s="28"/>
    </row>
    <row r="24" spans="1:24" s="43" customFormat="1" ht="17.25" customHeight="1" x14ac:dyDescent="0.55000000000000004">
      <c r="A24" s="44"/>
      <c r="B24" s="45"/>
      <c r="C24" s="46"/>
      <c r="D24" s="19"/>
      <c r="E24" s="20"/>
      <c r="F24" s="21"/>
      <c r="I24" s="62"/>
      <c r="J24" s="62"/>
      <c r="K24" s="63"/>
      <c r="L24" s="64"/>
      <c r="M24" s="27"/>
      <c r="R24" s="28"/>
      <c r="S24" s="28"/>
      <c r="T24" s="28"/>
      <c r="U24" s="28"/>
      <c r="V24" s="28"/>
      <c r="W24" s="28"/>
      <c r="X24" s="28"/>
    </row>
    <row r="25" spans="1:24" s="43" customFormat="1" ht="17.25" customHeight="1" x14ac:dyDescent="0.55000000000000004">
      <c r="A25" s="29">
        <f>MAX(A$5:A23)+1</f>
        <v>4</v>
      </c>
      <c r="B25" s="17">
        <f>MAX(B$5:B23)+1</f>
        <v>45960</v>
      </c>
      <c r="C25" s="18">
        <f>WEEKDAY(B25)</f>
        <v>5</v>
      </c>
      <c r="D25" s="19"/>
      <c r="E25" s="59"/>
      <c r="F25" s="60"/>
      <c r="G25" s="50" t="s">
        <v>19</v>
      </c>
      <c r="H25" s="23"/>
      <c r="I25" s="65"/>
      <c r="J25" s="65"/>
      <c r="K25" s="66"/>
      <c r="L25" s="26"/>
      <c r="M25" s="27" t="s">
        <v>28</v>
      </c>
      <c r="R25" s="28"/>
      <c r="S25" s="28"/>
      <c r="T25" s="28"/>
      <c r="U25" s="28"/>
      <c r="V25" s="28"/>
      <c r="W25" s="28"/>
      <c r="X25" s="28"/>
    </row>
    <row r="26" spans="1:24" s="43" customFormat="1" ht="17.25" customHeight="1" x14ac:dyDescent="0.55000000000000004">
      <c r="A26" s="29"/>
      <c r="B26" s="17"/>
      <c r="C26" s="18"/>
      <c r="D26" s="19"/>
      <c r="E26" s="59" t="s">
        <v>71</v>
      </c>
      <c r="F26" s="52" t="s">
        <v>15</v>
      </c>
      <c r="G26" s="50" t="s">
        <v>80</v>
      </c>
      <c r="H26" s="23"/>
      <c r="I26" s="65"/>
      <c r="J26" s="65"/>
      <c r="K26" s="66"/>
      <c r="L26" s="26"/>
      <c r="M26" s="27"/>
      <c r="R26" s="28"/>
      <c r="S26" s="28"/>
      <c r="T26" s="28"/>
      <c r="U26" s="28"/>
      <c r="V26" s="28"/>
      <c r="W26" s="28"/>
      <c r="X26" s="28"/>
    </row>
    <row r="27" spans="1:24" s="43" customFormat="1" ht="17.25" customHeight="1" x14ac:dyDescent="0.55000000000000004">
      <c r="A27" s="29"/>
      <c r="B27" s="17"/>
      <c r="C27" s="18"/>
      <c r="D27" s="19"/>
      <c r="E27" s="59" t="s">
        <v>39</v>
      </c>
      <c r="F27" s="32" t="s">
        <v>17</v>
      </c>
      <c r="G27" s="50"/>
      <c r="H27" s="23"/>
      <c r="I27" s="65"/>
      <c r="J27" s="65"/>
      <c r="K27" s="66"/>
      <c r="L27" s="26"/>
      <c r="M27" s="27"/>
      <c r="R27" s="28"/>
      <c r="S27" s="28"/>
      <c r="T27" s="28"/>
      <c r="U27" s="28"/>
      <c r="V27" s="28"/>
      <c r="W27" s="28"/>
      <c r="X27" s="28"/>
    </row>
    <row r="28" spans="1:24" s="43" customFormat="1" ht="17.25" customHeight="1" x14ac:dyDescent="0.55000000000000004">
      <c r="A28" s="29"/>
      <c r="B28" s="17"/>
      <c r="C28" s="18"/>
      <c r="D28" s="19"/>
      <c r="E28" s="59"/>
      <c r="F28" s="32"/>
      <c r="G28" s="50"/>
      <c r="H28" s="23" t="s">
        <v>81</v>
      </c>
      <c r="I28" s="65"/>
      <c r="J28" s="65"/>
      <c r="K28" s="66"/>
      <c r="L28" s="26"/>
      <c r="M28" s="27"/>
      <c r="R28" s="28"/>
      <c r="S28" s="28"/>
      <c r="T28" s="28"/>
      <c r="U28" s="28"/>
      <c r="V28" s="28"/>
      <c r="W28" s="28"/>
      <c r="X28" s="28"/>
    </row>
    <row r="29" spans="1:24" s="43" customFormat="1" ht="17.25" customHeight="1" x14ac:dyDescent="0.55000000000000004">
      <c r="A29" s="29"/>
      <c r="B29" s="17"/>
      <c r="C29" s="18"/>
      <c r="D29" s="19"/>
      <c r="E29" s="59"/>
      <c r="F29" s="32"/>
      <c r="G29" s="50"/>
      <c r="H29" s="23" t="s">
        <v>23</v>
      </c>
      <c r="I29" s="65"/>
      <c r="J29" s="65"/>
      <c r="K29" s="66"/>
      <c r="L29" s="26"/>
      <c r="M29" s="27"/>
      <c r="R29" s="28"/>
      <c r="S29" s="28"/>
      <c r="T29" s="28"/>
      <c r="U29" s="28"/>
      <c r="V29" s="28"/>
      <c r="W29" s="28"/>
      <c r="X29" s="28"/>
    </row>
    <row r="30" spans="1:24" s="43" customFormat="1" ht="17" customHeight="1" x14ac:dyDescent="0.2">
      <c r="A30" s="34"/>
      <c r="B30" s="54"/>
      <c r="C30" s="55"/>
      <c r="D30" s="56"/>
      <c r="E30" s="36"/>
      <c r="F30" s="37"/>
      <c r="G30" s="38"/>
      <c r="H30" s="39"/>
      <c r="I30" s="40"/>
      <c r="J30" s="70"/>
      <c r="K30" s="41" t="s">
        <v>18</v>
      </c>
      <c r="L30" s="42" t="s">
        <v>9</v>
      </c>
      <c r="M30" s="27"/>
      <c r="R30" s="7"/>
      <c r="S30" s="7"/>
      <c r="T30" s="7"/>
      <c r="U30" s="7"/>
      <c r="V30" s="7"/>
      <c r="W30" s="7"/>
      <c r="X30" s="7"/>
    </row>
    <row r="31" spans="1:24" s="43" customFormat="1" ht="17.25" customHeight="1" x14ac:dyDescent="0.55000000000000004">
      <c r="A31" s="44"/>
      <c r="B31" s="45"/>
      <c r="C31" s="46"/>
      <c r="D31" s="71"/>
      <c r="E31" s="72"/>
      <c r="F31" s="73"/>
      <c r="G31" s="33"/>
      <c r="H31" s="23"/>
      <c r="I31" s="62"/>
      <c r="J31" s="62"/>
      <c r="K31" s="63"/>
      <c r="L31" s="64"/>
      <c r="M31" s="48"/>
      <c r="R31" s="28"/>
      <c r="S31" s="28"/>
      <c r="T31" s="28"/>
      <c r="U31" s="28"/>
      <c r="V31" s="28"/>
      <c r="W31" s="28"/>
      <c r="X31" s="28"/>
    </row>
    <row r="32" spans="1:24" s="43" customFormat="1" ht="17.25" customHeight="1" x14ac:dyDescent="0.55000000000000004">
      <c r="A32" s="29">
        <f>MAX(A$5:A25)+1</f>
        <v>5</v>
      </c>
      <c r="B32" s="17">
        <f>MAX(B$5:B25)+1</f>
        <v>45961</v>
      </c>
      <c r="C32" s="18">
        <f>WEEKDAY(B32)</f>
        <v>6</v>
      </c>
      <c r="D32" s="19"/>
      <c r="E32" s="59"/>
      <c r="F32" s="60"/>
      <c r="G32" s="50" t="s">
        <v>19</v>
      </c>
      <c r="H32" s="23"/>
      <c r="I32" s="65"/>
      <c r="J32" s="65"/>
      <c r="K32" s="66"/>
      <c r="L32" s="26"/>
      <c r="M32" s="27" t="s">
        <v>28</v>
      </c>
      <c r="R32" s="28"/>
      <c r="S32" s="28"/>
      <c r="T32" s="28"/>
      <c r="U32" s="28"/>
      <c r="V32" s="28"/>
      <c r="W32" s="28"/>
      <c r="X32" s="28"/>
    </row>
    <row r="33" spans="1:24" s="43" customFormat="1" ht="17.25" customHeight="1" x14ac:dyDescent="0.55000000000000004">
      <c r="A33" s="29"/>
      <c r="B33" s="17"/>
      <c r="C33" s="18"/>
      <c r="D33" s="19" t="s">
        <v>20</v>
      </c>
      <c r="E33" s="59"/>
      <c r="F33" s="60"/>
      <c r="G33" s="50"/>
      <c r="H33" s="74" t="s">
        <v>50</v>
      </c>
      <c r="I33" s="65"/>
      <c r="J33" s="65"/>
      <c r="K33" s="66"/>
      <c r="L33" s="26"/>
      <c r="M33" s="27" t="s">
        <v>92</v>
      </c>
      <c r="R33" s="28"/>
      <c r="S33" s="28"/>
      <c r="T33" s="28"/>
      <c r="U33" s="28"/>
      <c r="V33" s="28"/>
      <c r="W33" s="28"/>
      <c r="X33" s="28"/>
    </row>
    <row r="34" spans="1:24" s="43" customFormat="1" ht="17.25" customHeight="1" x14ac:dyDescent="0.55000000000000004">
      <c r="A34" s="29"/>
      <c r="B34" s="17"/>
      <c r="C34" s="18"/>
      <c r="D34" s="19" t="s">
        <v>26</v>
      </c>
      <c r="E34" s="59"/>
      <c r="F34" s="60"/>
      <c r="G34" s="50"/>
      <c r="H34" s="23" t="s">
        <v>42</v>
      </c>
      <c r="I34" s="65"/>
      <c r="J34" s="65"/>
      <c r="K34" s="66"/>
      <c r="L34" s="26"/>
      <c r="M34" s="27"/>
      <c r="R34" s="28"/>
      <c r="S34" s="28"/>
      <c r="T34" s="28"/>
      <c r="U34" s="28"/>
      <c r="V34" s="28"/>
      <c r="W34" s="28"/>
      <c r="X34" s="28"/>
    </row>
    <row r="35" spans="1:24" s="43" customFormat="1" ht="17.25" customHeight="1" x14ac:dyDescent="0.55000000000000004">
      <c r="A35" s="29"/>
      <c r="B35" s="17"/>
      <c r="C35" s="18"/>
      <c r="D35" s="19">
        <v>0.79166666666666663</v>
      </c>
      <c r="E35" s="59" t="s">
        <v>39</v>
      </c>
      <c r="F35" s="60" t="s">
        <v>11</v>
      </c>
      <c r="G35" s="33" t="s">
        <v>84</v>
      </c>
      <c r="H35" s="74"/>
      <c r="I35" s="65"/>
      <c r="J35" s="65"/>
      <c r="K35" s="66"/>
      <c r="L35" s="26"/>
      <c r="M35" s="27"/>
      <c r="R35" s="28"/>
      <c r="S35" s="28"/>
      <c r="T35" s="28"/>
      <c r="U35" s="28"/>
      <c r="V35" s="28"/>
      <c r="W35" s="28"/>
      <c r="X35" s="28"/>
    </row>
    <row r="36" spans="1:24" s="43" customFormat="1" ht="17.25" customHeight="1" x14ac:dyDescent="0.55000000000000004">
      <c r="A36" s="29"/>
      <c r="B36" s="17"/>
      <c r="C36" s="18"/>
      <c r="D36" s="19">
        <v>0.87152777777777779</v>
      </c>
      <c r="E36" s="59" t="s">
        <v>13</v>
      </c>
      <c r="F36" s="60" t="s">
        <v>14</v>
      </c>
      <c r="G36" s="33"/>
      <c r="H36" s="74"/>
      <c r="I36" s="65"/>
      <c r="J36" s="65"/>
      <c r="K36" s="66"/>
      <c r="L36" s="26"/>
      <c r="M36" s="27"/>
      <c r="R36" s="28"/>
      <c r="S36" s="28"/>
      <c r="T36" s="28"/>
      <c r="U36" s="28"/>
      <c r="V36" s="28"/>
      <c r="W36" s="28"/>
      <c r="X36" s="28"/>
    </row>
    <row r="37" spans="1:24" s="43" customFormat="1" ht="17.25" customHeight="1" x14ac:dyDescent="0.55000000000000004">
      <c r="A37" s="29"/>
      <c r="B37" s="17"/>
      <c r="C37" s="18"/>
      <c r="D37" s="19">
        <v>0.96875</v>
      </c>
      <c r="E37" s="59" t="s">
        <v>13</v>
      </c>
      <c r="F37" s="60" t="s">
        <v>11</v>
      </c>
      <c r="G37" s="33" t="s">
        <v>83</v>
      </c>
      <c r="H37" s="74"/>
      <c r="I37" s="65"/>
      <c r="J37" s="65"/>
      <c r="K37" s="66"/>
      <c r="L37" s="26"/>
      <c r="M37" s="27"/>
      <c r="R37" s="28"/>
      <c r="S37" s="28"/>
      <c r="T37" s="28"/>
      <c r="U37" s="28"/>
      <c r="V37" s="28"/>
      <c r="W37" s="28"/>
      <c r="X37" s="28"/>
    </row>
    <row r="38" spans="1:24" s="43" customFormat="1" ht="17.25" customHeight="1" x14ac:dyDescent="0.55000000000000004">
      <c r="A38" s="34"/>
      <c r="B38" s="54"/>
      <c r="C38" s="55"/>
      <c r="D38" s="56"/>
      <c r="E38" s="36"/>
      <c r="F38" s="37"/>
      <c r="G38" s="38"/>
      <c r="H38" s="39"/>
      <c r="I38" s="40"/>
      <c r="J38" s="70"/>
      <c r="K38" s="41" t="s">
        <v>82</v>
      </c>
      <c r="L38" s="42" t="s">
        <v>9</v>
      </c>
      <c r="M38" s="57"/>
      <c r="R38" s="28"/>
      <c r="S38" s="28"/>
      <c r="T38" s="28"/>
      <c r="U38" s="28"/>
      <c r="V38" s="28"/>
      <c r="W38" s="28"/>
      <c r="X38" s="28"/>
    </row>
    <row r="39" spans="1:24" s="43" customFormat="1" ht="17.25" customHeight="1" x14ac:dyDescent="0.55000000000000004">
      <c r="A39" s="44"/>
      <c r="B39" s="45"/>
      <c r="C39" s="46"/>
      <c r="D39" s="71"/>
      <c r="E39" s="72"/>
      <c r="F39" s="73"/>
      <c r="G39" s="33"/>
      <c r="H39" s="23"/>
      <c r="I39" s="62"/>
      <c r="J39" s="62"/>
      <c r="K39" s="63"/>
      <c r="L39" s="64"/>
      <c r="M39" s="48"/>
      <c r="R39" s="28"/>
      <c r="S39" s="28"/>
      <c r="T39" s="28"/>
      <c r="U39" s="28"/>
      <c r="V39" s="28"/>
      <c r="W39" s="28"/>
      <c r="X39" s="28"/>
    </row>
    <row r="40" spans="1:24" s="43" customFormat="1" ht="17.25" customHeight="1" x14ac:dyDescent="0.55000000000000004">
      <c r="A40" s="29">
        <f>MAX(A$5:A38)+1</f>
        <v>6</v>
      </c>
      <c r="B40" s="17">
        <f>MAX(B$5:B38)+1</f>
        <v>45962</v>
      </c>
      <c r="C40" s="30">
        <f>WEEKDAY(B40)</f>
        <v>7</v>
      </c>
      <c r="D40" s="19">
        <v>0.28819444444444442</v>
      </c>
      <c r="E40" s="59" t="s">
        <v>10</v>
      </c>
      <c r="F40" s="60" t="s">
        <v>14</v>
      </c>
      <c r="G40" s="33"/>
      <c r="H40" s="23"/>
      <c r="I40" s="65"/>
      <c r="J40" s="65"/>
      <c r="K40" s="66"/>
      <c r="L40" s="26"/>
      <c r="M40" s="27"/>
    </row>
    <row r="41" spans="1:24" s="43" customFormat="1" ht="17.25" customHeight="1" x14ac:dyDescent="0.55000000000000004">
      <c r="A41" s="29"/>
      <c r="B41" s="17"/>
      <c r="C41" s="18"/>
      <c r="D41" s="19"/>
      <c r="E41" s="59"/>
      <c r="F41" s="60"/>
      <c r="G41" s="33"/>
      <c r="H41" s="23" t="s">
        <v>45</v>
      </c>
      <c r="I41" s="65"/>
      <c r="J41" s="74"/>
      <c r="K41" s="66"/>
      <c r="L41" s="26"/>
      <c r="M41" s="27"/>
    </row>
    <row r="42" spans="1:24" s="43" customFormat="1" ht="17.25" customHeight="1" thickBot="1" x14ac:dyDescent="0.6">
      <c r="A42" s="75"/>
      <c r="B42" s="76"/>
      <c r="C42" s="77"/>
      <c r="D42" s="78"/>
      <c r="E42" s="79"/>
      <c r="F42" s="80"/>
      <c r="G42" s="81"/>
      <c r="H42" s="82"/>
      <c r="I42" s="82"/>
      <c r="J42" s="83"/>
      <c r="K42" s="84"/>
      <c r="L42" s="85"/>
      <c r="M42" s="86"/>
    </row>
    <row r="43" spans="1:24" s="90" customFormat="1" ht="21" customHeight="1" x14ac:dyDescent="0.65">
      <c r="A43" s="1" t="s">
        <v>46</v>
      </c>
      <c r="B43" s="87"/>
      <c r="C43" s="88"/>
      <c r="D43" s="89"/>
      <c r="F43" s="91"/>
      <c r="H43" s="92"/>
      <c r="K43" s="93"/>
      <c r="L43" s="103"/>
      <c r="M43" s="103"/>
    </row>
    <row r="44" spans="1:24" ht="21" customHeight="1" x14ac:dyDescent="0.6">
      <c r="A44" s="94"/>
    </row>
    <row r="51" spans="1:13" s="2" customFormat="1" ht="17.25" customHeight="1" x14ac:dyDescent="0.6">
      <c r="A51" s="1"/>
      <c r="C51" s="3"/>
      <c r="D51" s="4"/>
      <c r="E51" s="5"/>
      <c r="F51" s="28"/>
      <c r="G51" s="5"/>
      <c r="H51" s="95"/>
      <c r="I51" s="5"/>
      <c r="J51" s="5"/>
      <c r="K51" s="5"/>
      <c r="L51" s="5"/>
      <c r="M51" s="5"/>
    </row>
  </sheetData>
  <mergeCells count="5">
    <mergeCell ref="L43:M43"/>
    <mergeCell ref="K1:L1"/>
    <mergeCell ref="E4:F4"/>
    <mergeCell ref="G4:L4"/>
    <mergeCell ref="A2:M2"/>
  </mergeCells>
  <phoneticPr fontId="1"/>
  <printOptions horizontalCentered="1"/>
  <pageMargins left="0.59055118110236227" right="0.59055118110236227" top="0.59055118110236227" bottom="0.59055118110236227" header="0.39370078740157483" footer="0"/>
  <pageSetup paperSize="9" scale="64" fitToHeight="0" orientation="portrait" copies="6" r:id="rId1"/>
  <headerFooter alignWithMargins="0">
    <oddHeader>&amp;R&amp;"Meiryo UI,標準"&amp;12【別紙】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F05B0-B845-4055-95B8-DAD862C129CB}">
  <sheetPr>
    <tabColor rgb="FFFFC000"/>
    <pageSetUpPr fitToPage="1"/>
  </sheetPr>
  <dimension ref="A1:M70"/>
  <sheetViews>
    <sheetView view="pageBreakPreview" topLeftCell="A22" zoomScale="70" zoomScaleNormal="70" zoomScaleSheetLayoutView="70" zoomScalePageLayoutView="70" workbookViewId="0">
      <selection activeCell="J50" sqref="J50"/>
    </sheetView>
  </sheetViews>
  <sheetFormatPr defaultColWidth="9" defaultRowHeight="17.25" customHeight="1" x14ac:dyDescent="0.6"/>
  <cols>
    <col min="1" max="1" width="4.08203125" style="1" customWidth="1"/>
    <col min="2" max="2" width="12.08203125" style="2" customWidth="1"/>
    <col min="3" max="3" width="4.08203125" style="3" customWidth="1"/>
    <col min="4" max="4" width="8.08203125" style="4" customWidth="1"/>
    <col min="5" max="5" width="16" style="5" customWidth="1"/>
    <col min="6" max="6" width="3.08203125" style="28" customWidth="1"/>
    <col min="7" max="7" width="2.5" style="5" customWidth="1"/>
    <col min="8" max="8" width="12.6640625" style="95" customWidth="1"/>
    <col min="9" max="11" width="12.6640625" style="5" customWidth="1"/>
    <col min="12" max="12" width="3.58203125" style="5" customWidth="1"/>
    <col min="13" max="13" width="40.33203125" style="5" customWidth="1"/>
    <col min="14" max="16384" width="9" style="5"/>
  </cols>
  <sheetData>
    <row r="1" spans="1:13" s="7" customFormat="1" ht="17.25" customHeight="1" x14ac:dyDescent="0.6">
      <c r="A1" s="1"/>
      <c r="B1" s="2"/>
      <c r="C1" s="3"/>
      <c r="D1" s="4"/>
      <c r="E1" s="5"/>
      <c r="F1" s="6"/>
      <c r="G1" s="5"/>
      <c r="H1" s="5"/>
      <c r="I1" s="5"/>
      <c r="J1" s="5"/>
      <c r="K1" s="104"/>
      <c r="L1" s="105"/>
      <c r="M1" s="5"/>
    </row>
    <row r="2" spans="1:13" s="7" customFormat="1" ht="35.15" customHeight="1" x14ac:dyDescent="0.2">
      <c r="A2" s="112" t="s">
        <v>49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s="7" customFormat="1" ht="17.25" customHeight="1" thickBot="1" x14ac:dyDescent="0.25">
      <c r="A3" s="8"/>
      <c r="B3" s="8"/>
      <c r="C3" s="8"/>
      <c r="D3" s="8"/>
      <c r="E3" s="8"/>
      <c r="F3" s="8"/>
      <c r="G3" s="9"/>
      <c r="H3" s="8"/>
      <c r="I3" s="8"/>
      <c r="J3" s="8"/>
      <c r="K3" s="8"/>
      <c r="L3" s="10"/>
      <c r="M3" s="10"/>
    </row>
    <row r="4" spans="1:13" s="7" customFormat="1" ht="40" customHeight="1" thickBot="1" x14ac:dyDescent="0.25">
      <c r="A4" s="11" t="s">
        <v>0</v>
      </c>
      <c r="B4" s="12" t="s">
        <v>1</v>
      </c>
      <c r="C4" s="13" t="s">
        <v>2</v>
      </c>
      <c r="D4" s="14" t="s">
        <v>3</v>
      </c>
      <c r="E4" s="106" t="s">
        <v>4</v>
      </c>
      <c r="F4" s="107"/>
      <c r="G4" s="108" t="s">
        <v>5</v>
      </c>
      <c r="H4" s="109"/>
      <c r="I4" s="109"/>
      <c r="J4" s="109"/>
      <c r="K4" s="109"/>
      <c r="L4" s="110"/>
      <c r="M4" s="15" t="s">
        <v>6</v>
      </c>
    </row>
    <row r="5" spans="1:13" s="28" customFormat="1" ht="17.25" customHeight="1" thickTop="1" x14ac:dyDescent="0.55000000000000004">
      <c r="A5" s="44"/>
      <c r="B5" s="45"/>
      <c r="C5" s="46"/>
      <c r="D5" s="19"/>
      <c r="E5" s="20"/>
      <c r="F5" s="21"/>
      <c r="G5" s="22"/>
      <c r="H5" s="23"/>
      <c r="I5" s="47"/>
      <c r="J5" s="24"/>
      <c r="K5" s="25"/>
      <c r="L5" s="26"/>
      <c r="M5" s="48"/>
    </row>
    <row r="6" spans="1:13" s="28" customFormat="1" ht="17.25" customHeight="1" x14ac:dyDescent="0.55000000000000004">
      <c r="A6" s="29">
        <v>1</v>
      </c>
      <c r="B6" s="17">
        <v>45998</v>
      </c>
      <c r="C6" s="49">
        <f>WEEKDAY(B6)</f>
        <v>1</v>
      </c>
      <c r="D6" s="19"/>
      <c r="E6" s="31"/>
      <c r="F6" s="32"/>
      <c r="G6" s="33"/>
      <c r="H6" s="23" t="s">
        <v>90</v>
      </c>
      <c r="I6" s="50"/>
      <c r="J6" s="50"/>
      <c r="K6" s="25"/>
      <c r="L6" s="26"/>
      <c r="M6" s="27"/>
    </row>
    <row r="7" spans="1:13" s="28" customFormat="1" ht="17.25" customHeight="1" x14ac:dyDescent="0.55000000000000004">
      <c r="A7" s="29"/>
      <c r="B7" s="17"/>
      <c r="C7" s="49"/>
      <c r="D7" s="19">
        <v>0.46180555555555558</v>
      </c>
      <c r="E7" s="31" t="s">
        <v>10</v>
      </c>
      <c r="F7" s="32" t="s">
        <v>11</v>
      </c>
      <c r="G7" s="33" t="s">
        <v>12</v>
      </c>
      <c r="H7" s="23"/>
      <c r="I7" s="50"/>
      <c r="J7" s="50"/>
      <c r="K7" s="25"/>
      <c r="L7" s="26"/>
      <c r="M7" s="27"/>
    </row>
    <row r="8" spans="1:13" s="28" customFormat="1" ht="17.25" customHeight="1" x14ac:dyDescent="0.55000000000000004">
      <c r="A8" s="29"/>
      <c r="B8" s="17"/>
      <c r="C8" s="18"/>
      <c r="D8" s="19">
        <v>0.68055555555555558</v>
      </c>
      <c r="E8" s="51" t="s">
        <v>13</v>
      </c>
      <c r="F8" s="32" t="s">
        <v>14</v>
      </c>
      <c r="G8" s="23"/>
      <c r="H8" s="23"/>
      <c r="I8" s="50"/>
      <c r="J8" s="50"/>
      <c r="K8" s="25"/>
      <c r="L8" s="26"/>
      <c r="M8" s="27"/>
    </row>
    <row r="9" spans="1:13" s="28" customFormat="1" ht="17.25" customHeight="1" x14ac:dyDescent="0.55000000000000004">
      <c r="A9" s="29"/>
      <c r="B9" s="17"/>
      <c r="C9" s="18"/>
      <c r="D9" s="19">
        <v>0.80555555555555558</v>
      </c>
      <c r="E9" s="51" t="s">
        <v>13</v>
      </c>
      <c r="F9" s="52" t="s">
        <v>15</v>
      </c>
      <c r="G9" s="50" t="s">
        <v>86</v>
      </c>
      <c r="H9" s="23"/>
      <c r="I9" s="50"/>
      <c r="J9" s="50"/>
      <c r="K9" s="25"/>
      <c r="L9" s="26"/>
      <c r="M9" s="27"/>
    </row>
    <row r="10" spans="1:13" s="28" customFormat="1" ht="17.25" customHeight="1" x14ac:dyDescent="0.55000000000000004">
      <c r="A10" s="29"/>
      <c r="B10" s="17"/>
      <c r="C10" s="18"/>
      <c r="D10" s="19">
        <v>0.84027777777777779</v>
      </c>
      <c r="E10" s="51" t="s">
        <v>16</v>
      </c>
      <c r="F10" s="32" t="s">
        <v>17</v>
      </c>
      <c r="G10" s="53"/>
      <c r="H10" s="23"/>
      <c r="I10" s="50"/>
      <c r="J10" s="50"/>
      <c r="K10" s="25"/>
      <c r="L10" s="26"/>
      <c r="M10" s="27"/>
    </row>
    <row r="11" spans="1:13" s="28" customFormat="1" ht="17.25" customHeight="1" x14ac:dyDescent="0.55000000000000004">
      <c r="A11" s="29"/>
      <c r="B11" s="17"/>
      <c r="C11" s="18"/>
      <c r="D11" s="19"/>
      <c r="E11" s="51"/>
      <c r="F11" s="32"/>
      <c r="G11" s="53"/>
      <c r="H11" s="23" t="s">
        <v>21</v>
      </c>
      <c r="I11" s="50"/>
      <c r="J11" s="50"/>
      <c r="K11" s="25"/>
      <c r="L11" s="26"/>
      <c r="M11" s="27" t="s">
        <v>92</v>
      </c>
    </row>
    <row r="12" spans="1:13" s="43" customFormat="1" ht="17.25" customHeight="1" x14ac:dyDescent="0.55000000000000004">
      <c r="A12" s="34"/>
      <c r="B12" s="54"/>
      <c r="C12" s="55"/>
      <c r="D12" s="56"/>
      <c r="E12" s="36"/>
      <c r="F12" s="37"/>
      <c r="G12" s="38"/>
      <c r="H12" s="39"/>
      <c r="I12" s="40"/>
      <c r="J12" s="40"/>
      <c r="K12" s="41" t="s">
        <v>18</v>
      </c>
      <c r="L12" s="42" t="s">
        <v>9</v>
      </c>
      <c r="M12" s="57"/>
    </row>
    <row r="13" spans="1:13" s="28" customFormat="1" ht="17.25" customHeight="1" x14ac:dyDescent="0.55000000000000004">
      <c r="A13" s="44"/>
      <c r="B13" s="45"/>
      <c r="C13" s="46"/>
      <c r="D13" s="19"/>
      <c r="E13" s="20"/>
      <c r="F13" s="21"/>
      <c r="G13" s="22"/>
      <c r="H13" s="23"/>
      <c r="I13" s="47"/>
      <c r="J13" s="24"/>
      <c r="K13" s="25"/>
      <c r="L13" s="26"/>
      <c r="M13" s="48"/>
    </row>
    <row r="14" spans="1:13" s="28" customFormat="1" ht="17.25" customHeight="1" x14ac:dyDescent="0.55000000000000004">
      <c r="A14" s="29">
        <f>MAX(A5:A$12)+1</f>
        <v>2</v>
      </c>
      <c r="B14" s="17">
        <f>MAX(B5:B$12)+1</f>
        <v>45999</v>
      </c>
      <c r="C14" s="18">
        <f>WEEKDAY(B14)</f>
        <v>2</v>
      </c>
      <c r="D14" s="19"/>
      <c r="E14" s="51"/>
      <c r="F14" s="32"/>
      <c r="G14" s="50" t="s">
        <v>19</v>
      </c>
      <c r="H14" s="23"/>
      <c r="I14" s="50"/>
      <c r="J14" s="50"/>
      <c r="K14" s="25"/>
      <c r="L14" s="26"/>
      <c r="M14" s="27" t="s">
        <v>28</v>
      </c>
    </row>
    <row r="15" spans="1:13" s="28" customFormat="1" ht="17.25" customHeight="1" x14ac:dyDescent="0.55000000000000004">
      <c r="A15" s="29"/>
      <c r="B15" s="17"/>
      <c r="C15" s="18"/>
      <c r="D15" s="19" t="s">
        <v>20</v>
      </c>
      <c r="E15" s="51"/>
      <c r="F15" s="32"/>
      <c r="G15" s="50"/>
      <c r="H15" s="23" t="s">
        <v>22</v>
      </c>
      <c r="I15" s="50"/>
      <c r="J15" s="50"/>
      <c r="K15" s="25"/>
      <c r="L15" s="26"/>
      <c r="M15" s="27"/>
    </row>
    <row r="16" spans="1:13" s="28" customFormat="1" ht="17.25" customHeight="1" x14ac:dyDescent="0.55000000000000004">
      <c r="A16" s="29"/>
      <c r="B16" s="17"/>
      <c r="C16" s="18"/>
      <c r="D16" s="19"/>
      <c r="E16" s="51"/>
      <c r="F16" s="32"/>
      <c r="G16" s="58"/>
      <c r="H16" s="23" t="s">
        <v>23</v>
      </c>
      <c r="I16" s="50"/>
      <c r="J16" s="50"/>
      <c r="K16" s="25"/>
      <c r="L16" s="26"/>
      <c r="M16" s="27"/>
    </row>
    <row r="17" spans="1:13" s="28" customFormat="1" ht="17.25" customHeight="1" x14ac:dyDescent="0.55000000000000004">
      <c r="A17" s="29"/>
      <c r="B17" s="17"/>
      <c r="C17" s="18"/>
      <c r="D17" s="19"/>
      <c r="E17" s="59" t="s">
        <v>18</v>
      </c>
      <c r="F17" s="60" t="s">
        <v>15</v>
      </c>
      <c r="G17" s="50" t="s">
        <v>24</v>
      </c>
      <c r="H17" s="23"/>
      <c r="I17" s="50"/>
      <c r="J17" s="50"/>
      <c r="K17" s="25"/>
      <c r="L17" s="26"/>
      <c r="M17" s="27"/>
    </row>
    <row r="18" spans="1:13" s="28" customFormat="1" ht="17.25" customHeight="1" x14ac:dyDescent="0.55000000000000004">
      <c r="A18" s="29"/>
      <c r="B18" s="17"/>
      <c r="C18" s="18"/>
      <c r="D18" s="19"/>
      <c r="E18" s="61" t="s">
        <v>25</v>
      </c>
      <c r="F18" s="21" t="s">
        <v>17</v>
      </c>
      <c r="G18" s="53"/>
      <c r="H18" s="23"/>
      <c r="I18" s="50"/>
      <c r="J18" s="50"/>
      <c r="K18" s="25"/>
      <c r="L18" s="26"/>
      <c r="M18" s="27"/>
    </row>
    <row r="19" spans="1:13" s="43" customFormat="1" ht="17.25" customHeight="1" x14ac:dyDescent="0.55000000000000004">
      <c r="A19" s="34"/>
      <c r="B19" s="54"/>
      <c r="C19" s="55"/>
      <c r="D19" s="56"/>
      <c r="E19" s="36"/>
      <c r="F19" s="37"/>
      <c r="G19" s="38"/>
      <c r="H19" s="39"/>
      <c r="I19" s="40"/>
      <c r="J19" s="40"/>
      <c r="K19" s="41" t="s">
        <v>25</v>
      </c>
      <c r="L19" s="42" t="s">
        <v>9</v>
      </c>
      <c r="M19" s="57"/>
    </row>
    <row r="20" spans="1:13" s="28" customFormat="1" ht="17.25" customHeight="1" x14ac:dyDescent="0.55000000000000004">
      <c r="A20" s="44"/>
      <c r="B20" s="45"/>
      <c r="C20" s="46"/>
      <c r="D20" s="19"/>
      <c r="E20" s="20"/>
      <c r="F20" s="21"/>
      <c r="G20" s="22"/>
      <c r="H20" s="23"/>
      <c r="I20" s="47"/>
      <c r="J20" s="24"/>
      <c r="K20" s="25"/>
      <c r="L20" s="26"/>
      <c r="M20" s="48"/>
    </row>
    <row r="21" spans="1:13" s="28" customFormat="1" ht="17.25" customHeight="1" x14ac:dyDescent="0.55000000000000004">
      <c r="A21" s="29">
        <f>MAX(A$5:A14)+1</f>
        <v>3</v>
      </c>
      <c r="B21" s="17">
        <f>MAX(B$5:B14)+1</f>
        <v>46000</v>
      </c>
      <c r="C21" s="18">
        <f>WEEKDAY(B21)</f>
        <v>3</v>
      </c>
      <c r="D21" s="19"/>
      <c r="E21" s="59"/>
      <c r="F21" s="60"/>
      <c r="G21" s="50" t="s">
        <v>19</v>
      </c>
      <c r="H21" s="23"/>
      <c r="I21" s="50"/>
      <c r="J21" s="50"/>
      <c r="K21" s="25"/>
      <c r="L21" s="26"/>
      <c r="M21" s="27" t="s">
        <v>28</v>
      </c>
    </row>
    <row r="22" spans="1:13" s="28" customFormat="1" ht="17.25" customHeight="1" x14ac:dyDescent="0.55000000000000004">
      <c r="A22" s="29"/>
      <c r="B22" s="17"/>
      <c r="C22" s="18"/>
      <c r="D22" s="19"/>
      <c r="E22" s="59"/>
      <c r="F22" s="60"/>
      <c r="G22" s="50"/>
      <c r="H22" s="23" t="s">
        <v>27</v>
      </c>
      <c r="I22" s="50"/>
      <c r="J22" s="50"/>
      <c r="K22" s="25"/>
      <c r="L22" s="26"/>
      <c r="M22" s="27"/>
    </row>
    <row r="23" spans="1:13" s="28" customFormat="1" ht="17.25" customHeight="1" x14ac:dyDescent="0.55000000000000004">
      <c r="A23" s="29"/>
      <c r="B23" s="17"/>
      <c r="C23" s="18"/>
      <c r="D23" s="19"/>
      <c r="E23" s="59"/>
      <c r="F23" s="60"/>
      <c r="G23" s="50"/>
      <c r="H23" s="23" t="s">
        <v>29</v>
      </c>
      <c r="I23" s="50"/>
      <c r="J23" s="50"/>
      <c r="K23" s="25"/>
      <c r="L23" s="26"/>
      <c r="M23" s="27"/>
    </row>
    <row r="24" spans="1:13" s="43" customFormat="1" ht="17.25" customHeight="1" x14ac:dyDescent="0.55000000000000004">
      <c r="A24" s="34"/>
      <c r="B24" s="54"/>
      <c r="C24" s="55"/>
      <c r="D24" s="56"/>
      <c r="E24" s="36"/>
      <c r="F24" s="37"/>
      <c r="G24" s="38"/>
      <c r="H24" s="39"/>
      <c r="I24" s="40"/>
      <c r="J24" s="40"/>
      <c r="K24" s="41" t="s">
        <v>25</v>
      </c>
      <c r="L24" s="42" t="s">
        <v>9</v>
      </c>
      <c r="M24" s="57"/>
    </row>
    <row r="25" spans="1:13" s="43" customFormat="1" ht="17.25" customHeight="1" x14ac:dyDescent="0.55000000000000004">
      <c r="A25" s="44"/>
      <c r="B25" s="45"/>
      <c r="C25" s="46"/>
      <c r="D25" s="19"/>
      <c r="E25" s="20"/>
      <c r="F25" s="21"/>
      <c r="I25" s="62"/>
      <c r="J25" s="62"/>
      <c r="K25" s="63"/>
      <c r="L25" s="64"/>
      <c r="M25" s="27"/>
    </row>
    <row r="26" spans="1:13" s="43" customFormat="1" ht="17.25" customHeight="1" x14ac:dyDescent="0.55000000000000004">
      <c r="A26" s="29">
        <f>MAX(A$5:A24)+1</f>
        <v>4</v>
      </c>
      <c r="B26" s="17">
        <f>MAX(B$5:B24)+1</f>
        <v>46001</v>
      </c>
      <c r="C26" s="18">
        <f>WEEKDAY(B26)</f>
        <v>4</v>
      </c>
      <c r="D26" s="19"/>
      <c r="E26" s="59"/>
      <c r="F26" s="60"/>
      <c r="G26" s="50" t="s">
        <v>19</v>
      </c>
      <c r="H26" s="23"/>
      <c r="I26" s="65"/>
      <c r="J26" s="65"/>
      <c r="K26" s="66"/>
      <c r="L26" s="26"/>
      <c r="M26" s="27" t="s">
        <v>28</v>
      </c>
    </row>
    <row r="27" spans="1:13" s="43" customFormat="1" ht="17.25" customHeight="1" x14ac:dyDescent="0.55000000000000004">
      <c r="A27" s="29"/>
      <c r="B27" s="17"/>
      <c r="C27" s="18"/>
      <c r="D27" s="19"/>
      <c r="E27" s="59"/>
      <c r="F27" s="60"/>
      <c r="G27" s="50"/>
      <c r="H27" s="23" t="s">
        <v>30</v>
      </c>
      <c r="I27" s="65"/>
      <c r="J27" s="65"/>
      <c r="K27" s="66"/>
      <c r="L27" s="26"/>
      <c r="M27" s="27"/>
    </row>
    <row r="28" spans="1:13" s="43" customFormat="1" ht="17.25" customHeight="1" x14ac:dyDescent="0.55000000000000004">
      <c r="A28" s="16"/>
      <c r="B28" s="67"/>
      <c r="C28" s="68"/>
      <c r="D28" s="19"/>
      <c r="E28" s="59"/>
      <c r="F28" s="21"/>
      <c r="G28" s="69"/>
      <c r="H28" s="23" t="s">
        <v>31</v>
      </c>
      <c r="I28" s="65"/>
      <c r="J28" s="65"/>
      <c r="K28" s="66"/>
      <c r="L28" s="26"/>
      <c r="M28" s="27"/>
    </row>
    <row r="29" spans="1:13" s="43" customFormat="1" ht="17.149999999999999" customHeight="1" x14ac:dyDescent="0.55000000000000004">
      <c r="A29" s="34"/>
      <c r="B29" s="54"/>
      <c r="C29" s="55"/>
      <c r="D29" s="56"/>
      <c r="E29" s="36"/>
      <c r="F29" s="37"/>
      <c r="G29" s="38"/>
      <c r="H29" s="39"/>
      <c r="I29" s="40"/>
      <c r="J29" s="70"/>
      <c r="K29" s="41" t="s">
        <v>25</v>
      </c>
      <c r="L29" s="42" t="s">
        <v>9</v>
      </c>
      <c r="M29" s="57"/>
    </row>
    <row r="30" spans="1:13" s="43" customFormat="1" ht="17.25" customHeight="1" x14ac:dyDescent="0.55000000000000004">
      <c r="A30" s="44"/>
      <c r="B30" s="45"/>
      <c r="C30" s="46"/>
      <c r="D30" s="19"/>
      <c r="E30" s="20"/>
      <c r="F30" s="21"/>
      <c r="I30" s="62"/>
      <c r="J30" s="62"/>
      <c r="K30" s="63"/>
      <c r="L30" s="64"/>
      <c r="M30" s="27"/>
    </row>
    <row r="31" spans="1:13" s="43" customFormat="1" ht="17.25" customHeight="1" x14ac:dyDescent="0.55000000000000004">
      <c r="A31" s="29">
        <f>MAX(A$5:A28)+1</f>
        <v>5</v>
      </c>
      <c r="B31" s="17">
        <f>MAX(B$5:B28)+1</f>
        <v>46002</v>
      </c>
      <c r="C31" s="18">
        <f>WEEKDAY(B31)</f>
        <v>5</v>
      </c>
      <c r="D31" s="19"/>
      <c r="E31" s="59"/>
      <c r="F31" s="60"/>
      <c r="G31" s="50" t="s">
        <v>19</v>
      </c>
      <c r="H31" s="23"/>
      <c r="I31" s="65"/>
      <c r="J31" s="65"/>
      <c r="K31" s="66"/>
      <c r="L31" s="26"/>
      <c r="M31" s="27" t="s">
        <v>28</v>
      </c>
    </row>
    <row r="32" spans="1:13" s="43" customFormat="1" ht="17.25" customHeight="1" x14ac:dyDescent="0.55000000000000004">
      <c r="A32" s="16"/>
      <c r="B32" s="67"/>
      <c r="C32" s="68"/>
      <c r="D32" s="19"/>
      <c r="E32" s="59"/>
      <c r="F32" s="60"/>
      <c r="G32" s="50"/>
      <c r="H32" s="23" t="s">
        <v>32</v>
      </c>
      <c r="I32" s="65"/>
      <c r="J32" s="65"/>
      <c r="K32" s="66"/>
      <c r="L32" s="26"/>
      <c r="M32" s="27"/>
    </row>
    <row r="33" spans="1:13" s="43" customFormat="1" ht="17.25" customHeight="1" x14ac:dyDescent="0.55000000000000004">
      <c r="A33" s="16"/>
      <c r="B33" s="67"/>
      <c r="C33" s="68"/>
      <c r="D33" s="19"/>
      <c r="E33" s="59" t="s">
        <v>33</v>
      </c>
      <c r="F33" s="60" t="s">
        <v>15</v>
      </c>
      <c r="G33" s="50"/>
      <c r="H33" s="23"/>
      <c r="I33" s="65"/>
      <c r="J33" s="65"/>
      <c r="K33" s="66"/>
      <c r="L33" s="26"/>
      <c r="M33" s="27"/>
    </row>
    <row r="34" spans="1:13" s="43" customFormat="1" ht="17.25" customHeight="1" x14ac:dyDescent="0.55000000000000004">
      <c r="A34" s="16"/>
      <c r="B34" s="67"/>
      <c r="C34" s="68"/>
      <c r="D34" s="19"/>
      <c r="E34" s="59" t="s">
        <v>34</v>
      </c>
      <c r="F34" s="21" t="s">
        <v>17</v>
      </c>
      <c r="G34" s="50"/>
      <c r="H34" s="23"/>
      <c r="I34" s="65"/>
      <c r="J34" s="65"/>
      <c r="K34" s="66"/>
      <c r="L34" s="26"/>
      <c r="M34" s="27"/>
    </row>
    <row r="35" spans="1:13" s="43" customFormat="1" ht="17.25" customHeight="1" x14ac:dyDescent="0.55000000000000004">
      <c r="A35" s="16"/>
      <c r="B35" s="67"/>
      <c r="C35" s="68"/>
      <c r="D35" s="19"/>
      <c r="E35" s="59"/>
      <c r="F35" s="60"/>
      <c r="G35" s="50"/>
      <c r="H35" s="23" t="s">
        <v>35</v>
      </c>
      <c r="I35" s="65"/>
      <c r="J35" s="65"/>
      <c r="K35" s="66"/>
      <c r="L35" s="26"/>
      <c r="M35" s="27"/>
    </row>
    <row r="36" spans="1:13" s="43" customFormat="1" ht="17.25" customHeight="1" x14ac:dyDescent="0.55000000000000004">
      <c r="A36" s="16"/>
      <c r="B36" s="67"/>
      <c r="C36" s="68"/>
      <c r="D36" s="19"/>
      <c r="E36" s="59"/>
      <c r="F36" s="21"/>
      <c r="G36" s="69"/>
      <c r="H36" s="23" t="s">
        <v>36</v>
      </c>
      <c r="I36" s="65"/>
      <c r="J36" s="65"/>
      <c r="K36" s="66"/>
      <c r="L36" s="26"/>
      <c r="M36" s="27"/>
    </row>
    <row r="37" spans="1:13" s="43" customFormat="1" ht="17.149999999999999" customHeight="1" x14ac:dyDescent="0.55000000000000004">
      <c r="A37" s="34"/>
      <c r="B37" s="54"/>
      <c r="C37" s="55"/>
      <c r="D37" s="56"/>
      <c r="E37" s="36"/>
      <c r="F37" s="37"/>
      <c r="G37" s="38"/>
      <c r="H37" s="39"/>
      <c r="I37" s="40"/>
      <c r="J37" s="70"/>
      <c r="K37" s="41" t="s">
        <v>37</v>
      </c>
      <c r="L37" s="42" t="s">
        <v>9</v>
      </c>
      <c r="M37" s="27"/>
    </row>
    <row r="38" spans="1:13" s="43" customFormat="1" ht="17.25" customHeight="1" x14ac:dyDescent="0.55000000000000004">
      <c r="A38" s="44"/>
      <c r="B38" s="45"/>
      <c r="C38" s="46"/>
      <c r="D38" s="71"/>
      <c r="E38" s="72"/>
      <c r="F38" s="73"/>
      <c r="G38" s="33"/>
      <c r="H38" s="23"/>
      <c r="I38" s="62"/>
      <c r="J38" s="62"/>
      <c r="K38" s="97"/>
      <c r="L38" s="64"/>
      <c r="M38" s="48"/>
    </row>
    <row r="39" spans="1:13" s="43" customFormat="1" ht="17.25" customHeight="1" x14ac:dyDescent="0.55000000000000004">
      <c r="A39" s="29">
        <f>MAX(A$5:A32)+1</f>
        <v>6</v>
      </c>
      <c r="B39" s="17">
        <f>MAX(B$5:B32)+1</f>
        <v>46003</v>
      </c>
      <c r="C39" s="18">
        <f>WEEKDAY(B39)</f>
        <v>6</v>
      </c>
      <c r="D39" s="19"/>
      <c r="E39" s="59"/>
      <c r="F39" s="60"/>
      <c r="G39" s="50" t="s">
        <v>19</v>
      </c>
      <c r="H39" s="23"/>
      <c r="I39" s="65"/>
      <c r="J39" s="65"/>
      <c r="K39" s="98"/>
      <c r="L39" s="26"/>
      <c r="M39" s="27" t="s">
        <v>28</v>
      </c>
    </row>
    <row r="40" spans="1:13" s="43" customFormat="1" ht="17.25" customHeight="1" x14ac:dyDescent="0.55000000000000004">
      <c r="A40" s="29"/>
      <c r="B40" s="17"/>
      <c r="C40" s="18"/>
      <c r="D40" s="19" t="s">
        <v>89</v>
      </c>
      <c r="E40" s="59"/>
      <c r="F40" s="60"/>
      <c r="G40" s="50"/>
      <c r="H40" s="23" t="s">
        <v>88</v>
      </c>
      <c r="I40" s="65"/>
      <c r="J40" s="65"/>
      <c r="K40" s="98"/>
      <c r="L40" s="26"/>
      <c r="M40" s="99"/>
    </row>
    <row r="41" spans="1:13" s="43" customFormat="1" ht="17.25" customHeight="1" x14ac:dyDescent="0.55000000000000004">
      <c r="A41" s="29"/>
      <c r="B41" s="17"/>
      <c r="C41" s="18"/>
      <c r="D41" s="19"/>
      <c r="E41" s="59" t="s">
        <v>34</v>
      </c>
      <c r="F41" s="60" t="s">
        <v>15</v>
      </c>
      <c r="G41" s="50" t="s">
        <v>38</v>
      </c>
      <c r="H41" s="23"/>
      <c r="I41" s="65"/>
      <c r="J41" s="65"/>
      <c r="K41" s="98"/>
      <c r="L41" s="26"/>
      <c r="M41" s="99"/>
    </row>
    <row r="42" spans="1:13" s="43" customFormat="1" ht="17.149999999999999" customHeight="1" x14ac:dyDescent="0.55000000000000004">
      <c r="A42" s="29"/>
      <c r="B42" s="17"/>
      <c r="C42" s="18"/>
      <c r="D42" s="19"/>
      <c r="E42" s="59" t="s">
        <v>39</v>
      </c>
      <c r="F42" s="21" t="s">
        <v>17</v>
      </c>
      <c r="G42" s="50"/>
      <c r="H42" s="74"/>
      <c r="I42" s="65"/>
      <c r="J42" s="65"/>
      <c r="K42" s="98"/>
      <c r="L42" s="26"/>
      <c r="M42" s="27"/>
    </row>
    <row r="43" spans="1:13" s="43" customFormat="1" ht="17.149999999999999" customHeight="1" x14ac:dyDescent="0.55000000000000004">
      <c r="A43" s="29"/>
      <c r="B43" s="17"/>
      <c r="C43" s="18"/>
      <c r="D43" s="19" t="s">
        <v>26</v>
      </c>
      <c r="E43" s="59"/>
      <c r="F43" s="21"/>
      <c r="G43" s="50"/>
      <c r="H43" s="74" t="s">
        <v>41</v>
      </c>
      <c r="I43" s="65"/>
      <c r="J43" s="65"/>
      <c r="K43" s="98"/>
      <c r="L43" s="26"/>
      <c r="M43" s="27"/>
    </row>
    <row r="44" spans="1:13" s="43" customFormat="1" ht="17.149999999999999" customHeight="1" x14ac:dyDescent="0.55000000000000004">
      <c r="A44" s="29"/>
      <c r="B44" s="17"/>
      <c r="C44" s="18"/>
      <c r="D44" s="19"/>
      <c r="E44" s="59"/>
      <c r="F44" s="21"/>
      <c r="G44" s="50"/>
      <c r="H44" s="74" t="s">
        <v>40</v>
      </c>
      <c r="I44" s="65"/>
      <c r="J44" s="65"/>
      <c r="K44" s="98"/>
      <c r="L44" s="26"/>
      <c r="M44" s="27"/>
    </row>
    <row r="45" spans="1:13" s="43" customFormat="1" ht="17.25" customHeight="1" x14ac:dyDescent="0.55000000000000004">
      <c r="A45" s="34"/>
      <c r="B45" s="54"/>
      <c r="C45" s="55"/>
      <c r="D45" s="56"/>
      <c r="E45" s="36"/>
      <c r="F45" s="37"/>
      <c r="G45" s="38"/>
      <c r="H45" s="39"/>
      <c r="I45" s="40"/>
      <c r="J45" s="70"/>
      <c r="K45" s="96" t="s">
        <v>39</v>
      </c>
      <c r="L45" s="42" t="s">
        <v>9</v>
      </c>
      <c r="M45" s="57"/>
    </row>
    <row r="46" spans="1:13" s="43" customFormat="1" ht="17.25" customHeight="1" x14ac:dyDescent="0.55000000000000004">
      <c r="A46" s="44"/>
      <c r="B46" s="45"/>
      <c r="C46" s="46"/>
      <c r="D46" s="71"/>
      <c r="E46" s="72"/>
      <c r="F46" s="73"/>
      <c r="G46" s="33"/>
      <c r="H46" s="23"/>
      <c r="I46" s="62"/>
      <c r="J46" s="62"/>
      <c r="K46" s="63"/>
      <c r="L46" s="64"/>
      <c r="M46" s="48"/>
    </row>
    <row r="47" spans="1:13" s="43" customFormat="1" ht="17.25" customHeight="1" x14ac:dyDescent="0.55000000000000004">
      <c r="A47" s="29">
        <f>MAX(A$5:A45)+1</f>
        <v>7</v>
      </c>
      <c r="B47" s="17">
        <f>MAX(B$5:B45)+1</f>
        <v>46004</v>
      </c>
      <c r="C47" s="30">
        <f>WEEKDAY(B47)</f>
        <v>7</v>
      </c>
      <c r="D47" s="19"/>
      <c r="E47" s="59"/>
      <c r="F47" s="60"/>
      <c r="G47" s="50" t="s">
        <v>19</v>
      </c>
      <c r="H47" s="23"/>
      <c r="I47" s="65"/>
      <c r="J47" s="65"/>
      <c r="K47" s="66"/>
      <c r="L47" s="26"/>
      <c r="M47" s="27" t="s">
        <v>28</v>
      </c>
    </row>
    <row r="48" spans="1:13" s="43" customFormat="1" ht="17.25" customHeight="1" x14ac:dyDescent="0.55000000000000004">
      <c r="A48" s="29"/>
      <c r="B48" s="17"/>
      <c r="C48" s="18"/>
      <c r="D48" s="19" t="s">
        <v>20</v>
      </c>
      <c r="E48" s="59"/>
      <c r="F48" s="60"/>
      <c r="G48" s="50"/>
      <c r="H48" s="74" t="s">
        <v>50</v>
      </c>
      <c r="I48" s="65"/>
      <c r="J48" s="65"/>
      <c r="K48" s="66"/>
      <c r="L48" s="26"/>
      <c r="M48" s="27" t="s">
        <v>92</v>
      </c>
    </row>
    <row r="49" spans="1:13" s="43" customFormat="1" ht="17.25" customHeight="1" x14ac:dyDescent="0.55000000000000004">
      <c r="A49" s="29"/>
      <c r="B49" s="17"/>
      <c r="C49" s="18"/>
      <c r="D49" s="19" t="s">
        <v>26</v>
      </c>
      <c r="E49" s="59"/>
      <c r="F49" s="21"/>
      <c r="G49" s="69"/>
      <c r="H49" s="23" t="s">
        <v>42</v>
      </c>
      <c r="I49" s="65"/>
      <c r="J49" s="65"/>
      <c r="K49" s="66"/>
      <c r="L49" s="26"/>
      <c r="M49" s="27"/>
    </row>
    <row r="50" spans="1:13" s="43" customFormat="1" ht="17.25" customHeight="1" x14ac:dyDescent="0.55000000000000004">
      <c r="A50" s="29"/>
      <c r="B50" s="17"/>
      <c r="C50" s="18"/>
      <c r="D50" s="19">
        <v>0.74305555555555558</v>
      </c>
      <c r="E50" s="59" t="s">
        <v>39</v>
      </c>
      <c r="F50" s="60" t="s">
        <v>11</v>
      </c>
      <c r="G50" s="33" t="s">
        <v>87</v>
      </c>
      <c r="H50" s="23"/>
      <c r="I50" s="65"/>
      <c r="J50" s="65"/>
      <c r="K50" s="66"/>
      <c r="L50" s="26"/>
      <c r="M50" s="27"/>
    </row>
    <row r="51" spans="1:13" s="43" customFormat="1" ht="17.25" customHeight="1" x14ac:dyDescent="0.55000000000000004">
      <c r="A51" s="29"/>
      <c r="B51" s="17"/>
      <c r="C51" s="18"/>
      <c r="D51" s="19">
        <v>0.81944444444444442</v>
      </c>
      <c r="E51" s="59" t="s">
        <v>13</v>
      </c>
      <c r="F51" s="60" t="s">
        <v>14</v>
      </c>
      <c r="G51" s="33"/>
      <c r="H51" s="23"/>
      <c r="I51" s="65"/>
      <c r="J51" s="65"/>
      <c r="K51" s="66"/>
      <c r="L51" s="26"/>
      <c r="M51" s="27"/>
    </row>
    <row r="52" spans="1:13" s="43" customFormat="1" ht="17.25" customHeight="1" x14ac:dyDescent="0.55000000000000004">
      <c r="A52" s="29"/>
      <c r="B52" s="17"/>
      <c r="C52" s="18"/>
      <c r="D52" s="19">
        <v>0.95138888888888884</v>
      </c>
      <c r="E52" s="59" t="s">
        <v>13</v>
      </c>
      <c r="F52" s="60" t="s">
        <v>11</v>
      </c>
      <c r="G52" s="33" t="s">
        <v>43</v>
      </c>
      <c r="H52" s="23"/>
      <c r="I52" s="65"/>
      <c r="J52" s="65"/>
      <c r="K52" s="66"/>
      <c r="L52" s="26"/>
      <c r="M52" s="27"/>
    </row>
    <row r="53" spans="1:13" s="43" customFormat="1" ht="17.25" customHeight="1" x14ac:dyDescent="0.55000000000000004">
      <c r="A53" s="34"/>
      <c r="B53" s="54"/>
      <c r="C53" s="55"/>
      <c r="D53" s="56"/>
      <c r="E53" s="36"/>
      <c r="F53" s="37"/>
      <c r="G53" s="38"/>
      <c r="H53" s="39"/>
      <c r="I53" s="40"/>
      <c r="J53" s="70"/>
      <c r="K53" s="41" t="s">
        <v>44</v>
      </c>
      <c r="L53" s="42" t="s">
        <v>9</v>
      </c>
      <c r="M53" s="57"/>
    </row>
    <row r="54" spans="1:13" s="43" customFormat="1" ht="17.25" customHeight="1" x14ac:dyDescent="0.55000000000000004">
      <c r="A54" s="44"/>
      <c r="B54" s="45"/>
      <c r="C54" s="46"/>
      <c r="D54" s="71"/>
      <c r="E54" s="72"/>
      <c r="F54" s="73"/>
      <c r="G54" s="33"/>
      <c r="H54" s="23"/>
      <c r="I54" s="62"/>
      <c r="J54" s="62"/>
      <c r="K54" s="63"/>
      <c r="L54" s="64"/>
      <c r="M54" s="48"/>
    </row>
    <row r="55" spans="1:13" s="43" customFormat="1" ht="17.149999999999999" customHeight="1" x14ac:dyDescent="0.55000000000000004">
      <c r="A55" s="29">
        <f>MAX(A$5:A54)+1</f>
        <v>8</v>
      </c>
      <c r="B55" s="17">
        <f>MAX(B$5:B53)+1</f>
        <v>46005</v>
      </c>
      <c r="C55" s="49">
        <f>WEEKDAY(B55)</f>
        <v>1</v>
      </c>
      <c r="D55" s="19">
        <v>0.27083333333333331</v>
      </c>
      <c r="E55" s="59" t="s">
        <v>10</v>
      </c>
      <c r="F55" s="60" t="s">
        <v>17</v>
      </c>
      <c r="G55" s="50"/>
      <c r="H55" s="74"/>
      <c r="I55" s="65"/>
      <c r="J55" s="65"/>
      <c r="K55" s="66"/>
      <c r="L55" s="26"/>
      <c r="M55" s="27"/>
    </row>
    <row r="56" spans="1:13" s="43" customFormat="1" ht="17.25" customHeight="1" x14ac:dyDescent="0.55000000000000004">
      <c r="A56" s="29"/>
      <c r="B56" s="17"/>
      <c r="C56" s="18"/>
      <c r="D56" s="19"/>
      <c r="E56" s="59"/>
      <c r="F56" s="60"/>
      <c r="G56" s="33"/>
      <c r="H56" s="23" t="s">
        <v>45</v>
      </c>
      <c r="I56" s="65"/>
      <c r="J56" s="50"/>
      <c r="K56" s="66"/>
      <c r="L56" s="26"/>
      <c r="M56" s="27"/>
    </row>
    <row r="57" spans="1:13" s="43" customFormat="1" ht="17.25" customHeight="1" thickBot="1" x14ac:dyDescent="0.6">
      <c r="A57" s="75"/>
      <c r="B57" s="76"/>
      <c r="C57" s="77"/>
      <c r="D57" s="78"/>
      <c r="E57" s="79"/>
      <c r="F57" s="80"/>
      <c r="G57" s="81"/>
      <c r="H57" s="82"/>
      <c r="I57" s="82"/>
      <c r="J57" s="83"/>
      <c r="K57" s="84"/>
      <c r="L57" s="85"/>
      <c r="M57" s="86"/>
    </row>
    <row r="58" spans="1:13" s="43" customFormat="1" ht="17.25" customHeight="1" x14ac:dyDescent="0.65">
      <c r="A58" s="1" t="s">
        <v>46</v>
      </c>
      <c r="B58" s="87"/>
      <c r="C58" s="88"/>
      <c r="D58" s="89"/>
      <c r="E58" s="90"/>
      <c r="F58" s="91"/>
      <c r="G58" s="90"/>
      <c r="H58" s="92"/>
      <c r="I58" s="90"/>
      <c r="J58" s="90"/>
      <c r="K58" s="93"/>
      <c r="L58" s="103"/>
      <c r="M58" s="103"/>
    </row>
    <row r="59" spans="1:13" s="43" customFormat="1" ht="17.25" customHeight="1" x14ac:dyDescent="0.6">
      <c r="A59" s="94"/>
      <c r="B59" s="2"/>
      <c r="C59" s="3"/>
      <c r="D59" s="4"/>
      <c r="E59" s="5"/>
      <c r="F59" s="28"/>
      <c r="G59" s="5"/>
      <c r="H59" s="95"/>
      <c r="I59" s="5"/>
      <c r="J59" s="5"/>
      <c r="K59" s="5"/>
      <c r="L59" s="5"/>
      <c r="M59" s="5"/>
    </row>
    <row r="60" spans="1:13" s="43" customFormat="1" ht="17.25" customHeight="1" x14ac:dyDescent="0.6">
      <c r="A60" s="1"/>
      <c r="B60" s="2"/>
      <c r="C60" s="3"/>
      <c r="D60" s="4"/>
      <c r="E60" s="5"/>
      <c r="F60" s="28"/>
      <c r="G60" s="5"/>
      <c r="H60" s="95"/>
      <c r="I60" s="5"/>
      <c r="J60" s="5"/>
      <c r="K60" s="5"/>
      <c r="L60" s="5"/>
      <c r="M60" s="5"/>
    </row>
    <row r="61" spans="1:13" s="43" customFormat="1" ht="17.25" customHeight="1" x14ac:dyDescent="0.6">
      <c r="A61" s="1"/>
      <c r="B61" s="2"/>
      <c r="C61" s="3"/>
      <c r="D61" s="4"/>
      <c r="E61" s="5"/>
      <c r="F61" s="28"/>
      <c r="G61" s="5"/>
      <c r="H61" s="95"/>
      <c r="I61" s="5"/>
      <c r="J61" s="5"/>
      <c r="K61" s="5"/>
      <c r="L61" s="5"/>
      <c r="M61" s="5"/>
    </row>
    <row r="62" spans="1:13" s="90" customFormat="1" ht="21" customHeight="1" x14ac:dyDescent="0.65">
      <c r="A62" s="1"/>
      <c r="B62" s="2"/>
      <c r="C62" s="3"/>
      <c r="D62" s="4"/>
      <c r="E62" s="5"/>
      <c r="F62" s="28"/>
      <c r="G62" s="5"/>
      <c r="H62" s="95"/>
      <c r="I62" s="5"/>
      <c r="J62" s="5"/>
      <c r="K62" s="5"/>
      <c r="L62" s="5"/>
      <c r="M62" s="5"/>
    </row>
    <row r="63" spans="1:13" ht="21" customHeight="1" x14ac:dyDescent="0.6"/>
    <row r="70" spans="1:13" s="2" customFormat="1" ht="17.25" customHeight="1" x14ac:dyDescent="0.6">
      <c r="A70" s="1"/>
      <c r="C70" s="3"/>
      <c r="D70" s="4"/>
      <c r="E70" s="5"/>
      <c r="F70" s="28"/>
      <c r="G70" s="5"/>
      <c r="H70" s="95"/>
      <c r="I70" s="5"/>
      <c r="J70" s="5"/>
      <c r="K70" s="5"/>
      <c r="L70" s="5"/>
      <c r="M70" s="5"/>
    </row>
  </sheetData>
  <mergeCells count="5">
    <mergeCell ref="L58:M58"/>
    <mergeCell ref="K1:L1"/>
    <mergeCell ref="A2:M2"/>
    <mergeCell ref="E4:F4"/>
    <mergeCell ref="G4:L4"/>
  </mergeCells>
  <phoneticPr fontId="1"/>
  <printOptions horizontalCentered="1"/>
  <pageMargins left="0.59055118110236227" right="0.59055118110236227" top="0.59055118110236227" bottom="0.59055118110236227" header="0.39370078740157483" footer="0"/>
  <pageSetup paperSize="9" scale="57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A02D-C9DF-437F-929B-9EDC52E0E969}">
  <sheetPr>
    <tabColor rgb="FF00B0F0"/>
    <pageSetUpPr fitToPage="1"/>
  </sheetPr>
  <dimension ref="A1:M86"/>
  <sheetViews>
    <sheetView tabSelected="1" view="pageBreakPreview" zoomScale="70" zoomScaleNormal="70" zoomScaleSheetLayoutView="70" zoomScalePageLayoutView="70" workbookViewId="0">
      <selection activeCell="J8" sqref="J8"/>
    </sheetView>
  </sheetViews>
  <sheetFormatPr defaultColWidth="9" defaultRowHeight="17.25" customHeight="1" x14ac:dyDescent="0.6"/>
  <cols>
    <col min="1" max="1" width="4.08203125" style="1" customWidth="1"/>
    <col min="2" max="2" width="12.08203125" style="2" customWidth="1"/>
    <col min="3" max="3" width="4.08203125" style="3" customWidth="1"/>
    <col min="4" max="4" width="8.08203125" style="4" customWidth="1"/>
    <col min="5" max="5" width="17.1640625" style="5" customWidth="1"/>
    <col min="6" max="6" width="3.08203125" style="28" customWidth="1"/>
    <col min="7" max="7" width="2.5" style="5" customWidth="1"/>
    <col min="8" max="8" width="19.08203125" style="95" customWidth="1"/>
    <col min="9" max="11" width="19.08203125" style="5" customWidth="1"/>
    <col min="12" max="12" width="3.58203125" style="5" customWidth="1"/>
    <col min="13" max="13" width="40.33203125" style="5" customWidth="1"/>
    <col min="14" max="16384" width="9" style="5"/>
  </cols>
  <sheetData>
    <row r="1" spans="1:13" s="7" customFormat="1" ht="17.25" customHeight="1" x14ac:dyDescent="0.6">
      <c r="A1" s="1"/>
      <c r="B1" s="2"/>
      <c r="C1" s="3"/>
      <c r="D1" s="4"/>
      <c r="E1" s="5"/>
      <c r="F1" s="6"/>
      <c r="G1" s="5"/>
      <c r="H1" s="5"/>
      <c r="I1" s="5"/>
      <c r="J1" s="5"/>
      <c r="K1" s="104"/>
      <c r="L1" s="105"/>
      <c r="M1" s="5"/>
    </row>
    <row r="2" spans="1:13" s="7" customFormat="1" ht="35.15" customHeight="1" x14ac:dyDescent="0.2">
      <c r="A2" s="112" t="s">
        <v>91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s="7" customFormat="1" ht="17.25" customHeight="1" thickBot="1" x14ac:dyDescent="0.25">
      <c r="A3" s="8"/>
      <c r="B3" s="8"/>
      <c r="C3" s="8"/>
      <c r="D3" s="8"/>
      <c r="E3" s="8"/>
      <c r="F3" s="8"/>
      <c r="G3" s="9"/>
      <c r="H3" s="8"/>
      <c r="I3" s="8"/>
      <c r="J3" s="8"/>
      <c r="K3" s="8"/>
      <c r="L3" s="10"/>
      <c r="M3" s="10"/>
    </row>
    <row r="4" spans="1:13" s="7" customFormat="1" ht="40" customHeight="1" thickBot="1" x14ac:dyDescent="0.25">
      <c r="A4" s="11" t="s">
        <v>0</v>
      </c>
      <c r="B4" s="12" t="s">
        <v>1</v>
      </c>
      <c r="C4" s="13" t="s">
        <v>2</v>
      </c>
      <c r="D4" s="14" t="s">
        <v>3</v>
      </c>
      <c r="E4" s="106" t="s">
        <v>4</v>
      </c>
      <c r="F4" s="107"/>
      <c r="G4" s="108" t="s">
        <v>5</v>
      </c>
      <c r="H4" s="109"/>
      <c r="I4" s="109"/>
      <c r="J4" s="109"/>
      <c r="K4" s="109"/>
      <c r="L4" s="110"/>
      <c r="M4" s="15" t="s">
        <v>6</v>
      </c>
    </row>
    <row r="5" spans="1:13" s="28" customFormat="1" ht="17.25" customHeight="1" thickTop="1" x14ac:dyDescent="0.55000000000000004">
      <c r="A5" s="16"/>
      <c r="B5" s="17"/>
      <c r="C5" s="18"/>
      <c r="D5" s="19"/>
      <c r="E5" s="20"/>
      <c r="F5" s="21"/>
      <c r="G5" s="22"/>
      <c r="H5" s="23"/>
      <c r="I5" s="24"/>
      <c r="J5" s="24"/>
      <c r="K5" s="25"/>
      <c r="L5" s="26"/>
      <c r="M5" s="27"/>
    </row>
    <row r="6" spans="1:13" s="28" customFormat="1" ht="17.25" customHeight="1" x14ac:dyDescent="0.55000000000000004">
      <c r="A6" s="29">
        <v>1</v>
      </c>
      <c r="B6" s="17">
        <v>46039</v>
      </c>
      <c r="C6" s="30">
        <f>WEEKDAY(B6)</f>
        <v>7</v>
      </c>
      <c r="D6" s="19">
        <v>0.66666666666666663</v>
      </c>
      <c r="E6" s="31"/>
      <c r="F6" s="32"/>
      <c r="G6" s="33"/>
      <c r="H6" s="23" t="s">
        <v>7</v>
      </c>
      <c r="I6" s="24"/>
      <c r="J6" s="24"/>
      <c r="K6" s="25"/>
      <c r="L6" s="26"/>
      <c r="M6" s="27"/>
    </row>
    <row r="7" spans="1:13" s="43" customFormat="1" ht="17.25" customHeight="1" x14ac:dyDescent="0.55000000000000004">
      <c r="A7" s="34"/>
      <c r="B7" s="17"/>
      <c r="C7" s="18"/>
      <c r="D7" s="35"/>
      <c r="E7" s="36"/>
      <c r="F7" s="37"/>
      <c r="G7" s="38"/>
      <c r="H7" s="39"/>
      <c r="I7" s="40"/>
      <c r="J7" s="40"/>
      <c r="K7" s="41" t="s">
        <v>8</v>
      </c>
      <c r="L7" s="42" t="s">
        <v>9</v>
      </c>
      <c r="M7" s="27"/>
    </row>
    <row r="8" spans="1:13" s="28" customFormat="1" ht="17.25" customHeight="1" x14ac:dyDescent="0.55000000000000004">
      <c r="A8" s="44"/>
      <c r="B8" s="45"/>
      <c r="C8" s="46"/>
      <c r="D8" s="19"/>
      <c r="E8" s="20"/>
      <c r="F8" s="21"/>
      <c r="G8" s="22"/>
      <c r="H8" s="23"/>
      <c r="I8" s="47"/>
      <c r="J8" s="24"/>
      <c r="K8" s="25"/>
      <c r="L8" s="26"/>
      <c r="M8" s="48"/>
    </row>
    <row r="9" spans="1:13" s="28" customFormat="1" ht="17.25" customHeight="1" x14ac:dyDescent="0.55000000000000004">
      <c r="A9" s="29">
        <f>MAX(A5:A7)+1</f>
        <v>2</v>
      </c>
      <c r="B9" s="17">
        <f>MAX(B5:B7)+1</f>
        <v>46040</v>
      </c>
      <c r="C9" s="49">
        <f>WEEKDAY(B9)</f>
        <v>1</v>
      </c>
      <c r="D9" s="19">
        <v>0.46180555555555558</v>
      </c>
      <c r="E9" s="31" t="s">
        <v>10</v>
      </c>
      <c r="F9" s="32" t="s">
        <v>11</v>
      </c>
      <c r="G9" s="33" t="s">
        <v>12</v>
      </c>
      <c r="H9" s="23"/>
      <c r="I9" s="50"/>
      <c r="J9" s="50"/>
      <c r="K9" s="25"/>
      <c r="L9" s="26"/>
      <c r="M9" s="27" t="s">
        <v>92</v>
      </c>
    </row>
    <row r="10" spans="1:13" s="28" customFormat="1" ht="17.25" customHeight="1" x14ac:dyDescent="0.55000000000000004">
      <c r="A10" s="29"/>
      <c r="B10" s="17"/>
      <c r="C10" s="18"/>
      <c r="D10" s="19">
        <v>0.68055555555555558</v>
      </c>
      <c r="E10" s="51" t="s">
        <v>13</v>
      </c>
      <c r="F10" s="32" t="s">
        <v>14</v>
      </c>
      <c r="G10" s="23"/>
      <c r="H10" s="23"/>
      <c r="I10" s="50"/>
      <c r="J10" s="50"/>
      <c r="K10" s="25"/>
      <c r="L10" s="26"/>
      <c r="M10" s="27"/>
    </row>
    <row r="11" spans="1:13" s="28" customFormat="1" ht="17.25" customHeight="1" x14ac:dyDescent="0.55000000000000004">
      <c r="A11" s="29"/>
      <c r="B11" s="17"/>
      <c r="C11" s="18"/>
      <c r="D11" s="19">
        <v>0.80555555555555558</v>
      </c>
      <c r="E11" s="51" t="s">
        <v>13</v>
      </c>
      <c r="F11" s="52" t="s">
        <v>15</v>
      </c>
      <c r="G11" s="50" t="s">
        <v>86</v>
      </c>
      <c r="H11" s="23"/>
      <c r="I11" s="50"/>
      <c r="J11" s="50"/>
      <c r="K11" s="25"/>
      <c r="L11" s="26"/>
      <c r="M11" s="27"/>
    </row>
    <row r="12" spans="1:13" s="28" customFormat="1" ht="17.25" customHeight="1" x14ac:dyDescent="0.55000000000000004">
      <c r="A12" s="29"/>
      <c r="B12" s="17"/>
      <c r="C12" s="18"/>
      <c r="D12" s="19">
        <v>0.84027777777777779</v>
      </c>
      <c r="E12" s="51" t="s">
        <v>16</v>
      </c>
      <c r="F12" s="32" t="s">
        <v>17</v>
      </c>
      <c r="G12" s="53"/>
      <c r="H12" s="23"/>
      <c r="I12" s="50"/>
      <c r="J12" s="50"/>
      <c r="K12" s="25"/>
      <c r="L12" s="26"/>
      <c r="M12" s="27" t="s">
        <v>92</v>
      </c>
    </row>
    <row r="13" spans="1:13" s="28" customFormat="1" ht="17.25" customHeight="1" x14ac:dyDescent="0.55000000000000004">
      <c r="A13" s="29"/>
      <c r="B13" s="17"/>
      <c r="C13" s="18"/>
      <c r="D13" s="19"/>
      <c r="E13" s="51"/>
      <c r="F13" s="32"/>
      <c r="G13" s="53"/>
      <c r="H13" s="23"/>
      <c r="I13" s="50"/>
      <c r="J13" s="50"/>
      <c r="K13" s="25"/>
      <c r="L13" s="26"/>
      <c r="M13" s="27" t="s">
        <v>93</v>
      </c>
    </row>
    <row r="14" spans="1:13" s="43" customFormat="1" ht="17.25" customHeight="1" x14ac:dyDescent="0.55000000000000004">
      <c r="A14" s="34"/>
      <c r="B14" s="54"/>
      <c r="C14" s="55"/>
      <c r="D14" s="56"/>
      <c r="E14" s="36"/>
      <c r="F14" s="37"/>
      <c r="G14" s="38"/>
      <c r="H14" s="39"/>
      <c r="I14" s="40"/>
      <c r="J14" s="40"/>
      <c r="K14" s="41" t="s">
        <v>18</v>
      </c>
      <c r="L14" s="42" t="s">
        <v>9</v>
      </c>
      <c r="M14" s="57"/>
    </row>
    <row r="15" spans="1:13" s="28" customFormat="1" ht="17.25" customHeight="1" x14ac:dyDescent="0.55000000000000004">
      <c r="A15" s="44"/>
      <c r="B15" s="45"/>
      <c r="C15" s="46"/>
      <c r="D15" s="19"/>
      <c r="E15" s="20"/>
      <c r="F15" s="21"/>
      <c r="G15" s="22"/>
      <c r="H15" s="23"/>
      <c r="I15" s="47"/>
      <c r="J15" s="24"/>
      <c r="K15" s="25"/>
      <c r="L15" s="26"/>
      <c r="M15" s="48"/>
    </row>
    <row r="16" spans="1:13" s="28" customFormat="1" ht="17.25" customHeight="1" x14ac:dyDescent="0.55000000000000004">
      <c r="A16" s="29">
        <f>MAX(A5:A$14)+1</f>
        <v>3</v>
      </c>
      <c r="B16" s="17">
        <f>MAX(B5:B$14)+1</f>
        <v>46041</v>
      </c>
      <c r="C16" s="18">
        <f>WEEKDAY(B16)</f>
        <v>2</v>
      </c>
      <c r="D16" s="19"/>
      <c r="E16" s="51"/>
      <c r="F16" s="32"/>
      <c r="G16" s="50" t="s">
        <v>19</v>
      </c>
      <c r="H16" s="23"/>
      <c r="I16" s="50"/>
      <c r="J16" s="50"/>
      <c r="K16" s="25"/>
      <c r="L16" s="26"/>
      <c r="M16" s="27" t="s">
        <v>48</v>
      </c>
    </row>
    <row r="17" spans="1:13" s="28" customFormat="1" ht="17.25" customHeight="1" x14ac:dyDescent="0.55000000000000004">
      <c r="A17" s="29"/>
      <c r="B17" s="17"/>
      <c r="C17" s="18"/>
      <c r="D17" s="19" t="s">
        <v>20</v>
      </c>
      <c r="E17" s="51"/>
      <c r="F17" s="32"/>
      <c r="G17" s="50"/>
      <c r="H17" s="23" t="s">
        <v>21</v>
      </c>
      <c r="I17" s="50"/>
      <c r="J17" s="50"/>
      <c r="K17" s="25"/>
      <c r="L17" s="26"/>
      <c r="M17" s="27"/>
    </row>
    <row r="18" spans="1:13" s="28" customFormat="1" ht="17.25" customHeight="1" x14ac:dyDescent="0.55000000000000004">
      <c r="A18" s="29"/>
      <c r="B18" s="17"/>
      <c r="C18" s="18"/>
      <c r="D18" s="19"/>
      <c r="E18" s="51"/>
      <c r="F18" s="32"/>
      <c r="G18" s="53"/>
      <c r="H18" s="23" t="s">
        <v>22</v>
      </c>
      <c r="I18" s="50"/>
      <c r="J18" s="50"/>
      <c r="K18" s="25"/>
      <c r="L18" s="26"/>
      <c r="M18" s="27"/>
    </row>
    <row r="19" spans="1:13" s="28" customFormat="1" ht="17.25" customHeight="1" x14ac:dyDescent="0.55000000000000004">
      <c r="A19" s="29"/>
      <c r="B19" s="17"/>
      <c r="C19" s="18"/>
      <c r="D19" s="19"/>
      <c r="E19" s="51"/>
      <c r="F19" s="32"/>
      <c r="G19" s="58"/>
      <c r="H19" s="23" t="s">
        <v>23</v>
      </c>
      <c r="I19" s="50"/>
      <c r="J19" s="50"/>
      <c r="K19" s="25"/>
      <c r="L19" s="26"/>
      <c r="M19" s="27"/>
    </row>
    <row r="20" spans="1:13" s="28" customFormat="1" ht="17.25" customHeight="1" x14ac:dyDescent="0.55000000000000004">
      <c r="A20" s="29"/>
      <c r="B20" s="17"/>
      <c r="C20" s="18"/>
      <c r="D20" s="19"/>
      <c r="E20" s="59" t="s">
        <v>18</v>
      </c>
      <c r="F20" s="60" t="s">
        <v>15</v>
      </c>
      <c r="G20" s="50" t="s">
        <v>52</v>
      </c>
      <c r="H20" s="23"/>
      <c r="I20" s="50"/>
      <c r="J20" s="50"/>
      <c r="K20" s="25"/>
      <c r="L20" s="26"/>
      <c r="M20" s="27"/>
    </row>
    <row r="21" spans="1:13" s="28" customFormat="1" ht="17.25" customHeight="1" x14ac:dyDescent="0.55000000000000004">
      <c r="A21" s="29"/>
      <c r="B21" s="17"/>
      <c r="C21" s="18"/>
      <c r="D21" s="19"/>
      <c r="E21" s="61" t="s">
        <v>51</v>
      </c>
      <c r="F21" s="21" t="s">
        <v>17</v>
      </c>
      <c r="G21" s="53"/>
      <c r="H21" s="23"/>
      <c r="I21" s="50"/>
      <c r="J21" s="50"/>
      <c r="K21" s="25"/>
      <c r="L21" s="26"/>
      <c r="M21" s="27"/>
    </row>
    <row r="22" spans="1:13" s="43" customFormat="1" ht="17.25" customHeight="1" x14ac:dyDescent="0.55000000000000004">
      <c r="A22" s="34"/>
      <c r="B22" s="54"/>
      <c r="C22" s="55"/>
      <c r="D22" s="56"/>
      <c r="E22" s="36"/>
      <c r="F22" s="37"/>
      <c r="G22" s="38"/>
      <c r="H22" s="39"/>
      <c r="I22" s="40"/>
      <c r="J22" s="40"/>
      <c r="K22" s="41" t="s">
        <v>51</v>
      </c>
      <c r="L22" s="42" t="s">
        <v>9</v>
      </c>
      <c r="M22" s="57"/>
    </row>
    <row r="23" spans="1:13" s="28" customFormat="1" ht="17.25" customHeight="1" x14ac:dyDescent="0.55000000000000004">
      <c r="A23" s="44"/>
      <c r="B23" s="45"/>
      <c r="C23" s="46"/>
      <c r="D23" s="19"/>
      <c r="E23" s="20"/>
      <c r="F23" s="21"/>
      <c r="G23" s="22"/>
      <c r="H23" s="23"/>
      <c r="I23" s="47"/>
      <c r="J23" s="24"/>
      <c r="K23" s="25"/>
      <c r="L23" s="26"/>
      <c r="M23" s="48"/>
    </row>
    <row r="24" spans="1:13" s="28" customFormat="1" ht="17.25" customHeight="1" x14ac:dyDescent="0.55000000000000004">
      <c r="A24" s="29">
        <f>MAX(A$7:A16)+1</f>
        <v>4</v>
      </c>
      <c r="B24" s="17">
        <f>MAX(B$7:B16)+1</f>
        <v>46042</v>
      </c>
      <c r="C24" s="18">
        <f>WEEKDAY(B24)</f>
        <v>3</v>
      </c>
      <c r="D24" s="19"/>
      <c r="E24" s="59"/>
      <c r="F24" s="60"/>
      <c r="G24" s="50" t="s">
        <v>19</v>
      </c>
      <c r="H24" s="23"/>
      <c r="I24" s="50"/>
      <c r="J24" s="50"/>
      <c r="K24" s="25"/>
      <c r="L24" s="26"/>
      <c r="M24" s="27" t="s">
        <v>48</v>
      </c>
    </row>
    <row r="25" spans="1:13" s="28" customFormat="1" ht="17.25" customHeight="1" x14ac:dyDescent="0.55000000000000004">
      <c r="A25" s="29"/>
      <c r="B25" s="17"/>
      <c r="C25" s="18"/>
      <c r="D25" s="19"/>
      <c r="E25" s="59"/>
      <c r="F25" s="60"/>
      <c r="G25" s="50"/>
      <c r="H25" s="74" t="s">
        <v>62</v>
      </c>
      <c r="I25" s="50"/>
      <c r="J25" s="50"/>
      <c r="K25" s="25"/>
      <c r="L25" s="26"/>
      <c r="M25" s="27"/>
    </row>
    <row r="26" spans="1:13" s="28" customFormat="1" ht="17.25" customHeight="1" x14ac:dyDescent="0.55000000000000004">
      <c r="A26" s="29"/>
      <c r="B26" s="17"/>
      <c r="C26" s="18"/>
      <c r="D26" s="19"/>
      <c r="E26" s="59"/>
      <c r="F26" s="60"/>
      <c r="G26" s="50"/>
      <c r="H26" s="74" t="s">
        <v>53</v>
      </c>
      <c r="I26" s="50"/>
      <c r="J26" s="50"/>
      <c r="K26" s="25"/>
      <c r="L26" s="26"/>
      <c r="M26" s="27"/>
    </row>
    <row r="27" spans="1:13" s="28" customFormat="1" ht="17.25" customHeight="1" x14ac:dyDescent="0.55000000000000004">
      <c r="A27" s="29"/>
      <c r="B27" s="17"/>
      <c r="C27" s="18"/>
      <c r="D27" s="19"/>
      <c r="E27" s="59" t="s">
        <v>54</v>
      </c>
      <c r="F27" s="60" t="s">
        <v>15</v>
      </c>
      <c r="G27" s="50" t="s">
        <v>47</v>
      </c>
      <c r="H27" s="23"/>
      <c r="I27" s="50"/>
      <c r="J27" s="50"/>
      <c r="K27" s="25"/>
      <c r="L27" s="26"/>
      <c r="M27" s="27"/>
    </row>
    <row r="28" spans="1:13" s="28" customFormat="1" ht="17.25" customHeight="1" x14ac:dyDescent="0.55000000000000004">
      <c r="A28" s="29"/>
      <c r="B28" s="17"/>
      <c r="C28" s="18"/>
      <c r="D28" s="19"/>
      <c r="E28" s="59" t="s">
        <v>55</v>
      </c>
      <c r="F28" s="21" t="s">
        <v>17</v>
      </c>
      <c r="G28" s="50"/>
      <c r="H28" s="23"/>
      <c r="I28" s="50"/>
      <c r="J28" s="50"/>
      <c r="K28" s="25"/>
      <c r="L28" s="26"/>
      <c r="M28" s="27"/>
    </row>
    <row r="29" spans="1:13" s="28" customFormat="1" ht="17.25" customHeight="1" x14ac:dyDescent="0.55000000000000004">
      <c r="A29" s="29"/>
      <c r="B29" s="17"/>
      <c r="C29" s="18"/>
      <c r="D29" s="19"/>
      <c r="E29" s="59"/>
      <c r="F29" s="21"/>
      <c r="G29" s="50"/>
      <c r="H29" s="74" t="s">
        <v>56</v>
      </c>
      <c r="I29" s="50"/>
      <c r="J29" s="50"/>
      <c r="K29" s="25"/>
      <c r="L29" s="26"/>
      <c r="M29" s="27"/>
    </row>
    <row r="30" spans="1:13" s="28" customFormat="1" ht="17.25" customHeight="1" x14ac:dyDescent="0.55000000000000004">
      <c r="A30" s="29"/>
      <c r="B30" s="17"/>
      <c r="C30" s="18"/>
      <c r="D30" s="19"/>
      <c r="E30" s="59"/>
      <c r="F30" s="21"/>
      <c r="G30" s="50"/>
      <c r="H30" s="23" t="s">
        <v>57</v>
      </c>
      <c r="I30" s="50"/>
      <c r="J30" s="50"/>
      <c r="K30" s="25"/>
      <c r="L30" s="26"/>
      <c r="M30" s="27"/>
    </row>
    <row r="31" spans="1:13" s="28" customFormat="1" ht="17.25" customHeight="1" x14ac:dyDescent="0.55000000000000004">
      <c r="A31" s="29"/>
      <c r="B31" s="17"/>
      <c r="C31" s="18"/>
      <c r="D31" s="19"/>
      <c r="E31" s="59" t="s">
        <v>55</v>
      </c>
      <c r="F31" s="60" t="s">
        <v>15</v>
      </c>
      <c r="G31" s="50" t="s">
        <v>47</v>
      </c>
      <c r="H31" s="23"/>
      <c r="I31" s="50"/>
      <c r="J31" s="50"/>
      <c r="K31" s="25"/>
      <c r="L31" s="26"/>
      <c r="M31" s="27"/>
    </row>
    <row r="32" spans="1:13" s="28" customFormat="1" ht="17.25" customHeight="1" x14ac:dyDescent="0.55000000000000004">
      <c r="A32" s="29"/>
      <c r="B32" s="17"/>
      <c r="C32" s="18"/>
      <c r="D32" s="19"/>
      <c r="E32" s="59" t="s">
        <v>54</v>
      </c>
      <c r="F32" s="21" t="s">
        <v>17</v>
      </c>
      <c r="G32" s="50"/>
      <c r="H32" s="23"/>
      <c r="I32" s="50"/>
      <c r="J32" s="50"/>
      <c r="K32" s="25"/>
      <c r="L32" s="26"/>
      <c r="M32" s="27"/>
    </row>
    <row r="33" spans="1:13" s="43" customFormat="1" ht="17.25" customHeight="1" x14ac:dyDescent="0.55000000000000004">
      <c r="A33" s="34"/>
      <c r="B33" s="54"/>
      <c r="C33" s="55"/>
      <c r="D33" s="56"/>
      <c r="E33" s="36"/>
      <c r="F33" s="37"/>
      <c r="G33" s="38"/>
      <c r="H33" s="39"/>
      <c r="I33" s="40"/>
      <c r="J33" s="40"/>
      <c r="K33" s="41" t="s">
        <v>51</v>
      </c>
      <c r="L33" s="42" t="s">
        <v>9</v>
      </c>
      <c r="M33" s="57"/>
    </row>
    <row r="34" spans="1:13" s="43" customFormat="1" ht="17.25" customHeight="1" x14ac:dyDescent="0.55000000000000004">
      <c r="A34" s="44"/>
      <c r="B34" s="45"/>
      <c r="C34" s="46"/>
      <c r="D34" s="19"/>
      <c r="E34" s="20"/>
      <c r="F34" s="21"/>
      <c r="I34" s="62"/>
      <c r="J34" s="62"/>
      <c r="K34" s="63"/>
      <c r="L34" s="64"/>
      <c r="M34" s="27"/>
    </row>
    <row r="35" spans="1:13" s="43" customFormat="1" ht="17.25" customHeight="1" x14ac:dyDescent="0.55000000000000004">
      <c r="A35" s="29">
        <f>MAX(A$7:A33)+1</f>
        <v>5</v>
      </c>
      <c r="B35" s="17">
        <f>MAX(B$7:B33)+1</f>
        <v>46043</v>
      </c>
      <c r="C35" s="18">
        <f>WEEKDAY(B35)</f>
        <v>4</v>
      </c>
      <c r="D35" s="19"/>
      <c r="E35" s="59"/>
      <c r="F35" s="60"/>
      <c r="G35" s="50" t="s">
        <v>19</v>
      </c>
      <c r="H35" s="23"/>
      <c r="I35" s="65"/>
      <c r="J35" s="65"/>
      <c r="K35" s="66"/>
      <c r="L35" s="26"/>
      <c r="M35" s="27" t="s">
        <v>48</v>
      </c>
    </row>
    <row r="36" spans="1:13" s="43" customFormat="1" ht="17.25" customHeight="1" x14ac:dyDescent="0.55000000000000004">
      <c r="A36" s="29"/>
      <c r="B36" s="17"/>
      <c r="C36" s="18"/>
      <c r="D36" s="19"/>
      <c r="E36" s="59" t="s">
        <v>54</v>
      </c>
      <c r="F36" s="60" t="s">
        <v>15</v>
      </c>
      <c r="G36" s="50" t="s">
        <v>47</v>
      </c>
      <c r="H36" s="23"/>
      <c r="I36" s="65"/>
      <c r="J36" s="65"/>
      <c r="K36" s="66"/>
      <c r="L36" s="26"/>
      <c r="M36" s="27"/>
    </row>
    <row r="37" spans="1:13" s="43" customFormat="1" ht="17.25" customHeight="1" x14ac:dyDescent="0.55000000000000004">
      <c r="A37" s="29"/>
      <c r="B37" s="17"/>
      <c r="C37" s="18"/>
      <c r="D37" s="19"/>
      <c r="E37" s="59" t="s">
        <v>55</v>
      </c>
      <c r="F37" s="21" t="s">
        <v>17</v>
      </c>
      <c r="G37" s="50"/>
      <c r="H37" s="23"/>
      <c r="I37" s="65"/>
      <c r="J37" s="65"/>
      <c r="K37" s="66"/>
      <c r="L37" s="26"/>
      <c r="M37" s="27"/>
    </row>
    <row r="38" spans="1:13" s="43" customFormat="1" ht="17.25" customHeight="1" x14ac:dyDescent="0.55000000000000004">
      <c r="A38" s="16"/>
      <c r="B38" s="67"/>
      <c r="C38" s="68"/>
      <c r="D38" s="19"/>
      <c r="E38" s="59"/>
      <c r="F38" s="21"/>
      <c r="G38" s="69"/>
      <c r="H38" s="23" t="s">
        <v>57</v>
      </c>
      <c r="I38" s="65"/>
      <c r="J38" s="65"/>
      <c r="K38" s="66"/>
      <c r="L38" s="26"/>
      <c r="M38" s="27"/>
    </row>
    <row r="39" spans="1:13" s="43" customFormat="1" ht="17.25" customHeight="1" x14ac:dyDescent="0.55000000000000004">
      <c r="A39" s="16"/>
      <c r="B39" s="67"/>
      <c r="C39" s="68"/>
      <c r="D39" s="19"/>
      <c r="E39" s="59"/>
      <c r="F39" s="21"/>
      <c r="G39" s="69"/>
      <c r="H39" s="23" t="s">
        <v>58</v>
      </c>
      <c r="I39" s="65"/>
      <c r="J39" s="65"/>
      <c r="K39" s="66"/>
      <c r="L39" s="26"/>
      <c r="M39" s="27"/>
    </row>
    <row r="40" spans="1:13" s="43" customFormat="1" ht="17.25" customHeight="1" x14ac:dyDescent="0.55000000000000004">
      <c r="A40" s="16"/>
      <c r="B40" s="67"/>
      <c r="C40" s="68"/>
      <c r="D40" s="19"/>
      <c r="E40" s="59" t="s">
        <v>55</v>
      </c>
      <c r="F40" s="60" t="s">
        <v>15</v>
      </c>
      <c r="G40" s="50" t="s">
        <v>60</v>
      </c>
      <c r="H40" s="23"/>
      <c r="I40" s="65"/>
      <c r="J40" s="65"/>
      <c r="K40" s="66"/>
      <c r="L40" s="26"/>
      <c r="M40" s="27"/>
    </row>
    <row r="41" spans="1:13" s="43" customFormat="1" ht="17.25" customHeight="1" x14ac:dyDescent="0.55000000000000004">
      <c r="A41" s="16"/>
      <c r="B41" s="67"/>
      <c r="C41" s="68"/>
      <c r="D41" s="19"/>
      <c r="E41" s="59" t="s">
        <v>59</v>
      </c>
      <c r="F41" s="21" t="s">
        <v>17</v>
      </c>
      <c r="G41" s="69"/>
      <c r="H41" s="23"/>
      <c r="I41" s="65"/>
      <c r="J41" s="65"/>
      <c r="K41" s="66"/>
      <c r="L41" s="26"/>
      <c r="M41" s="27"/>
    </row>
    <row r="42" spans="1:13" s="43" customFormat="1" ht="17.25" customHeight="1" x14ac:dyDescent="0.55000000000000004">
      <c r="A42" s="16"/>
      <c r="B42" s="67"/>
      <c r="C42" s="68"/>
      <c r="D42" s="19"/>
      <c r="E42" s="59"/>
      <c r="F42" s="21"/>
      <c r="G42" s="69"/>
      <c r="H42" s="74" t="s">
        <v>61</v>
      </c>
      <c r="I42" s="65"/>
      <c r="J42" s="65"/>
      <c r="K42" s="66"/>
      <c r="L42" s="26"/>
      <c r="M42" s="27"/>
    </row>
    <row r="43" spans="1:13" s="43" customFormat="1" ht="17.25" customHeight="1" x14ac:dyDescent="0.55000000000000004">
      <c r="A43" s="16"/>
      <c r="B43" s="67"/>
      <c r="C43" s="68"/>
      <c r="D43" s="19"/>
      <c r="E43" s="59"/>
      <c r="F43" s="21"/>
      <c r="G43" s="69"/>
      <c r="H43" s="23" t="s">
        <v>64</v>
      </c>
      <c r="I43" s="65"/>
      <c r="J43" s="65"/>
      <c r="K43" s="66"/>
      <c r="L43" s="26"/>
      <c r="M43" s="27"/>
    </row>
    <row r="44" spans="1:13" s="43" customFormat="1" ht="17.149999999999999" customHeight="1" x14ac:dyDescent="0.55000000000000004">
      <c r="A44" s="34"/>
      <c r="B44" s="54"/>
      <c r="C44" s="55"/>
      <c r="D44" s="56"/>
      <c r="E44" s="36"/>
      <c r="F44" s="37"/>
      <c r="G44" s="38"/>
      <c r="H44" s="39"/>
      <c r="I44" s="40"/>
      <c r="J44" s="70"/>
      <c r="K44" s="41" t="s">
        <v>59</v>
      </c>
      <c r="L44" s="42" t="s">
        <v>9</v>
      </c>
      <c r="M44" s="57"/>
    </row>
    <row r="45" spans="1:13" s="43" customFormat="1" ht="17.25" customHeight="1" x14ac:dyDescent="0.55000000000000004">
      <c r="A45" s="44"/>
      <c r="B45" s="45"/>
      <c r="C45" s="46"/>
      <c r="D45" s="19"/>
      <c r="E45" s="20"/>
      <c r="F45" s="21"/>
      <c r="I45" s="62"/>
      <c r="J45" s="62"/>
      <c r="K45" s="63"/>
      <c r="L45" s="64"/>
      <c r="M45" s="27"/>
    </row>
    <row r="46" spans="1:13" s="43" customFormat="1" ht="17.25" customHeight="1" x14ac:dyDescent="0.55000000000000004">
      <c r="A46" s="29">
        <f>MAX(A$7:A38)+1</f>
        <v>6</v>
      </c>
      <c r="B46" s="17">
        <f>MAX(B$7:B38)+1</f>
        <v>46044</v>
      </c>
      <c r="C46" s="18">
        <f>WEEKDAY(B46)</f>
        <v>5</v>
      </c>
      <c r="D46" s="19"/>
      <c r="E46" s="59"/>
      <c r="F46" s="60"/>
      <c r="G46" s="50" t="s">
        <v>19</v>
      </c>
      <c r="H46" s="23"/>
      <c r="I46" s="65"/>
      <c r="J46" s="65"/>
      <c r="K46" s="66"/>
      <c r="L46" s="26"/>
      <c r="M46" s="27" t="s">
        <v>48</v>
      </c>
    </row>
    <row r="47" spans="1:13" s="43" customFormat="1" ht="17.25" customHeight="1" x14ac:dyDescent="0.55000000000000004">
      <c r="A47" s="16"/>
      <c r="B47" s="67"/>
      <c r="C47" s="68"/>
      <c r="D47" s="19"/>
      <c r="E47" s="59"/>
      <c r="F47" s="21"/>
      <c r="G47" s="69"/>
      <c r="H47" s="23" t="s">
        <v>63</v>
      </c>
      <c r="I47" s="65"/>
      <c r="J47" s="65"/>
      <c r="K47" s="66"/>
      <c r="L47" s="26"/>
      <c r="M47" s="27"/>
    </row>
    <row r="48" spans="1:13" s="43" customFormat="1" ht="17.25" customHeight="1" x14ac:dyDescent="0.55000000000000004">
      <c r="A48" s="16"/>
      <c r="B48" s="67"/>
      <c r="C48" s="68"/>
      <c r="D48" s="19"/>
      <c r="E48" s="59"/>
      <c r="F48" s="21"/>
      <c r="G48" s="69"/>
      <c r="H48" s="74" t="s">
        <v>65</v>
      </c>
      <c r="I48" s="65"/>
      <c r="J48" s="65"/>
      <c r="K48" s="66"/>
      <c r="L48" s="26"/>
      <c r="M48" s="27"/>
    </row>
    <row r="49" spans="1:13" s="43" customFormat="1" ht="17.25" customHeight="1" x14ac:dyDescent="0.55000000000000004">
      <c r="A49" s="16"/>
      <c r="B49" s="67"/>
      <c r="C49" s="68"/>
      <c r="D49" s="19"/>
      <c r="E49" s="59" t="s">
        <v>59</v>
      </c>
      <c r="F49" s="60" t="s">
        <v>15</v>
      </c>
      <c r="G49" s="50" t="s">
        <v>66</v>
      </c>
      <c r="H49" s="23"/>
      <c r="I49" s="65"/>
      <c r="J49" s="65"/>
      <c r="K49" s="66"/>
      <c r="L49" s="26"/>
      <c r="M49" s="27"/>
    </row>
    <row r="50" spans="1:13" s="43" customFormat="1" ht="17.25" customHeight="1" x14ac:dyDescent="0.55000000000000004">
      <c r="A50" s="16"/>
      <c r="B50" s="67"/>
      <c r="C50" s="68"/>
      <c r="D50" s="19"/>
      <c r="E50" s="59" t="s">
        <v>39</v>
      </c>
      <c r="F50" s="21" t="s">
        <v>17</v>
      </c>
      <c r="G50" s="69"/>
      <c r="H50" s="74"/>
      <c r="I50" s="65"/>
      <c r="J50" s="65"/>
      <c r="K50" s="66"/>
      <c r="L50" s="26"/>
      <c r="M50" s="27"/>
    </row>
    <row r="51" spans="1:13" s="43" customFormat="1" ht="17.149999999999999" customHeight="1" x14ac:dyDescent="0.55000000000000004">
      <c r="A51" s="34"/>
      <c r="B51" s="54"/>
      <c r="C51" s="55"/>
      <c r="D51" s="56"/>
      <c r="E51" s="36"/>
      <c r="F51" s="37"/>
      <c r="G51" s="38"/>
      <c r="H51" s="39"/>
      <c r="I51" s="40"/>
      <c r="J51" s="70"/>
      <c r="K51" s="96" t="s">
        <v>39</v>
      </c>
      <c r="L51" s="42" t="s">
        <v>9</v>
      </c>
      <c r="M51" s="27"/>
    </row>
    <row r="52" spans="1:13" s="43" customFormat="1" ht="17.25" customHeight="1" x14ac:dyDescent="0.55000000000000004">
      <c r="A52" s="44"/>
      <c r="B52" s="45"/>
      <c r="C52" s="46"/>
      <c r="D52" s="71"/>
      <c r="E52" s="72"/>
      <c r="F52" s="73"/>
      <c r="G52" s="33"/>
      <c r="H52" s="23"/>
      <c r="I52" s="62"/>
      <c r="J52" s="62"/>
      <c r="K52" s="97"/>
      <c r="L52" s="64"/>
      <c r="M52" s="48"/>
    </row>
    <row r="53" spans="1:13" s="43" customFormat="1" ht="17.25" customHeight="1" x14ac:dyDescent="0.55000000000000004">
      <c r="A53" s="29">
        <f>MAX(A$7:A47)+1</f>
        <v>7</v>
      </c>
      <c r="B53" s="17">
        <f>MAX(B$7:B47)+1</f>
        <v>46045</v>
      </c>
      <c r="C53" s="18">
        <f>WEEKDAY(B53)</f>
        <v>6</v>
      </c>
      <c r="D53" s="19"/>
      <c r="E53" s="59"/>
      <c r="F53" s="60"/>
      <c r="G53" s="50" t="s">
        <v>19</v>
      </c>
      <c r="H53" s="23"/>
      <c r="I53" s="65"/>
      <c r="J53" s="65"/>
      <c r="K53" s="98"/>
      <c r="L53" s="26"/>
      <c r="M53" s="27" t="s">
        <v>48</v>
      </c>
    </row>
    <row r="54" spans="1:13" s="43" customFormat="1" ht="17.149999999999999" customHeight="1" x14ac:dyDescent="0.55000000000000004">
      <c r="A54" s="29"/>
      <c r="B54" s="17"/>
      <c r="C54" s="18"/>
      <c r="D54" s="19"/>
      <c r="E54" s="59"/>
      <c r="F54" s="21"/>
      <c r="G54" s="69"/>
      <c r="H54" s="74" t="s">
        <v>69</v>
      </c>
      <c r="I54" s="65"/>
      <c r="J54" s="65"/>
      <c r="K54" s="98"/>
      <c r="L54" s="26"/>
      <c r="M54" s="100"/>
    </row>
    <row r="55" spans="1:13" s="43" customFormat="1" ht="17.149999999999999" customHeight="1" x14ac:dyDescent="0.55000000000000004">
      <c r="A55" s="29"/>
      <c r="B55" s="17"/>
      <c r="C55" s="18"/>
      <c r="D55" s="19"/>
      <c r="E55" s="59"/>
      <c r="F55" s="21"/>
      <c r="G55" s="69"/>
      <c r="H55" s="74" t="s">
        <v>70</v>
      </c>
      <c r="I55" s="65"/>
      <c r="J55" s="65"/>
      <c r="K55" s="98"/>
      <c r="L55" s="26"/>
      <c r="M55" s="100"/>
    </row>
    <row r="56" spans="1:13" s="43" customFormat="1" ht="17.149999999999999" customHeight="1" x14ac:dyDescent="0.55000000000000004">
      <c r="A56" s="29"/>
      <c r="B56" s="17"/>
      <c r="C56" s="18"/>
      <c r="D56" s="19"/>
      <c r="E56" s="59"/>
      <c r="F56" s="21"/>
      <c r="G56" s="69"/>
      <c r="H56" s="74" t="s">
        <v>67</v>
      </c>
      <c r="I56" s="65"/>
      <c r="J56" s="65"/>
      <c r="K56" s="98"/>
      <c r="L56" s="26"/>
      <c r="M56" s="100"/>
    </row>
    <row r="57" spans="1:13" s="43" customFormat="1" ht="17.25" customHeight="1" x14ac:dyDescent="0.55000000000000004">
      <c r="A57" s="34"/>
      <c r="B57" s="54"/>
      <c r="C57" s="55"/>
      <c r="D57" s="56"/>
      <c r="E57" s="36"/>
      <c r="F57" s="37"/>
      <c r="G57" s="38"/>
      <c r="H57" s="39"/>
      <c r="I57" s="40"/>
      <c r="J57" s="70"/>
      <c r="K57" s="96" t="s">
        <v>39</v>
      </c>
      <c r="L57" s="42" t="s">
        <v>9</v>
      </c>
      <c r="M57" s="101"/>
    </row>
    <row r="58" spans="1:13" s="43" customFormat="1" ht="17.25" customHeight="1" x14ac:dyDescent="0.55000000000000004">
      <c r="A58" s="44"/>
      <c r="B58" s="45"/>
      <c r="C58" s="46"/>
      <c r="D58" s="71"/>
      <c r="E58" s="72"/>
      <c r="F58" s="73"/>
      <c r="G58" s="33"/>
      <c r="H58" s="23"/>
      <c r="I58" s="62"/>
      <c r="J58" s="62"/>
      <c r="K58" s="97"/>
      <c r="L58" s="64"/>
      <c r="M58" s="102"/>
    </row>
    <row r="59" spans="1:13" s="43" customFormat="1" ht="17.25" customHeight="1" x14ac:dyDescent="0.55000000000000004">
      <c r="A59" s="29">
        <f>MAX(A$7:A53)+1</f>
        <v>8</v>
      </c>
      <c r="B59" s="17">
        <f>MAX(B$7:B53)+1</f>
        <v>46046</v>
      </c>
      <c r="C59" s="30">
        <f>WEEKDAY(B59)</f>
        <v>7</v>
      </c>
      <c r="D59" s="19"/>
      <c r="E59" s="59"/>
      <c r="F59" s="60"/>
      <c r="G59" s="50" t="s">
        <v>19</v>
      </c>
      <c r="H59" s="23"/>
      <c r="I59" s="65"/>
      <c r="J59" s="65"/>
      <c r="K59" s="98"/>
      <c r="L59" s="26"/>
      <c r="M59" s="27" t="s">
        <v>48</v>
      </c>
    </row>
    <row r="60" spans="1:13" s="43" customFormat="1" ht="17.149999999999999" customHeight="1" x14ac:dyDescent="0.55000000000000004">
      <c r="A60" s="29"/>
      <c r="B60" s="17"/>
      <c r="C60" s="18"/>
      <c r="D60" s="19" t="s">
        <v>20</v>
      </c>
      <c r="E60" s="59"/>
      <c r="F60" s="21"/>
      <c r="G60" s="69"/>
      <c r="H60" s="74" t="s">
        <v>50</v>
      </c>
      <c r="I60" s="65"/>
      <c r="J60" s="65"/>
      <c r="K60" s="98"/>
      <c r="L60" s="26"/>
      <c r="M60" s="100"/>
    </row>
    <row r="61" spans="1:13" s="43" customFormat="1" ht="17.149999999999999" customHeight="1" x14ac:dyDescent="0.55000000000000004">
      <c r="A61" s="29"/>
      <c r="B61" s="17"/>
      <c r="C61" s="18"/>
      <c r="D61" s="19" t="s">
        <v>26</v>
      </c>
      <c r="E61" s="59"/>
      <c r="F61" s="21"/>
      <c r="G61" s="69"/>
      <c r="H61" s="74" t="s">
        <v>68</v>
      </c>
      <c r="I61" s="65"/>
      <c r="J61" s="65"/>
      <c r="K61" s="98"/>
      <c r="L61" s="26"/>
      <c r="M61" s="100"/>
    </row>
    <row r="62" spans="1:13" s="43" customFormat="1" ht="17.25" customHeight="1" x14ac:dyDescent="0.55000000000000004">
      <c r="A62" s="34"/>
      <c r="B62" s="54"/>
      <c r="C62" s="55"/>
      <c r="D62" s="56"/>
      <c r="E62" s="36"/>
      <c r="F62" s="37"/>
      <c r="G62" s="38"/>
      <c r="H62" s="39"/>
      <c r="I62" s="40"/>
      <c r="J62" s="70"/>
      <c r="K62" s="96" t="s">
        <v>39</v>
      </c>
      <c r="L62" s="42" t="s">
        <v>9</v>
      </c>
      <c r="M62" s="101"/>
    </row>
    <row r="63" spans="1:13" s="43" customFormat="1" ht="17.25" customHeight="1" x14ac:dyDescent="0.55000000000000004">
      <c r="A63" s="44"/>
      <c r="B63" s="45"/>
      <c r="C63" s="46"/>
      <c r="D63" s="71"/>
      <c r="E63" s="72"/>
      <c r="F63" s="73"/>
      <c r="G63" s="33"/>
      <c r="H63" s="23"/>
      <c r="I63" s="62"/>
      <c r="J63" s="62"/>
      <c r="K63" s="63"/>
      <c r="L63" s="64"/>
      <c r="M63" s="102"/>
    </row>
    <row r="64" spans="1:13" s="43" customFormat="1" ht="17.25" customHeight="1" x14ac:dyDescent="0.55000000000000004">
      <c r="A64" s="29">
        <f>MAX(A$7:A59)+1</f>
        <v>9</v>
      </c>
      <c r="B64" s="17">
        <f>MAX(B$7:B59)+1</f>
        <v>46047</v>
      </c>
      <c r="C64" s="49">
        <f>WEEKDAY(B64)</f>
        <v>1</v>
      </c>
      <c r="D64" s="19"/>
      <c r="E64" s="59"/>
      <c r="F64" s="60"/>
      <c r="G64" s="50" t="s">
        <v>19</v>
      </c>
      <c r="H64" s="23"/>
      <c r="I64" s="65"/>
      <c r="J64" s="65"/>
      <c r="K64" s="66"/>
      <c r="L64" s="26"/>
      <c r="M64" s="27" t="s">
        <v>48</v>
      </c>
    </row>
    <row r="65" spans="1:13" s="43" customFormat="1" ht="17.25" customHeight="1" x14ac:dyDescent="0.55000000000000004">
      <c r="A65" s="29"/>
      <c r="B65" s="17"/>
      <c r="C65" s="18"/>
      <c r="D65" s="19"/>
      <c r="E65" s="59"/>
      <c r="F65" s="21"/>
      <c r="G65" s="69"/>
      <c r="H65" s="23" t="s">
        <v>42</v>
      </c>
      <c r="I65" s="65"/>
      <c r="J65" s="65"/>
      <c r="K65" s="66"/>
      <c r="L65" s="26"/>
      <c r="M65" s="27" t="s">
        <v>92</v>
      </c>
    </row>
    <row r="66" spans="1:13" s="43" customFormat="1" ht="17.25" customHeight="1" x14ac:dyDescent="0.55000000000000004">
      <c r="A66" s="29"/>
      <c r="B66" s="17"/>
      <c r="C66" s="18"/>
      <c r="D66" s="19">
        <v>0.74305555555555558</v>
      </c>
      <c r="E66" s="59" t="s">
        <v>39</v>
      </c>
      <c r="F66" s="60" t="s">
        <v>11</v>
      </c>
      <c r="G66" s="33" t="s">
        <v>87</v>
      </c>
      <c r="H66" s="23"/>
      <c r="I66" s="65"/>
      <c r="J66" s="65"/>
      <c r="K66" s="66"/>
      <c r="L66" s="26"/>
      <c r="M66" s="27" t="s">
        <v>93</v>
      </c>
    </row>
    <row r="67" spans="1:13" s="43" customFormat="1" ht="17.25" customHeight="1" x14ac:dyDescent="0.55000000000000004">
      <c r="A67" s="29"/>
      <c r="B67" s="17"/>
      <c r="C67" s="18"/>
      <c r="D67" s="19">
        <v>0.81944444444444442</v>
      </c>
      <c r="E67" s="59" t="s">
        <v>13</v>
      </c>
      <c r="F67" s="60" t="s">
        <v>14</v>
      </c>
      <c r="G67" s="33"/>
      <c r="H67" s="23"/>
      <c r="I67" s="65"/>
      <c r="J67" s="65"/>
      <c r="K67" s="66"/>
      <c r="L67" s="26"/>
      <c r="M67" s="27"/>
    </row>
    <row r="68" spans="1:13" s="43" customFormat="1" ht="17.25" customHeight="1" x14ac:dyDescent="0.55000000000000004">
      <c r="A68" s="29"/>
      <c r="B68" s="17"/>
      <c r="C68" s="18"/>
      <c r="D68" s="19">
        <v>0.95138888888888884</v>
      </c>
      <c r="E68" s="59" t="s">
        <v>13</v>
      </c>
      <c r="F68" s="60" t="s">
        <v>11</v>
      </c>
      <c r="G68" s="33" t="s">
        <v>43</v>
      </c>
      <c r="H68" s="23"/>
      <c r="I68" s="65"/>
      <c r="J68" s="65"/>
      <c r="K68" s="66"/>
      <c r="L68" s="26"/>
      <c r="M68" s="27"/>
    </row>
    <row r="69" spans="1:13" s="43" customFormat="1" ht="17.25" customHeight="1" x14ac:dyDescent="0.55000000000000004">
      <c r="A69" s="34"/>
      <c r="B69" s="54"/>
      <c r="C69" s="55"/>
      <c r="D69" s="56"/>
      <c r="E69" s="36"/>
      <c r="F69" s="37"/>
      <c r="G69" s="38"/>
      <c r="H69" s="39"/>
      <c r="I69" s="40"/>
      <c r="J69" s="70"/>
      <c r="K69" s="41" t="s">
        <v>44</v>
      </c>
      <c r="L69" s="42" t="s">
        <v>9</v>
      </c>
      <c r="M69" s="57"/>
    </row>
    <row r="70" spans="1:13" s="43" customFormat="1" ht="17.25" customHeight="1" x14ac:dyDescent="0.55000000000000004">
      <c r="A70" s="44"/>
      <c r="B70" s="45"/>
      <c r="C70" s="46"/>
      <c r="D70" s="71"/>
      <c r="E70" s="72"/>
      <c r="F70" s="73"/>
      <c r="G70" s="33"/>
      <c r="H70" s="23"/>
      <c r="I70" s="62"/>
      <c r="J70" s="62"/>
      <c r="K70" s="63"/>
      <c r="L70" s="64"/>
      <c r="M70" s="48"/>
    </row>
    <row r="71" spans="1:13" s="43" customFormat="1" ht="17.149999999999999" customHeight="1" x14ac:dyDescent="0.55000000000000004">
      <c r="A71" s="29">
        <f>MAX(A$7:A70)+1</f>
        <v>10</v>
      </c>
      <c r="B71" s="17">
        <f>MAX(B$7:B69)+1</f>
        <v>46048</v>
      </c>
      <c r="C71" s="18">
        <f>WEEKDAY(B71)</f>
        <v>2</v>
      </c>
      <c r="D71" s="19">
        <v>0.27083333333333331</v>
      </c>
      <c r="E71" s="59" t="s">
        <v>10</v>
      </c>
      <c r="F71" s="60" t="s">
        <v>17</v>
      </c>
      <c r="G71" s="50"/>
      <c r="H71" s="74"/>
      <c r="I71" s="65"/>
      <c r="J71" s="65"/>
      <c r="K71" s="66"/>
      <c r="L71" s="26"/>
      <c r="M71" s="27"/>
    </row>
    <row r="72" spans="1:13" s="43" customFormat="1" ht="17.25" customHeight="1" x14ac:dyDescent="0.55000000000000004">
      <c r="A72" s="29"/>
      <c r="B72" s="17"/>
      <c r="C72" s="18"/>
      <c r="D72" s="19"/>
      <c r="E72" s="59"/>
      <c r="F72" s="60"/>
      <c r="G72" s="33"/>
      <c r="H72" s="23" t="s">
        <v>45</v>
      </c>
      <c r="I72" s="65"/>
      <c r="J72" s="50"/>
      <c r="K72" s="66"/>
      <c r="L72" s="26"/>
      <c r="M72" s="27"/>
    </row>
    <row r="73" spans="1:13" s="43" customFormat="1" ht="17.25" customHeight="1" thickBot="1" x14ac:dyDescent="0.6">
      <c r="A73" s="75"/>
      <c r="B73" s="76"/>
      <c r="C73" s="77"/>
      <c r="D73" s="78"/>
      <c r="E73" s="79"/>
      <c r="F73" s="80"/>
      <c r="G73" s="81"/>
      <c r="H73" s="82"/>
      <c r="I73" s="82"/>
      <c r="J73" s="83"/>
      <c r="K73" s="84"/>
      <c r="L73" s="85"/>
      <c r="M73" s="86"/>
    </row>
    <row r="74" spans="1:13" s="43" customFormat="1" ht="17.25" customHeight="1" x14ac:dyDescent="0.65">
      <c r="A74" s="1" t="s">
        <v>46</v>
      </c>
      <c r="B74" s="87"/>
      <c r="C74" s="88"/>
      <c r="D74" s="89"/>
      <c r="E74" s="90"/>
      <c r="F74" s="91"/>
      <c r="G74" s="90"/>
      <c r="H74" s="92"/>
      <c r="I74" s="90"/>
      <c r="J74" s="90"/>
      <c r="K74" s="93"/>
      <c r="L74" s="103"/>
      <c r="M74" s="103"/>
    </row>
    <row r="75" spans="1:13" s="43" customFormat="1" ht="17.25" customHeight="1" x14ac:dyDescent="0.6">
      <c r="A75" s="94"/>
      <c r="B75" s="2"/>
      <c r="C75" s="3"/>
      <c r="D75" s="4"/>
      <c r="E75" s="5"/>
      <c r="F75" s="28"/>
      <c r="G75" s="5"/>
      <c r="H75" s="95"/>
      <c r="I75" s="5"/>
      <c r="J75" s="5"/>
      <c r="K75" s="5"/>
      <c r="L75" s="5"/>
      <c r="M75" s="5"/>
    </row>
    <row r="76" spans="1:13" s="43" customFormat="1" ht="17.25" customHeight="1" x14ac:dyDescent="0.6">
      <c r="A76" s="1"/>
      <c r="B76" s="2"/>
      <c r="C76" s="3"/>
      <c r="D76" s="4"/>
      <c r="E76" s="5"/>
      <c r="F76" s="28"/>
      <c r="G76" s="5"/>
      <c r="H76" s="95"/>
      <c r="I76" s="5"/>
      <c r="J76" s="5"/>
      <c r="K76" s="5"/>
      <c r="L76" s="5"/>
      <c r="M76" s="5"/>
    </row>
    <row r="77" spans="1:13" s="43" customFormat="1" ht="17.25" customHeight="1" x14ac:dyDescent="0.6">
      <c r="A77" s="1"/>
      <c r="B77" s="2"/>
      <c r="C77" s="3"/>
      <c r="D77" s="4"/>
      <c r="E77" s="5"/>
      <c r="F77" s="28"/>
      <c r="G77" s="5"/>
      <c r="H77" s="95"/>
      <c r="I77" s="5"/>
      <c r="J77" s="5"/>
      <c r="K77" s="5"/>
      <c r="L77" s="5"/>
      <c r="M77" s="5"/>
    </row>
    <row r="78" spans="1:13" s="90" customFormat="1" ht="21" customHeight="1" x14ac:dyDescent="0.65">
      <c r="A78" s="1"/>
      <c r="B78" s="2"/>
      <c r="C78" s="3"/>
      <c r="D78" s="4"/>
      <c r="E78" s="5"/>
      <c r="F78" s="28"/>
      <c r="G78" s="5"/>
      <c r="H78" s="95"/>
      <c r="I78" s="5"/>
      <c r="J78" s="5"/>
      <c r="K78" s="5"/>
      <c r="L78" s="5"/>
      <c r="M78" s="5"/>
    </row>
    <row r="79" spans="1:13" ht="21" customHeight="1" x14ac:dyDescent="0.6"/>
    <row r="86" spans="1:13" s="2" customFormat="1" ht="17.25" customHeight="1" x14ac:dyDescent="0.6">
      <c r="A86" s="1"/>
      <c r="C86" s="3"/>
      <c r="D86" s="4"/>
      <c r="E86" s="5"/>
      <c r="F86" s="28"/>
      <c r="G86" s="5"/>
      <c r="H86" s="95"/>
      <c r="I86" s="5"/>
      <c r="J86" s="5"/>
      <c r="K86" s="5"/>
      <c r="L86" s="5"/>
      <c r="M86" s="5"/>
    </row>
  </sheetData>
  <mergeCells count="5">
    <mergeCell ref="L74:M74"/>
    <mergeCell ref="K1:L1"/>
    <mergeCell ref="A2:M2"/>
    <mergeCell ref="E4:F4"/>
    <mergeCell ref="G4:L4"/>
  </mergeCells>
  <phoneticPr fontId="1"/>
  <printOptions horizontalCentered="1"/>
  <pageMargins left="0.59055118110236227" right="0.59055118110236227" top="0.59055118110236227" bottom="0.59055118110236227" header="0.39370078740157483" footer="0"/>
  <pageSetup paperSize="9" scale="4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現地調査派遣（第1次）</vt:lpstr>
      <vt:lpstr>現地調査派遣（第2次）</vt:lpstr>
      <vt:lpstr>現地調査・遺骨収集派遣（第3次）</vt:lpstr>
      <vt:lpstr>'現地調査・遺骨収集派遣（第3次）'!Print_Area</vt:lpstr>
      <vt:lpstr>'現地調査派遣（第1次）'!Print_Area</vt:lpstr>
      <vt:lpstr>'現地調査派遣（第2次）'!Print_Area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平野醇</cp:lastModifiedBy>
  <cp:lastPrinted>2025-07-28T05:08:56Z</cp:lastPrinted>
  <dcterms:created xsi:type="dcterms:W3CDTF">2019-01-15T11:21:49Z</dcterms:created>
  <dcterms:modified xsi:type="dcterms:W3CDTF">2025-08-01T01:04:09Z</dcterms:modified>
</cp:coreProperties>
</file>