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F8100-224Y\share1\H30\⑤業者選定\下半期（収集① トラック、BS、マリアナ、樺太・占守島、パラオ）\依頼\日程表(車両記載ver)\HP記載用（タイトル編集、シート編集済）\"/>
    </mc:Choice>
  </mc:AlternateContent>
  <bookViews>
    <workbookView xWindow="0" yWindow="0" windowWidth="20490" windowHeight="9450"/>
  </bookViews>
  <sheets>
    <sheet name="（業者選定・派遣依頼） " sheetId="20" r:id="rId1"/>
  </sheets>
  <definedNames>
    <definedName name="_xlnm.Print_Area" localSheetId="0">'（業者選定・派遣依頼） '!$A$1:$Q$77</definedName>
  </definedNames>
  <calcPr calcId="162913"/>
</workbook>
</file>

<file path=xl/calcChain.xml><?xml version="1.0" encoding="utf-8"?>
<calcChain xmlns="http://schemas.openxmlformats.org/spreadsheetml/2006/main">
  <c r="A23" i="20" l="1"/>
  <c r="B12" i="20"/>
  <c r="C7" i="20"/>
  <c r="A28" i="20" l="1"/>
  <c r="C12" i="20"/>
  <c r="B23" i="20"/>
  <c r="C23" i="20" s="1"/>
  <c r="B17" i="20"/>
  <c r="C17" i="20" s="1"/>
  <c r="A35" i="20"/>
  <c r="A42" i="20" s="1"/>
  <c r="B28" i="20" l="1"/>
  <c r="B35" i="20" s="1"/>
  <c r="A49" i="20"/>
  <c r="A56" i="20" s="1"/>
  <c r="A63" i="20" l="1"/>
  <c r="A70" i="20" s="1"/>
  <c r="C35" i="20"/>
  <c r="B49" i="20"/>
  <c r="C49" i="20" s="1"/>
  <c r="B42" i="20"/>
  <c r="C42" i="20" s="1"/>
  <c r="C28" i="20"/>
  <c r="A74" i="20" l="1"/>
  <c r="B56" i="20"/>
  <c r="C56" i="20" s="1"/>
  <c r="B63" i="20" l="1"/>
  <c r="C63" i="20" l="1"/>
  <c r="B70" i="20"/>
  <c r="C70" i="20" s="1"/>
  <c r="B74" i="20" l="1"/>
  <c r="C74" i="20" s="1"/>
</calcChain>
</file>

<file path=xl/sharedStrings.xml><?xml version="1.0" encoding="utf-8"?>
<sst xmlns="http://schemas.openxmlformats.org/spreadsheetml/2006/main" count="145" uniqueCount="58">
  <si>
    <t>日次</t>
    <rPh sb="0" eb="2">
      <t>ニチジ</t>
    </rPh>
    <phoneticPr fontId="8"/>
  </si>
  <si>
    <t>月　日</t>
    <phoneticPr fontId="8"/>
  </si>
  <si>
    <t>曜
日</t>
    <rPh sb="0" eb="1">
      <t>ヨウ</t>
    </rPh>
    <rPh sb="2" eb="3">
      <t>ニチ</t>
    </rPh>
    <phoneticPr fontId="6"/>
  </si>
  <si>
    <t>時間</t>
    <rPh sb="0" eb="2">
      <t>ジカン</t>
    </rPh>
    <phoneticPr fontId="6"/>
  </si>
  <si>
    <t>都市（空港）</t>
    <rPh sb="0" eb="1">
      <t>ミヤコ</t>
    </rPh>
    <rPh sb="1" eb="2">
      <t>シ</t>
    </rPh>
    <rPh sb="3" eb="5">
      <t>クウコウ</t>
    </rPh>
    <phoneticPr fontId="6"/>
  </si>
  <si>
    <t>行　動　及　び　概　要</t>
    <rPh sb="0" eb="1">
      <t>ギョウ</t>
    </rPh>
    <rPh sb="2" eb="3">
      <t>ドウ</t>
    </rPh>
    <rPh sb="4" eb="5">
      <t>オヨ</t>
    </rPh>
    <rPh sb="8" eb="9">
      <t>ガイ</t>
    </rPh>
    <rPh sb="10" eb="11">
      <t>ヨウ</t>
    </rPh>
    <phoneticPr fontId="6"/>
  </si>
  <si>
    <t>成田</t>
    <rPh sb="0" eb="2">
      <t>ナリタ</t>
    </rPh>
    <phoneticPr fontId="6"/>
  </si>
  <si>
    <t>発</t>
    <rPh sb="0" eb="1">
      <t>ハツ</t>
    </rPh>
    <phoneticPr fontId="6"/>
  </si>
  <si>
    <t>グアム</t>
    <phoneticPr fontId="8"/>
  </si>
  <si>
    <t>着</t>
  </si>
  <si>
    <t>泊</t>
    <rPh sb="0" eb="1">
      <t>ハク</t>
    </rPh>
    <phoneticPr fontId="6"/>
  </si>
  <si>
    <t>発</t>
    <rPh sb="0" eb="1">
      <t>ハツ</t>
    </rPh>
    <phoneticPr fontId="8"/>
  </si>
  <si>
    <t>成田</t>
    <rPh sb="0" eb="2">
      <t>ナリタ</t>
    </rPh>
    <phoneticPr fontId="8"/>
  </si>
  <si>
    <t>着</t>
    <rPh sb="0" eb="1">
      <t>チャク</t>
    </rPh>
    <phoneticPr fontId="8"/>
  </si>
  <si>
    <t>※　日程は、現地事情等により変更することがある。</t>
    <rPh sb="2" eb="4">
      <t>ニッテイ</t>
    </rPh>
    <rPh sb="6" eb="8">
      <t>ゲンチ</t>
    </rPh>
    <rPh sb="8" eb="11">
      <t>ジジョウナド</t>
    </rPh>
    <rPh sb="14" eb="16">
      <t>ヘンコウ</t>
    </rPh>
    <phoneticPr fontId="6"/>
  </si>
  <si>
    <t>グアム</t>
    <phoneticPr fontId="3"/>
  </si>
  <si>
    <t>チューク</t>
    <phoneticPr fontId="3"/>
  </si>
  <si>
    <t>発</t>
    <rPh sb="0" eb="1">
      <t>ハツ</t>
    </rPh>
    <phoneticPr fontId="3"/>
  </si>
  <si>
    <t>着</t>
    <rPh sb="0" eb="1">
      <t>チャク</t>
    </rPh>
    <phoneticPr fontId="3"/>
  </si>
  <si>
    <t>チューク</t>
    <phoneticPr fontId="8"/>
  </si>
  <si>
    <t>（スピードボート）</t>
    <phoneticPr fontId="3"/>
  </si>
  <si>
    <t>トル島</t>
    <rPh sb="2" eb="3">
      <t>シマ</t>
    </rPh>
    <phoneticPr fontId="3"/>
  </si>
  <si>
    <t>【焼骨・追悼式】</t>
    <rPh sb="1" eb="3">
      <t>ショウコツ</t>
    </rPh>
    <rPh sb="4" eb="7">
      <t>ツイトウシキ</t>
    </rPh>
    <phoneticPr fontId="3"/>
  </si>
  <si>
    <t>ポンペイ</t>
    <phoneticPr fontId="3"/>
  </si>
  <si>
    <t>ポンペイ</t>
    <phoneticPr fontId="8"/>
  </si>
  <si>
    <t>【チューク州政府結果報告】</t>
    <rPh sb="5" eb="6">
      <t>シュウ</t>
    </rPh>
    <rPh sb="6" eb="8">
      <t>セイフ</t>
    </rPh>
    <rPh sb="8" eb="10">
      <t>ケッカ</t>
    </rPh>
    <rPh sb="10" eb="12">
      <t>ホウコク</t>
    </rPh>
    <phoneticPr fontId="8"/>
  </si>
  <si>
    <t>トル島</t>
    <rPh sb="2" eb="3">
      <t>トウ</t>
    </rPh>
    <phoneticPr fontId="3"/>
  </si>
  <si>
    <t>【結団式】</t>
    <rPh sb="1" eb="4">
      <t>ケツダンシキ</t>
    </rPh>
    <phoneticPr fontId="3"/>
  </si>
  <si>
    <t>千代田区</t>
    <rPh sb="0" eb="4">
      <t>チヨダク</t>
    </rPh>
    <phoneticPr fontId="8"/>
  </si>
  <si>
    <t>【遺骨引渡式及び解団式】</t>
    <rPh sb="1" eb="3">
      <t>イコツ</t>
    </rPh>
    <rPh sb="3" eb="5">
      <t>ヒキワタシ</t>
    </rPh>
    <rPh sb="5" eb="6">
      <t>シキ</t>
    </rPh>
    <rPh sb="6" eb="7">
      <t>オヨ</t>
    </rPh>
    <rPh sb="8" eb="11">
      <t>カイダンシキ</t>
    </rPh>
    <phoneticPr fontId="3"/>
  </si>
  <si>
    <t>【ミクロネシア連邦外務省表敬訪問】</t>
    <rPh sb="7" eb="9">
      <t>レンポウ</t>
    </rPh>
    <rPh sb="9" eb="12">
      <t>ガイムショウ</t>
    </rPh>
    <rPh sb="12" eb="14">
      <t>ヒョウケイ</t>
    </rPh>
    <rPh sb="14" eb="16">
      <t>ホウモン</t>
    </rPh>
    <phoneticPr fontId="8"/>
  </si>
  <si>
    <t>【トル島地権者と打合せ】</t>
    <phoneticPr fontId="8"/>
  </si>
  <si>
    <t>【遺骨収容作業】【遺骨鑑定】</t>
    <rPh sb="1" eb="3">
      <t>イコツ</t>
    </rPh>
    <rPh sb="3" eb="5">
      <t>シュウヨウ</t>
    </rPh>
    <rPh sb="5" eb="7">
      <t>サギョウ</t>
    </rPh>
    <rPh sb="11" eb="13">
      <t>カンテイ</t>
    </rPh>
    <phoneticPr fontId="3"/>
  </si>
  <si>
    <t>平成３０年度 トラック諸島戦没者遺骨収集派遣 日程表（案）</t>
    <rPh sb="0" eb="2">
      <t>ヘイセイ</t>
    </rPh>
    <rPh sb="4" eb="5">
      <t>ネン</t>
    </rPh>
    <rPh sb="5" eb="6">
      <t>ド</t>
    </rPh>
    <rPh sb="11" eb="13">
      <t>ショトウ</t>
    </rPh>
    <rPh sb="13" eb="16">
      <t>センボツシャ</t>
    </rPh>
    <rPh sb="16" eb="18">
      <t>イコツ</t>
    </rPh>
    <rPh sb="18" eb="20">
      <t>シュウシュウ</t>
    </rPh>
    <rPh sb="20" eb="22">
      <t>ハケン</t>
    </rPh>
    <rPh sb="23" eb="25">
      <t>ニッテイ</t>
    </rPh>
    <rPh sb="25" eb="26">
      <t>ヒョウ</t>
    </rPh>
    <rPh sb="27" eb="28">
      <t>アン</t>
    </rPh>
    <phoneticPr fontId="6"/>
  </si>
  <si>
    <t>【ブルー・ラグーン・リゾート・ホテル　オーナー表敬訪問】</t>
    <rPh sb="23" eb="25">
      <t>ヒョウケイ</t>
    </rPh>
    <rPh sb="25" eb="27">
      <t>ホウモン</t>
    </rPh>
    <phoneticPr fontId="8"/>
  </si>
  <si>
    <r>
      <t>【チューク州検疫所結果報告】</t>
    </r>
    <r>
      <rPr>
        <sz val="12"/>
        <rFont val="メイリオ"/>
        <family val="3"/>
        <charset val="128"/>
      </rPr>
      <t>（発掘地証明書の取得）</t>
    </r>
    <rPh sb="5" eb="6">
      <t>シュウ</t>
    </rPh>
    <rPh sb="6" eb="8">
      <t>ケンエキ</t>
    </rPh>
    <rPh sb="8" eb="9">
      <t>ショ</t>
    </rPh>
    <rPh sb="9" eb="11">
      <t>ケッカ</t>
    </rPh>
    <rPh sb="11" eb="13">
      <t>ホウコク</t>
    </rPh>
    <rPh sb="15" eb="17">
      <t>ハックツ</t>
    </rPh>
    <rPh sb="17" eb="18">
      <t>チ</t>
    </rPh>
    <rPh sb="18" eb="21">
      <t>ショウメイショ</t>
    </rPh>
    <rPh sb="22" eb="24">
      <t>シュトク</t>
    </rPh>
    <phoneticPr fontId="8"/>
  </si>
  <si>
    <r>
      <t>【ユナイテッド航空チューク支店結果報告】</t>
    </r>
    <r>
      <rPr>
        <sz val="12"/>
        <rFont val="メイリオ"/>
        <family val="3"/>
        <charset val="128"/>
      </rPr>
      <t>（遺骨箱封印及び保安検査）</t>
    </r>
    <rPh sb="7" eb="9">
      <t>コウクウ</t>
    </rPh>
    <rPh sb="13" eb="15">
      <t>シテン</t>
    </rPh>
    <rPh sb="15" eb="17">
      <t>ケッカ</t>
    </rPh>
    <rPh sb="17" eb="19">
      <t>ホウコク</t>
    </rPh>
    <rPh sb="21" eb="23">
      <t>イコツ</t>
    </rPh>
    <rPh sb="23" eb="24">
      <t>バコ</t>
    </rPh>
    <rPh sb="24" eb="26">
      <t>フウイン</t>
    </rPh>
    <rPh sb="26" eb="27">
      <t>オヨ</t>
    </rPh>
    <rPh sb="28" eb="30">
      <t>ホアン</t>
    </rPh>
    <rPh sb="30" eb="32">
      <t>ケンサ</t>
    </rPh>
    <phoneticPr fontId="8"/>
  </si>
  <si>
    <t>【在ミクロネシア日本国大使館表敬訪問及び打合せ】</t>
    <rPh sb="1" eb="2">
      <t>ザイ</t>
    </rPh>
    <rPh sb="8" eb="11">
      <t>ニホンコク</t>
    </rPh>
    <rPh sb="11" eb="14">
      <t>タイシカン</t>
    </rPh>
    <rPh sb="14" eb="16">
      <t>ヒョウケイ</t>
    </rPh>
    <rPh sb="16" eb="18">
      <t>ホウモン</t>
    </rPh>
    <rPh sb="18" eb="19">
      <t>オヨ</t>
    </rPh>
    <rPh sb="20" eb="22">
      <t>ウチアワ</t>
    </rPh>
    <phoneticPr fontId="8"/>
  </si>
  <si>
    <t>【ミクロネシア連邦歴史保存局表敬訪問及び打合せ】</t>
    <rPh sb="7" eb="9">
      <t>レンポウ</t>
    </rPh>
    <rPh sb="9" eb="11">
      <t>レキシ</t>
    </rPh>
    <rPh sb="11" eb="13">
      <t>ホゾン</t>
    </rPh>
    <rPh sb="13" eb="14">
      <t>キョク</t>
    </rPh>
    <rPh sb="14" eb="16">
      <t>ヒョウケイ</t>
    </rPh>
    <rPh sb="16" eb="18">
      <t>ホウモン</t>
    </rPh>
    <rPh sb="18" eb="19">
      <t>オヨ</t>
    </rPh>
    <rPh sb="20" eb="22">
      <t>ウチアワ</t>
    </rPh>
    <phoneticPr fontId="8"/>
  </si>
  <si>
    <t>【チューク州政府表敬訪問及び打合せ】</t>
    <rPh sb="5" eb="6">
      <t>シュウ</t>
    </rPh>
    <rPh sb="6" eb="8">
      <t>セイフ</t>
    </rPh>
    <rPh sb="10" eb="12">
      <t>ホウモン</t>
    </rPh>
    <rPh sb="12" eb="13">
      <t>オヨ</t>
    </rPh>
    <rPh sb="14" eb="16">
      <t>ウチアワ</t>
    </rPh>
    <phoneticPr fontId="8"/>
  </si>
  <si>
    <t>（UA197）　</t>
    <phoneticPr fontId="8"/>
  </si>
  <si>
    <t>※毎日</t>
    <phoneticPr fontId="8"/>
  </si>
  <si>
    <t>（UA155）　</t>
    <phoneticPr fontId="8"/>
  </si>
  <si>
    <t>※月・水・金　／（UA133）09：20　※日曜</t>
    <phoneticPr fontId="8"/>
  </si>
  <si>
    <t xml:space="preserve">（UA154） </t>
    <phoneticPr fontId="8"/>
  </si>
  <si>
    <t>※火・木・土　／（UA132）※月</t>
    <phoneticPr fontId="8"/>
  </si>
  <si>
    <t>（UA154）</t>
    <phoneticPr fontId="3"/>
  </si>
  <si>
    <t>　※火・木・土　／　（UA132）15：15　※月</t>
    <phoneticPr fontId="8"/>
  </si>
  <si>
    <t>（UA196便）　</t>
    <rPh sb="6" eb="7">
      <t>ビン</t>
    </rPh>
    <phoneticPr fontId="3"/>
  </si>
  <si>
    <t>※毎日</t>
    <phoneticPr fontId="8"/>
  </si>
  <si>
    <t>借上（種類）</t>
    <rPh sb="0" eb="2">
      <t>カリア</t>
    </rPh>
    <rPh sb="3" eb="5">
      <t>シュルイ</t>
    </rPh>
    <phoneticPr fontId="8"/>
  </si>
  <si>
    <t>車両：（送迎）バス（30人乗り）１台</t>
    <rPh sb="0" eb="2">
      <t>シャリョウ</t>
    </rPh>
    <rPh sb="4" eb="6">
      <t>ソウゲイ</t>
    </rPh>
    <rPh sb="12" eb="13">
      <t>ニン</t>
    </rPh>
    <rPh sb="13" eb="14">
      <t>ノ</t>
    </rPh>
    <rPh sb="17" eb="18">
      <t>ダイ</t>
    </rPh>
    <phoneticPr fontId="8"/>
  </si>
  <si>
    <t>車両：（半日）バス（20人乗り）１台</t>
    <rPh sb="0" eb="2">
      <t>シャリョウ</t>
    </rPh>
    <rPh sb="4" eb="6">
      <t>ハンニチ</t>
    </rPh>
    <rPh sb="12" eb="13">
      <t>ニン</t>
    </rPh>
    <rPh sb="13" eb="14">
      <t>ノ</t>
    </rPh>
    <rPh sb="17" eb="18">
      <t>ダイ</t>
    </rPh>
    <phoneticPr fontId="8"/>
  </si>
  <si>
    <t>車両：（半日）バン（10人乗り）１台</t>
    <rPh sb="0" eb="2">
      <t>シャリョウ</t>
    </rPh>
    <rPh sb="4" eb="6">
      <t>ハンニチ</t>
    </rPh>
    <rPh sb="12" eb="13">
      <t>ニン</t>
    </rPh>
    <rPh sb="13" eb="14">
      <t>ノ</t>
    </rPh>
    <rPh sb="17" eb="18">
      <t>ダイ</t>
    </rPh>
    <phoneticPr fontId="8"/>
  </si>
  <si>
    <t>車両：（終日）バン（10人乗り）１台</t>
    <rPh sb="0" eb="2">
      <t>シャリョウ</t>
    </rPh>
    <rPh sb="4" eb="6">
      <t>シュウジツ</t>
    </rPh>
    <rPh sb="12" eb="13">
      <t>ニン</t>
    </rPh>
    <rPh sb="13" eb="14">
      <t>ノ</t>
    </rPh>
    <rPh sb="17" eb="18">
      <t>ダイ</t>
    </rPh>
    <phoneticPr fontId="8"/>
  </si>
  <si>
    <t>船舶：（終日）スピードボート１艘</t>
    <rPh sb="0" eb="2">
      <t>センパク</t>
    </rPh>
    <rPh sb="4" eb="6">
      <t>シュウジツ</t>
    </rPh>
    <rPh sb="15" eb="16">
      <t>ソウ</t>
    </rPh>
    <phoneticPr fontId="8"/>
  </si>
  <si>
    <t>　　　（送迎）荷物車１台</t>
    <rPh sb="4" eb="6">
      <t>ソウゲイ</t>
    </rPh>
    <rPh sb="7" eb="10">
      <t>ニモツシャ</t>
    </rPh>
    <rPh sb="11" eb="12">
      <t>ダイ</t>
    </rPh>
    <phoneticPr fontId="8"/>
  </si>
  <si>
    <t>車両：（送迎）バン（10人乗り）１台</t>
    <rPh sb="0" eb="2">
      <t>シャリョウ</t>
    </rPh>
    <rPh sb="4" eb="6">
      <t>ソウゲイ</t>
    </rPh>
    <rPh sb="12" eb="13">
      <t>ニン</t>
    </rPh>
    <rPh sb="13" eb="14">
      <t>ノ</t>
    </rPh>
    <rPh sb="17" eb="18">
      <t>ダイ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</si>
</sst>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m&quot;月&quot;d&quot;日&quot;;@"/>
    <numFmt numFmtId="177" formatCode="aaa"/>
    <numFmt numFmtId="178" formatCode="hh:mm;@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14"/>
      <name val="メイリオ"/>
      <family val="3"/>
      <charset val="128"/>
    </font>
    <font>
      <b/>
      <sz val="14"/>
      <name val="メイリオ"/>
      <family val="3"/>
      <charset val="128"/>
    </font>
    <font>
      <i/>
      <sz val="6"/>
      <name val="Verdana"/>
      <family val="2"/>
    </font>
    <font>
      <b/>
      <sz val="12"/>
      <name val="メイリオ"/>
      <family val="3"/>
      <charset val="128"/>
    </font>
    <font>
      <sz val="6"/>
      <name val="ＭＳ Ｐゴシック"/>
      <family val="3"/>
      <charset val="128"/>
    </font>
    <font>
      <b/>
      <sz val="10"/>
      <name val="メイリオ"/>
      <family val="3"/>
      <charset val="128"/>
    </font>
    <font>
      <sz val="12"/>
      <name val="メイリオ"/>
      <family val="3"/>
      <charset val="128"/>
    </font>
    <font>
      <sz val="11"/>
      <name val="メイリオ"/>
      <family val="3"/>
      <charset val="128"/>
    </font>
    <font>
      <b/>
      <sz val="18"/>
      <name val="メイリオ"/>
      <family val="3"/>
      <charset val="128"/>
    </font>
    <font>
      <sz val="12"/>
      <color theme="1"/>
      <name val="メイリオ"/>
      <family val="3"/>
      <charset val="128"/>
    </font>
    <font>
      <b/>
      <sz val="12"/>
      <color rgb="FFFF0000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2"/>
      <color rgb="FFFF000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22">
    <xf numFmtId="0" fontId="0" fillId="0" borderId="0" xfId="0">
      <alignment vertical="center"/>
    </xf>
    <xf numFmtId="49" fontId="2" fillId="0" borderId="0" xfId="1" applyNumberFormat="1" applyFont="1" applyBorder="1"/>
    <xf numFmtId="176" fontId="2" fillId="0" borderId="0" xfId="1" applyNumberFormat="1" applyFont="1"/>
    <xf numFmtId="177" fontId="2" fillId="0" borderId="0" xfId="1" applyNumberFormat="1" applyFont="1"/>
    <xf numFmtId="178" fontId="2" fillId="0" borderId="0" xfId="1" applyNumberFormat="1" applyFont="1"/>
    <xf numFmtId="0" fontId="2" fillId="0" borderId="0" xfId="1" applyFont="1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5" fillId="0" borderId="0" xfId="1" applyFont="1" applyAlignment="1">
      <alignment vertical="center"/>
    </xf>
    <xf numFmtId="49" fontId="7" fillId="0" borderId="1" xfId="1" applyNumberFormat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0" xfId="1" applyFont="1" applyBorder="1" applyAlignment="1">
      <alignment horizontal="left" vertical="center"/>
    </xf>
    <xf numFmtId="0" fontId="2" fillId="0" borderId="0" xfId="1" applyFont="1" applyBorder="1" applyAlignment="1">
      <alignment horizontal="right" vertical="center"/>
    </xf>
    <xf numFmtId="31" fontId="2" fillId="0" borderId="0" xfId="1" applyNumberFormat="1" applyFont="1" applyBorder="1" applyAlignment="1">
      <alignment horizontal="right" vertical="center"/>
    </xf>
    <xf numFmtId="0" fontId="2" fillId="0" borderId="0" xfId="1" applyFont="1" applyAlignment="1">
      <alignment vertical="center"/>
    </xf>
    <xf numFmtId="0" fontId="7" fillId="2" borderId="2" xfId="1" applyFont="1" applyFill="1" applyBorder="1" applyAlignment="1">
      <alignment vertical="center" textRotation="255"/>
    </xf>
    <xf numFmtId="177" fontId="7" fillId="2" borderId="4" xfId="1" applyNumberFormat="1" applyFont="1" applyFill="1" applyBorder="1" applyAlignment="1">
      <alignment horizontal="center" vertical="center" wrapText="1"/>
    </xf>
    <xf numFmtId="178" fontId="7" fillId="2" borderId="5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9" fillId="0" borderId="8" xfId="1" applyFont="1" applyFill="1" applyBorder="1" applyAlignment="1">
      <alignment horizontal="center" vertical="center"/>
    </xf>
    <xf numFmtId="176" fontId="10" fillId="0" borderId="9" xfId="1" applyNumberFormat="1" applyFont="1" applyFill="1" applyBorder="1" applyAlignment="1">
      <alignment horizontal="center" vertical="center"/>
    </xf>
    <xf numFmtId="177" fontId="10" fillId="0" borderId="9" xfId="1" applyNumberFormat="1" applyFont="1" applyFill="1" applyBorder="1" applyAlignment="1">
      <alignment vertical="center"/>
    </xf>
    <xf numFmtId="178" fontId="10" fillId="0" borderId="10" xfId="1" applyNumberFormat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11" xfId="1" applyFont="1" applyFill="1" applyBorder="1" applyAlignment="1">
      <alignment horizontal="center" vertical="center"/>
    </xf>
    <xf numFmtId="0" fontId="10" fillId="0" borderId="12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1" fontId="10" fillId="0" borderId="8" xfId="1" applyNumberFormat="1" applyFont="1" applyFill="1" applyBorder="1" applyAlignment="1">
      <alignment horizontal="center" vertical="center"/>
    </xf>
    <xf numFmtId="177" fontId="10" fillId="0" borderId="9" xfId="1" applyNumberFormat="1" applyFont="1" applyFill="1" applyBorder="1" applyAlignment="1">
      <alignment horizontal="center" vertical="center"/>
    </xf>
    <xf numFmtId="0" fontId="10" fillId="0" borderId="12" xfId="1" applyFont="1" applyFill="1" applyBorder="1" applyAlignment="1">
      <alignment horizontal="left" vertical="center"/>
    </xf>
    <xf numFmtId="0" fontId="2" fillId="0" borderId="8" xfId="1" applyFont="1" applyFill="1" applyBorder="1" applyAlignment="1">
      <alignment horizontal="center" vertical="center"/>
    </xf>
    <xf numFmtId="0" fontId="10" fillId="0" borderId="14" xfId="1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left" vertical="center"/>
    </xf>
    <xf numFmtId="176" fontId="11" fillId="0" borderId="15" xfId="0" applyNumberFormat="1" applyFont="1" applyFill="1" applyBorder="1" applyAlignment="1">
      <alignment vertical="center"/>
    </xf>
    <xf numFmtId="177" fontId="11" fillId="0" borderId="15" xfId="0" applyNumberFormat="1" applyFont="1" applyFill="1" applyBorder="1" applyAlignment="1">
      <alignment vertical="center"/>
    </xf>
    <xf numFmtId="178" fontId="10" fillId="0" borderId="16" xfId="1" applyNumberFormat="1" applyFont="1" applyFill="1" applyBorder="1" applyAlignment="1">
      <alignment horizontal="center" vertical="center"/>
    </xf>
    <xf numFmtId="0" fontId="10" fillId="0" borderId="18" xfId="1" applyFont="1" applyFill="1" applyBorder="1" applyAlignment="1">
      <alignment horizontal="center" vertical="center"/>
    </xf>
    <xf numFmtId="0" fontId="10" fillId="0" borderId="19" xfId="1" applyFont="1" applyFill="1" applyBorder="1" applyAlignment="1">
      <alignment horizontal="center" vertical="center"/>
    </xf>
    <xf numFmtId="0" fontId="9" fillId="0" borderId="17" xfId="1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vertical="center"/>
    </xf>
    <xf numFmtId="0" fontId="10" fillId="0" borderId="23" xfId="1" applyFont="1" applyFill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1" fontId="10" fillId="0" borderId="24" xfId="1" applyNumberFormat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left" vertical="center"/>
    </xf>
    <xf numFmtId="0" fontId="10" fillId="0" borderId="11" xfId="1" applyFont="1" applyFill="1" applyBorder="1" applyAlignment="1">
      <alignment horizontal="left" vertical="center"/>
    </xf>
    <xf numFmtId="0" fontId="10" fillId="0" borderId="0" xfId="1" applyFont="1" applyFill="1" applyBorder="1" applyAlignment="1">
      <alignment horizontal="right" vertical="center"/>
    </xf>
    <xf numFmtId="0" fontId="10" fillId="0" borderId="13" xfId="1" applyFont="1" applyFill="1" applyBorder="1" applyAlignment="1">
      <alignment vertical="center"/>
    </xf>
    <xf numFmtId="0" fontId="10" fillId="0" borderId="0" xfId="1" applyFont="1" applyFill="1" applyBorder="1" applyAlignment="1">
      <alignment horizontal="distributed" vertical="center"/>
    </xf>
    <xf numFmtId="0" fontId="7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left" vertical="center"/>
    </xf>
    <xf numFmtId="1" fontId="10" fillId="0" borderId="25" xfId="0" applyNumberFormat="1" applyFont="1" applyFill="1" applyBorder="1" applyAlignment="1">
      <alignment vertical="center"/>
    </xf>
    <xf numFmtId="0" fontId="10" fillId="0" borderId="17" xfId="1" applyFont="1" applyFill="1" applyBorder="1" applyAlignment="1">
      <alignment vertical="center"/>
    </xf>
    <xf numFmtId="0" fontId="10" fillId="0" borderId="17" xfId="1" applyFont="1" applyFill="1" applyBorder="1" applyAlignment="1">
      <alignment horizontal="right" vertical="center"/>
    </xf>
    <xf numFmtId="20" fontId="10" fillId="0" borderId="11" xfId="1" applyNumberFormat="1" applyFont="1" applyFill="1" applyBorder="1" applyAlignment="1">
      <alignment horizontal="center" vertical="center"/>
    </xf>
    <xf numFmtId="176" fontId="11" fillId="0" borderId="26" xfId="0" applyNumberFormat="1" applyFont="1" applyFill="1" applyBorder="1" applyAlignment="1">
      <alignment vertical="center"/>
    </xf>
    <xf numFmtId="177" fontId="11" fillId="0" borderId="26" xfId="0" applyNumberFormat="1" applyFont="1" applyFill="1" applyBorder="1" applyAlignment="1">
      <alignment vertical="center"/>
    </xf>
    <xf numFmtId="178" fontId="10" fillId="0" borderId="27" xfId="1" applyNumberFormat="1" applyFont="1" applyFill="1" applyBorder="1" applyAlignment="1">
      <alignment horizontal="center" vertical="center"/>
    </xf>
    <xf numFmtId="0" fontId="10" fillId="0" borderId="28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vertical="center"/>
    </xf>
    <xf numFmtId="0" fontId="10" fillId="0" borderId="1" xfId="1" applyFont="1" applyFill="1" applyBorder="1" applyAlignment="1">
      <alignment horizontal="right" vertical="center"/>
    </xf>
    <xf numFmtId="0" fontId="10" fillId="0" borderId="29" xfId="1" applyFont="1" applyFill="1" applyBorder="1" applyAlignment="1">
      <alignment vertical="center"/>
    </xf>
    <xf numFmtId="56" fontId="10" fillId="0" borderId="0" xfId="1" applyNumberFormat="1" applyFont="1" applyBorder="1" applyAlignment="1">
      <alignment vertical="center"/>
    </xf>
    <xf numFmtId="176" fontId="10" fillId="0" borderId="0" xfId="1" applyNumberFormat="1" applyFont="1" applyBorder="1" applyAlignment="1">
      <alignment horizontal="center" vertical="center"/>
    </xf>
    <xf numFmtId="177" fontId="10" fillId="0" borderId="0" xfId="1" applyNumberFormat="1" applyFont="1" applyBorder="1" applyAlignment="1">
      <alignment horizontal="center" vertical="center"/>
    </xf>
    <xf numFmtId="178" fontId="10" fillId="0" borderId="0" xfId="1" applyNumberFormat="1" applyFont="1" applyBorder="1" applyAlignment="1">
      <alignment horizontal="center" vertical="center"/>
    </xf>
    <xf numFmtId="0" fontId="10" fillId="0" borderId="0" xfId="1" applyFont="1" applyBorder="1" applyAlignment="1">
      <alignment vertical="center"/>
    </xf>
    <xf numFmtId="0" fontId="10" fillId="0" borderId="0" xfId="1" applyFont="1" applyBorder="1" applyAlignment="1">
      <alignment horizontal="right" vertical="center"/>
    </xf>
    <xf numFmtId="0" fontId="10" fillId="0" borderId="0" xfId="1" applyFont="1" applyBorder="1" applyAlignment="1">
      <alignment horizontal="center" vertical="center"/>
    </xf>
    <xf numFmtId="176" fontId="10" fillId="0" borderId="0" xfId="0" applyNumberFormat="1" applyFont="1" applyAlignment="1">
      <alignment vertical="center"/>
    </xf>
    <xf numFmtId="177" fontId="10" fillId="0" borderId="0" xfId="0" applyNumberFormat="1" applyFont="1" applyAlignment="1">
      <alignment vertical="center"/>
    </xf>
    <xf numFmtId="178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1" applyFont="1" applyAlignment="1">
      <alignment vertical="center"/>
    </xf>
    <xf numFmtId="0" fontId="2" fillId="0" borderId="0" xfId="1" applyFont="1" applyAlignment="1">
      <alignment horizontal="left" vertical="center"/>
    </xf>
    <xf numFmtId="1" fontId="10" fillId="0" borderId="8" xfId="0" applyNumberFormat="1" applyFont="1" applyFill="1" applyBorder="1" applyAlignment="1">
      <alignment vertical="center"/>
    </xf>
    <xf numFmtId="176" fontId="11" fillId="0" borderId="9" xfId="0" applyNumberFormat="1" applyFont="1" applyFill="1" applyBorder="1" applyAlignment="1">
      <alignment vertical="center"/>
    </xf>
    <xf numFmtId="177" fontId="11" fillId="0" borderId="9" xfId="0" applyNumberFormat="1" applyFont="1" applyFill="1" applyBorder="1" applyAlignment="1">
      <alignment vertical="center"/>
    </xf>
    <xf numFmtId="1" fontId="10" fillId="0" borderId="30" xfId="0" applyNumberFormat="1" applyFont="1" applyFill="1" applyBorder="1" applyAlignment="1">
      <alignment vertical="center"/>
    </xf>
    <xf numFmtId="0" fontId="9" fillId="0" borderId="30" xfId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vertical="center"/>
    </xf>
    <xf numFmtId="0" fontId="9" fillId="0" borderId="25" xfId="1" applyFont="1" applyFill="1" applyBorder="1" applyAlignment="1">
      <alignment horizontal="center" vertical="center"/>
    </xf>
    <xf numFmtId="20" fontId="10" fillId="0" borderId="0" xfId="1" applyNumberFormat="1" applyFont="1" applyFill="1" applyBorder="1" applyAlignment="1">
      <alignment horizontal="distributed" vertical="center"/>
    </xf>
    <xf numFmtId="0" fontId="10" fillId="0" borderId="31" xfId="1" applyFont="1" applyFill="1" applyBorder="1" applyAlignment="1">
      <alignment horizontal="right" vertical="center"/>
    </xf>
    <xf numFmtId="0" fontId="10" fillId="0" borderId="32" xfId="1" applyFont="1" applyFill="1" applyBorder="1" applyAlignment="1">
      <alignment vertical="center"/>
    </xf>
    <xf numFmtId="0" fontId="10" fillId="0" borderId="32" xfId="1" applyFont="1" applyFill="1" applyBorder="1" applyAlignment="1">
      <alignment horizontal="right" vertical="center"/>
    </xf>
    <xf numFmtId="0" fontId="7" fillId="0" borderId="0" xfId="1" applyFont="1" applyBorder="1" applyAlignment="1">
      <alignment vertical="center"/>
    </xf>
    <xf numFmtId="0" fontId="10" fillId="0" borderId="33" xfId="1" applyFont="1" applyFill="1" applyBorder="1" applyAlignment="1">
      <alignment horizontal="right" vertical="center"/>
    </xf>
    <xf numFmtId="0" fontId="10" fillId="0" borderId="20" xfId="1" applyFont="1" applyFill="1" applyBorder="1" applyAlignment="1">
      <alignment horizontal="right" vertical="center"/>
    </xf>
    <xf numFmtId="0" fontId="7" fillId="0" borderId="34" xfId="1" applyFont="1" applyFill="1" applyBorder="1" applyAlignment="1">
      <alignment vertical="center"/>
    </xf>
    <xf numFmtId="0" fontId="2" fillId="0" borderId="33" xfId="1" applyFont="1" applyBorder="1" applyAlignment="1">
      <alignment vertical="center"/>
    </xf>
    <xf numFmtId="0" fontId="2" fillId="0" borderId="17" xfId="1" applyFont="1" applyBorder="1" applyAlignment="1">
      <alignment vertical="center"/>
    </xf>
    <xf numFmtId="0" fontId="4" fillId="0" borderId="0" xfId="1" applyFont="1" applyAlignment="1">
      <alignment horizontal="center" vertical="center"/>
    </xf>
    <xf numFmtId="49" fontId="5" fillId="0" borderId="0" xfId="1" applyNumberFormat="1" applyFont="1" applyAlignment="1">
      <alignment horizontal="center" vertical="center"/>
    </xf>
    <xf numFmtId="0" fontId="10" fillId="0" borderId="17" xfId="1" applyFont="1" applyFill="1" applyBorder="1" applyAlignment="1">
      <alignment horizontal="center" vertical="center"/>
    </xf>
    <xf numFmtId="1" fontId="10" fillId="0" borderId="35" xfId="0" applyNumberFormat="1" applyFont="1" applyFill="1" applyBorder="1" applyAlignment="1">
      <alignment vertical="center"/>
    </xf>
    <xf numFmtId="0" fontId="10" fillId="0" borderId="36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vertical="center"/>
    </xf>
    <xf numFmtId="0" fontId="10" fillId="0" borderId="1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16" fillId="0" borderId="0" xfId="1" applyFont="1" applyAlignment="1">
      <alignment horizontal="left" vertical="center"/>
    </xf>
    <xf numFmtId="0" fontId="16" fillId="0" borderId="0" xfId="1" applyFont="1" applyAlignment="1">
      <alignment horizontal="left"/>
    </xf>
    <xf numFmtId="0" fontId="14" fillId="0" borderId="0" xfId="1" applyFont="1" applyAlignment="1">
      <alignment horizontal="left" vertical="center"/>
    </xf>
    <xf numFmtId="0" fontId="7" fillId="0" borderId="37" xfId="1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vertical="center"/>
    </xf>
    <xf numFmtId="0" fontId="10" fillId="0" borderId="38" xfId="1" applyFont="1" applyFill="1" applyBorder="1" applyAlignment="1">
      <alignment vertical="center"/>
    </xf>
    <xf numFmtId="0" fontId="10" fillId="0" borderId="39" xfId="1" applyFont="1" applyFill="1" applyBorder="1" applyAlignment="1">
      <alignment vertical="center"/>
    </xf>
    <xf numFmtId="0" fontId="10" fillId="0" borderId="40" xfId="1" applyFont="1" applyFill="1" applyBorder="1" applyAlignment="1">
      <alignment vertical="center"/>
    </xf>
    <xf numFmtId="0" fontId="11" fillId="0" borderId="38" xfId="1" applyFont="1" applyFill="1" applyBorder="1" applyAlignment="1">
      <alignment vertical="center"/>
    </xf>
    <xf numFmtId="0" fontId="11" fillId="0" borderId="40" xfId="1" applyFont="1" applyFill="1" applyBorder="1" applyAlignment="1">
      <alignment vertical="center"/>
    </xf>
    <xf numFmtId="0" fontId="10" fillId="0" borderId="21" xfId="1" applyFont="1" applyFill="1" applyBorder="1" applyAlignment="1">
      <alignment horizontal="center" vertical="center"/>
    </xf>
    <xf numFmtId="0" fontId="10" fillId="0" borderId="22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0" fontId="13" fillId="0" borderId="21" xfId="1" applyFont="1" applyFill="1" applyBorder="1" applyAlignment="1">
      <alignment horizontal="center" vertical="center"/>
    </xf>
    <xf numFmtId="0" fontId="13" fillId="0" borderId="22" xfId="1" applyFont="1" applyFill="1" applyBorder="1" applyAlignment="1">
      <alignment horizontal="center" vertical="center"/>
    </xf>
    <xf numFmtId="0" fontId="4" fillId="0" borderId="0" xfId="1" applyFont="1" applyAlignment="1">
      <alignment horizontal="right" vertical="center"/>
    </xf>
    <xf numFmtId="49" fontId="12" fillId="0" borderId="0" xfId="1" applyNumberFormat="1" applyFont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</cellXfs>
  <cellStyles count="2">
    <cellStyle name="標準" xfId="0" builtinId="0"/>
    <cellStyle name="標準_kiyokoBLT1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104</xdr:row>
      <xdr:rowOff>0</xdr:rowOff>
    </xdr:from>
    <xdr:to>
      <xdr:col>12</xdr:col>
      <xdr:colOff>0</xdr:colOff>
      <xdr:row>104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24155400"/>
          <a:ext cx="935355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12</xdr:col>
      <xdr:colOff>0</xdr:colOff>
      <xdr:row>96</xdr:row>
      <xdr:rowOff>0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0" y="21869400"/>
          <a:ext cx="935355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115</xdr:row>
      <xdr:rowOff>0</xdr:rowOff>
    </xdr:from>
    <xdr:to>
      <xdr:col>17</xdr:col>
      <xdr:colOff>0</xdr:colOff>
      <xdr:row>115</xdr:row>
      <xdr:rowOff>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0" y="27298650"/>
          <a:ext cx="11210925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91</xdr:row>
      <xdr:rowOff>0</xdr:rowOff>
    </xdr:from>
    <xdr:to>
      <xdr:col>17</xdr:col>
      <xdr:colOff>0</xdr:colOff>
      <xdr:row>91</xdr:row>
      <xdr:rowOff>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0" y="20440650"/>
          <a:ext cx="11210925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115</xdr:row>
      <xdr:rowOff>0</xdr:rowOff>
    </xdr:from>
    <xdr:to>
      <xdr:col>17</xdr:col>
      <xdr:colOff>0</xdr:colOff>
      <xdr:row>115</xdr:row>
      <xdr:rowOff>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0" y="27298650"/>
          <a:ext cx="11210925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115</xdr:row>
      <xdr:rowOff>0</xdr:rowOff>
    </xdr:from>
    <xdr:to>
      <xdr:col>17</xdr:col>
      <xdr:colOff>0</xdr:colOff>
      <xdr:row>115</xdr:row>
      <xdr:rowOff>0</xdr:rowOff>
    </xdr:to>
    <xdr:sp macro="" textlink="">
      <xdr:nvSpPr>
        <xdr:cNvPr id="7" name="Rectangle 1"/>
        <xdr:cNvSpPr>
          <a:spLocks noChangeArrowheads="1"/>
        </xdr:cNvSpPr>
      </xdr:nvSpPr>
      <xdr:spPr bwMode="auto">
        <a:xfrm>
          <a:off x="0" y="27298650"/>
          <a:ext cx="11210925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91</xdr:row>
      <xdr:rowOff>0</xdr:rowOff>
    </xdr:from>
    <xdr:to>
      <xdr:col>17</xdr:col>
      <xdr:colOff>0</xdr:colOff>
      <xdr:row>91</xdr:row>
      <xdr:rowOff>0</xdr:rowOff>
    </xdr:to>
    <xdr:sp macro="" textlink="">
      <xdr:nvSpPr>
        <xdr:cNvPr id="8" name="Rectangle 1"/>
        <xdr:cNvSpPr>
          <a:spLocks noChangeArrowheads="1"/>
        </xdr:cNvSpPr>
      </xdr:nvSpPr>
      <xdr:spPr bwMode="auto">
        <a:xfrm>
          <a:off x="0" y="20440650"/>
          <a:ext cx="11210925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115</xdr:row>
      <xdr:rowOff>0</xdr:rowOff>
    </xdr:from>
    <xdr:to>
      <xdr:col>17</xdr:col>
      <xdr:colOff>0</xdr:colOff>
      <xdr:row>115</xdr:row>
      <xdr:rowOff>0</xdr:rowOff>
    </xdr:to>
    <xdr:sp macro="" textlink="">
      <xdr:nvSpPr>
        <xdr:cNvPr id="9" name="Rectangle 1"/>
        <xdr:cNvSpPr>
          <a:spLocks noChangeArrowheads="1"/>
        </xdr:cNvSpPr>
      </xdr:nvSpPr>
      <xdr:spPr bwMode="auto">
        <a:xfrm>
          <a:off x="0" y="27298650"/>
          <a:ext cx="11210925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116</xdr:row>
      <xdr:rowOff>0</xdr:rowOff>
    </xdr:from>
    <xdr:to>
      <xdr:col>17</xdr:col>
      <xdr:colOff>0</xdr:colOff>
      <xdr:row>116</xdr:row>
      <xdr:rowOff>0</xdr:rowOff>
    </xdr:to>
    <xdr:sp macro="" textlink="">
      <xdr:nvSpPr>
        <xdr:cNvPr id="10" name="Rectangle 1"/>
        <xdr:cNvSpPr>
          <a:spLocks noChangeArrowheads="1"/>
        </xdr:cNvSpPr>
      </xdr:nvSpPr>
      <xdr:spPr bwMode="auto">
        <a:xfrm>
          <a:off x="0" y="27584400"/>
          <a:ext cx="11210925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91</xdr:row>
      <xdr:rowOff>0</xdr:rowOff>
    </xdr:from>
    <xdr:to>
      <xdr:col>17</xdr:col>
      <xdr:colOff>0</xdr:colOff>
      <xdr:row>91</xdr:row>
      <xdr:rowOff>0</xdr:rowOff>
    </xdr:to>
    <xdr:sp macro="" textlink="">
      <xdr:nvSpPr>
        <xdr:cNvPr id="11" name="Rectangle 1"/>
        <xdr:cNvSpPr>
          <a:spLocks noChangeArrowheads="1"/>
        </xdr:cNvSpPr>
      </xdr:nvSpPr>
      <xdr:spPr bwMode="auto">
        <a:xfrm>
          <a:off x="0" y="20440650"/>
          <a:ext cx="11210925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116</xdr:row>
      <xdr:rowOff>0</xdr:rowOff>
    </xdr:from>
    <xdr:to>
      <xdr:col>17</xdr:col>
      <xdr:colOff>0</xdr:colOff>
      <xdr:row>116</xdr:row>
      <xdr:rowOff>0</xdr:rowOff>
    </xdr:to>
    <xdr:sp macro="" textlink="">
      <xdr:nvSpPr>
        <xdr:cNvPr id="12" name="Rectangle 1"/>
        <xdr:cNvSpPr>
          <a:spLocks noChangeArrowheads="1"/>
        </xdr:cNvSpPr>
      </xdr:nvSpPr>
      <xdr:spPr bwMode="auto">
        <a:xfrm>
          <a:off x="0" y="27584400"/>
          <a:ext cx="11210925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115</xdr:row>
      <xdr:rowOff>0</xdr:rowOff>
    </xdr:from>
    <xdr:to>
      <xdr:col>17</xdr:col>
      <xdr:colOff>0</xdr:colOff>
      <xdr:row>115</xdr:row>
      <xdr:rowOff>0</xdr:rowOff>
    </xdr:to>
    <xdr:sp macro="" textlink="">
      <xdr:nvSpPr>
        <xdr:cNvPr id="13" name="Rectangle 1"/>
        <xdr:cNvSpPr>
          <a:spLocks noChangeArrowheads="1"/>
        </xdr:cNvSpPr>
      </xdr:nvSpPr>
      <xdr:spPr bwMode="auto">
        <a:xfrm>
          <a:off x="0" y="27298650"/>
          <a:ext cx="11210925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115</xdr:row>
      <xdr:rowOff>0</xdr:rowOff>
    </xdr:from>
    <xdr:to>
      <xdr:col>17</xdr:col>
      <xdr:colOff>0</xdr:colOff>
      <xdr:row>115</xdr:row>
      <xdr:rowOff>0</xdr:rowOff>
    </xdr:to>
    <xdr:sp macro="" textlink="">
      <xdr:nvSpPr>
        <xdr:cNvPr id="14" name="Rectangle 1"/>
        <xdr:cNvSpPr>
          <a:spLocks noChangeArrowheads="1"/>
        </xdr:cNvSpPr>
      </xdr:nvSpPr>
      <xdr:spPr bwMode="auto">
        <a:xfrm>
          <a:off x="0" y="27298650"/>
          <a:ext cx="11210925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228600</xdr:colOff>
      <xdr:row>116</xdr:row>
      <xdr:rowOff>104775</xdr:rowOff>
    </xdr:from>
    <xdr:to>
      <xdr:col>17</xdr:col>
      <xdr:colOff>228600</xdr:colOff>
      <xdr:row>116</xdr:row>
      <xdr:rowOff>104775</xdr:rowOff>
    </xdr:to>
    <xdr:sp macro="" textlink="">
      <xdr:nvSpPr>
        <xdr:cNvPr id="15" name="Rectangle 1"/>
        <xdr:cNvSpPr>
          <a:spLocks noChangeArrowheads="1"/>
        </xdr:cNvSpPr>
      </xdr:nvSpPr>
      <xdr:spPr bwMode="auto">
        <a:xfrm>
          <a:off x="228600" y="27689175"/>
          <a:ext cx="11210925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117</xdr:row>
      <xdr:rowOff>0</xdr:rowOff>
    </xdr:from>
    <xdr:to>
      <xdr:col>17</xdr:col>
      <xdr:colOff>0</xdr:colOff>
      <xdr:row>117</xdr:row>
      <xdr:rowOff>0</xdr:rowOff>
    </xdr:to>
    <xdr:sp macro="" textlink="">
      <xdr:nvSpPr>
        <xdr:cNvPr id="16" name="Rectangle 1"/>
        <xdr:cNvSpPr>
          <a:spLocks noChangeArrowheads="1"/>
        </xdr:cNvSpPr>
      </xdr:nvSpPr>
      <xdr:spPr bwMode="auto">
        <a:xfrm>
          <a:off x="0" y="27870150"/>
          <a:ext cx="11210925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0"/>
  <sheetViews>
    <sheetView tabSelected="1" view="pageBreakPreview" zoomScale="55" zoomScaleNormal="100" zoomScaleSheetLayoutView="55" workbookViewId="0">
      <selection activeCell="I48" sqref="I48"/>
    </sheetView>
  </sheetViews>
  <sheetFormatPr defaultRowHeight="19.5" x14ac:dyDescent="0.45"/>
  <cols>
    <col min="1" max="1" width="4.375" style="1" customWidth="1"/>
    <col min="2" max="2" width="11.5" style="2" customWidth="1"/>
    <col min="3" max="3" width="4.125" style="3" customWidth="1"/>
    <col min="4" max="4" width="8.625" style="4" customWidth="1"/>
    <col min="5" max="5" width="15.875" style="5" customWidth="1"/>
    <col min="6" max="6" width="3.375" style="5" customWidth="1"/>
    <col min="7" max="7" width="4.25" style="5" customWidth="1"/>
    <col min="8" max="8" width="19.625" style="5" customWidth="1"/>
    <col min="9" max="9" width="7.875" style="5" customWidth="1"/>
    <col min="10" max="10" width="18.75" style="5" customWidth="1"/>
    <col min="11" max="11" width="4.5" style="5" customWidth="1"/>
    <col min="12" max="12" width="19.875" style="5" customWidth="1"/>
    <col min="13" max="15" width="5.25" style="5" customWidth="1"/>
    <col min="16" max="16" width="6.75" style="5" customWidth="1"/>
    <col min="17" max="17" width="35.625" style="5" customWidth="1"/>
    <col min="18" max="18" width="9" style="102"/>
    <col min="19" max="16384" width="9" style="5"/>
  </cols>
  <sheetData>
    <row r="1" spans="1:18" ht="24.75" customHeight="1" x14ac:dyDescent="0.45">
      <c r="M1" s="116"/>
      <c r="N1" s="116"/>
      <c r="O1" s="116"/>
      <c r="P1" s="116"/>
      <c r="Q1" s="93"/>
    </row>
    <row r="2" spans="1:18" ht="9.75" customHeight="1" x14ac:dyDescent="0.45">
      <c r="O2" s="6"/>
      <c r="P2" s="7"/>
      <c r="Q2" s="7"/>
    </row>
    <row r="3" spans="1:18" s="8" customFormat="1" ht="27" customHeight="1" x14ac:dyDescent="0.15">
      <c r="A3" s="117" t="s">
        <v>33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94"/>
      <c r="R3" s="103"/>
    </row>
    <row r="4" spans="1:18" s="14" customFormat="1" ht="12" customHeight="1" thickBot="1" x14ac:dyDescent="0.2">
      <c r="A4" s="9"/>
      <c r="B4" s="9"/>
      <c r="C4" s="9"/>
      <c r="D4" s="9"/>
      <c r="E4" s="9"/>
      <c r="F4" s="10"/>
      <c r="G4" s="10"/>
      <c r="H4" s="11"/>
      <c r="I4" s="11"/>
      <c r="J4" s="11"/>
      <c r="K4" s="11"/>
      <c r="L4" s="12"/>
      <c r="M4" s="10"/>
      <c r="N4" s="10"/>
      <c r="O4" s="13"/>
      <c r="P4" s="13"/>
      <c r="Q4" s="13"/>
      <c r="R4" s="101"/>
    </row>
    <row r="5" spans="1:18" s="18" customFormat="1" ht="38.25" customHeight="1" thickBot="1" x14ac:dyDescent="0.5">
      <c r="A5" s="15" t="s">
        <v>0</v>
      </c>
      <c r="B5" s="100" t="s">
        <v>1</v>
      </c>
      <c r="C5" s="16" t="s">
        <v>2</v>
      </c>
      <c r="D5" s="17" t="s">
        <v>3</v>
      </c>
      <c r="E5" s="118" t="s">
        <v>4</v>
      </c>
      <c r="F5" s="119"/>
      <c r="G5" s="120" t="s">
        <v>5</v>
      </c>
      <c r="H5" s="120"/>
      <c r="I5" s="120"/>
      <c r="J5" s="120"/>
      <c r="K5" s="120"/>
      <c r="L5" s="120"/>
      <c r="M5" s="120"/>
      <c r="N5" s="120"/>
      <c r="O5" s="120"/>
      <c r="P5" s="121"/>
      <c r="Q5" s="104" t="s">
        <v>50</v>
      </c>
      <c r="R5" s="102"/>
    </row>
    <row r="6" spans="1:18" s="6" customFormat="1" ht="17.100000000000001" customHeight="1" thickTop="1" x14ac:dyDescent="0.15">
      <c r="A6" s="19"/>
      <c r="B6" s="20"/>
      <c r="C6" s="21"/>
      <c r="D6" s="22"/>
      <c r="E6" s="23"/>
      <c r="F6" s="24"/>
      <c r="G6" s="25"/>
      <c r="H6" s="26"/>
      <c r="I6" s="26"/>
      <c r="J6" s="26"/>
      <c r="K6" s="26"/>
      <c r="L6" s="27"/>
      <c r="M6" s="27"/>
      <c r="N6" s="27"/>
      <c r="O6" s="27"/>
      <c r="P6" s="28"/>
      <c r="Q6" s="105"/>
      <c r="R6" s="101"/>
    </row>
    <row r="7" spans="1:18" s="6" customFormat="1" ht="17.100000000000001" customHeight="1" x14ac:dyDescent="0.15">
      <c r="A7" s="29">
        <v>1</v>
      </c>
      <c r="B7" s="20">
        <v>43387</v>
      </c>
      <c r="C7" s="30">
        <f>WEEKDAY(B7)</f>
        <v>1</v>
      </c>
      <c r="D7" s="22"/>
      <c r="E7" s="83"/>
      <c r="F7" s="24"/>
      <c r="G7" s="31"/>
      <c r="H7" s="51" t="s">
        <v>27</v>
      </c>
      <c r="I7" s="26"/>
      <c r="J7" s="26"/>
      <c r="K7" s="26"/>
      <c r="L7" s="27"/>
      <c r="M7" s="27"/>
      <c r="N7" s="27"/>
      <c r="O7" s="27"/>
      <c r="P7" s="28"/>
      <c r="Q7" s="105"/>
      <c r="R7" s="101"/>
    </row>
    <row r="8" spans="1:18" s="6" customFormat="1" ht="17.100000000000001" customHeight="1" x14ac:dyDescent="0.15">
      <c r="A8" s="29"/>
      <c r="B8" s="20"/>
      <c r="C8" s="30"/>
      <c r="D8" s="22">
        <v>0.73263888888888884</v>
      </c>
      <c r="E8" s="83" t="s">
        <v>6</v>
      </c>
      <c r="F8" s="24" t="s">
        <v>7</v>
      </c>
      <c r="G8" s="31" t="s">
        <v>40</v>
      </c>
      <c r="H8" s="26"/>
      <c r="I8" s="26"/>
      <c r="J8" s="26"/>
      <c r="K8" s="26"/>
      <c r="L8" s="27"/>
      <c r="M8" s="27"/>
      <c r="N8" s="27"/>
      <c r="O8" s="27"/>
      <c r="P8" s="28"/>
      <c r="Q8" s="105"/>
      <c r="R8" s="101" t="s">
        <v>41</v>
      </c>
    </row>
    <row r="9" spans="1:18" s="6" customFormat="1" ht="17.100000000000001" customHeight="1" x14ac:dyDescent="0.15">
      <c r="A9" s="29"/>
      <c r="B9" s="20"/>
      <c r="C9" s="30"/>
      <c r="D9" s="22">
        <v>0.94097222222222221</v>
      </c>
      <c r="E9" s="33" t="s">
        <v>8</v>
      </c>
      <c r="F9" s="24" t="s">
        <v>9</v>
      </c>
      <c r="G9" s="25"/>
      <c r="H9" s="26"/>
      <c r="I9" s="26"/>
      <c r="J9" s="26"/>
      <c r="K9" s="26"/>
      <c r="L9" s="27"/>
      <c r="M9" s="27"/>
      <c r="N9" s="27"/>
      <c r="O9" s="27"/>
      <c r="P9" s="28"/>
      <c r="Q9" s="105" t="s">
        <v>51</v>
      </c>
      <c r="R9" s="101"/>
    </row>
    <row r="10" spans="1:18" s="6" customFormat="1" ht="17.100000000000001" customHeight="1" x14ac:dyDescent="0.15">
      <c r="A10" s="82"/>
      <c r="B10" s="35"/>
      <c r="C10" s="36"/>
      <c r="D10" s="37"/>
      <c r="E10" s="95"/>
      <c r="F10" s="38"/>
      <c r="G10" s="39"/>
      <c r="H10" s="40"/>
      <c r="I10" s="40"/>
      <c r="J10" s="40"/>
      <c r="K10" s="40"/>
      <c r="L10" s="41"/>
      <c r="M10" s="111" t="s">
        <v>8</v>
      </c>
      <c r="N10" s="112"/>
      <c r="O10" s="112"/>
      <c r="P10" s="42" t="s">
        <v>10</v>
      </c>
      <c r="Q10" s="108"/>
      <c r="R10" s="101"/>
    </row>
    <row r="11" spans="1:18" s="6" customFormat="1" ht="17.100000000000001" customHeight="1" x14ac:dyDescent="0.15">
      <c r="A11" s="19"/>
      <c r="B11" s="20"/>
      <c r="C11" s="21"/>
      <c r="D11" s="22"/>
      <c r="E11" s="23"/>
      <c r="F11" s="24"/>
      <c r="G11" s="25"/>
      <c r="H11" s="26"/>
      <c r="I11" s="26"/>
      <c r="J11" s="26"/>
      <c r="K11" s="26"/>
      <c r="L11" s="27"/>
      <c r="M11" s="27"/>
      <c r="N11" s="27"/>
      <c r="O11" s="27"/>
      <c r="P11" s="28"/>
      <c r="Q11" s="105" t="s">
        <v>51</v>
      </c>
      <c r="R11" s="101"/>
    </row>
    <row r="12" spans="1:18" s="6" customFormat="1" ht="17.100000000000001" customHeight="1" x14ac:dyDescent="0.15">
      <c r="A12" s="29">
        <v>2</v>
      </c>
      <c r="B12" s="20">
        <f>MAX(B5:B$7)+1</f>
        <v>43388</v>
      </c>
      <c r="C12" s="30">
        <f>WEEKDAY(B12)</f>
        <v>2</v>
      </c>
      <c r="D12" s="22">
        <v>0.34722222222222227</v>
      </c>
      <c r="E12" s="49" t="s">
        <v>15</v>
      </c>
      <c r="F12" s="24" t="s">
        <v>17</v>
      </c>
      <c r="G12" s="31" t="s">
        <v>42</v>
      </c>
      <c r="H12" s="26"/>
      <c r="I12" s="26"/>
      <c r="J12" s="26"/>
      <c r="K12" s="26"/>
      <c r="L12" s="27"/>
      <c r="M12" s="27"/>
      <c r="N12" s="27"/>
      <c r="O12" s="27"/>
      <c r="P12" s="28"/>
      <c r="Q12" s="105"/>
      <c r="R12" s="101" t="s">
        <v>43</v>
      </c>
    </row>
    <row r="13" spans="1:18" s="6" customFormat="1" ht="17.100000000000001" customHeight="1" x14ac:dyDescent="0.15">
      <c r="A13" s="32"/>
      <c r="B13" s="20"/>
      <c r="C13" s="30"/>
      <c r="D13" s="22">
        <v>0.59861111111111109</v>
      </c>
      <c r="E13" s="49" t="s">
        <v>23</v>
      </c>
      <c r="F13" s="24" t="s">
        <v>18</v>
      </c>
      <c r="G13" s="25"/>
      <c r="H13" s="26"/>
      <c r="I13" s="26"/>
      <c r="J13" s="26"/>
      <c r="K13" s="26"/>
      <c r="L13" s="34"/>
      <c r="M13" s="27"/>
      <c r="N13" s="27"/>
      <c r="O13" s="27"/>
      <c r="P13" s="28"/>
      <c r="Q13" s="109" t="s">
        <v>52</v>
      </c>
      <c r="R13" s="101"/>
    </row>
    <row r="14" spans="1:18" s="6" customFormat="1" ht="17.100000000000001" customHeight="1" x14ac:dyDescent="0.15">
      <c r="A14" s="32"/>
      <c r="B14" s="20"/>
      <c r="C14" s="30"/>
      <c r="D14" s="22"/>
      <c r="E14" s="49"/>
      <c r="F14" s="24"/>
      <c r="G14" s="25"/>
      <c r="H14" s="50" t="s">
        <v>37</v>
      </c>
      <c r="I14" s="26"/>
      <c r="J14" s="26"/>
      <c r="K14" s="26"/>
      <c r="L14" s="34"/>
      <c r="M14" s="27"/>
      <c r="N14" s="27"/>
      <c r="O14" s="27"/>
      <c r="P14" s="28"/>
      <c r="Q14" s="109" t="s">
        <v>56</v>
      </c>
      <c r="R14" s="101"/>
    </row>
    <row r="15" spans="1:18" s="6" customFormat="1" ht="17.100000000000001" customHeight="1" x14ac:dyDescent="0.15">
      <c r="A15" s="82"/>
      <c r="B15" s="35"/>
      <c r="C15" s="36"/>
      <c r="D15" s="37"/>
      <c r="E15" s="95"/>
      <c r="F15" s="38"/>
      <c r="G15" s="39"/>
      <c r="H15" s="40"/>
      <c r="I15" s="40"/>
      <c r="J15" s="40"/>
      <c r="K15" s="40"/>
      <c r="L15" s="41"/>
      <c r="M15" s="111" t="s">
        <v>24</v>
      </c>
      <c r="N15" s="112"/>
      <c r="O15" s="112"/>
      <c r="P15" s="42" t="s">
        <v>10</v>
      </c>
      <c r="Q15" s="108"/>
      <c r="R15" s="101"/>
    </row>
    <row r="16" spans="1:18" s="6" customFormat="1" ht="17.100000000000001" customHeight="1" x14ac:dyDescent="0.15">
      <c r="A16" s="19"/>
      <c r="B16" s="77"/>
      <c r="C16" s="78"/>
      <c r="D16" s="22"/>
      <c r="E16" s="23"/>
      <c r="F16" s="24"/>
      <c r="G16" s="25"/>
      <c r="H16" s="26"/>
      <c r="I16" s="26"/>
      <c r="J16" s="26"/>
      <c r="K16" s="26"/>
      <c r="L16" s="27"/>
      <c r="M16" s="23"/>
      <c r="N16" s="23"/>
      <c r="O16" s="23"/>
      <c r="P16" s="48"/>
      <c r="Q16" s="109" t="s">
        <v>52</v>
      </c>
      <c r="R16" s="101"/>
    </row>
    <row r="17" spans="1:19" s="6" customFormat="1" ht="17.100000000000001" customHeight="1" x14ac:dyDescent="0.15">
      <c r="A17" s="29">
        <v>3</v>
      </c>
      <c r="B17" s="20">
        <f>MAX(B11:B$15)+1</f>
        <v>43389</v>
      </c>
      <c r="C17" s="30">
        <f>WEEKDAY(B17)</f>
        <v>3</v>
      </c>
      <c r="D17" s="22"/>
      <c r="E17" s="49"/>
      <c r="F17" s="24"/>
      <c r="G17" s="31"/>
      <c r="H17" s="50" t="s">
        <v>30</v>
      </c>
      <c r="I17" s="50"/>
      <c r="J17" s="50"/>
      <c r="K17" s="50"/>
      <c r="L17" s="27"/>
      <c r="M17" s="23"/>
      <c r="N17" s="23"/>
      <c r="O17" s="23"/>
      <c r="P17" s="48"/>
      <c r="Q17" s="109" t="s">
        <v>56</v>
      </c>
      <c r="R17" s="101"/>
    </row>
    <row r="18" spans="1:19" s="6" customFormat="1" ht="17.100000000000001" customHeight="1" x14ac:dyDescent="0.15">
      <c r="A18" s="19"/>
      <c r="B18" s="77"/>
      <c r="C18" s="78"/>
      <c r="D18" s="22"/>
      <c r="E18" s="49"/>
      <c r="F18" s="24"/>
      <c r="G18" s="31"/>
      <c r="H18" s="50" t="s">
        <v>38</v>
      </c>
      <c r="I18" s="50"/>
      <c r="J18" s="50"/>
      <c r="K18" s="50"/>
      <c r="L18" s="27"/>
      <c r="M18" s="23"/>
      <c r="N18" s="23"/>
      <c r="O18" s="23"/>
      <c r="P18" s="48"/>
      <c r="Q18" s="106"/>
      <c r="R18" s="101"/>
    </row>
    <row r="19" spans="1:19" s="6" customFormat="1" ht="17.100000000000001" customHeight="1" x14ac:dyDescent="0.15">
      <c r="A19" s="19"/>
      <c r="B19" s="77"/>
      <c r="C19" s="78"/>
      <c r="D19" s="22">
        <v>0.625</v>
      </c>
      <c r="E19" s="49" t="s">
        <v>23</v>
      </c>
      <c r="F19" s="24" t="s">
        <v>17</v>
      </c>
      <c r="G19" s="31" t="s">
        <v>44</v>
      </c>
      <c r="H19" s="26"/>
      <c r="I19" s="26"/>
      <c r="J19" s="26"/>
      <c r="K19" s="26"/>
      <c r="L19" s="27"/>
      <c r="M19" s="23"/>
      <c r="N19" s="23"/>
      <c r="O19" s="23"/>
      <c r="P19" s="48"/>
      <c r="Q19" s="106"/>
      <c r="R19" s="101" t="s">
        <v>45</v>
      </c>
    </row>
    <row r="20" spans="1:19" s="6" customFormat="1" ht="17.100000000000001" customHeight="1" x14ac:dyDescent="0.15">
      <c r="A20" s="19"/>
      <c r="B20" s="77"/>
      <c r="C20" s="78"/>
      <c r="D20" s="22">
        <v>0.63750000000000007</v>
      </c>
      <c r="E20" s="49" t="s">
        <v>16</v>
      </c>
      <c r="F20" s="24" t="s">
        <v>18</v>
      </c>
      <c r="G20" s="25"/>
      <c r="H20" s="26"/>
      <c r="I20" s="26"/>
      <c r="J20" s="26"/>
      <c r="K20" s="26"/>
      <c r="L20" s="27"/>
      <c r="M20" s="23"/>
      <c r="N20" s="23"/>
      <c r="O20" s="23"/>
      <c r="P20" s="48"/>
      <c r="Q20" s="109" t="s">
        <v>57</v>
      </c>
      <c r="R20" s="101"/>
    </row>
    <row r="21" spans="1:19" s="6" customFormat="1" ht="17.100000000000001" customHeight="1" x14ac:dyDescent="0.15">
      <c r="A21" s="80"/>
      <c r="B21" s="35"/>
      <c r="C21" s="36"/>
      <c r="D21" s="37"/>
      <c r="E21" s="95"/>
      <c r="F21" s="38"/>
      <c r="G21" s="39"/>
      <c r="H21" s="40"/>
      <c r="I21" s="40"/>
      <c r="J21" s="40"/>
      <c r="K21" s="40"/>
      <c r="L21" s="81"/>
      <c r="M21" s="114" t="s">
        <v>19</v>
      </c>
      <c r="N21" s="115"/>
      <c r="O21" s="115"/>
      <c r="P21" s="42" t="s">
        <v>10</v>
      </c>
      <c r="Q21" s="110" t="s">
        <v>56</v>
      </c>
      <c r="R21" s="101"/>
    </row>
    <row r="22" spans="1:19" s="6" customFormat="1" ht="17.100000000000001" customHeight="1" x14ac:dyDescent="0.15">
      <c r="A22" s="19"/>
      <c r="B22" s="77"/>
      <c r="C22" s="78"/>
      <c r="D22" s="22"/>
      <c r="E22" s="23"/>
      <c r="F22" s="24"/>
      <c r="G22" s="25"/>
      <c r="H22" s="26"/>
      <c r="I22" s="26"/>
      <c r="J22" s="26"/>
      <c r="K22" s="26"/>
      <c r="L22" s="27"/>
      <c r="M22" s="23"/>
      <c r="N22" s="23"/>
      <c r="O22" s="23"/>
      <c r="P22" s="48"/>
      <c r="Q22" s="106"/>
      <c r="R22" s="101"/>
    </row>
    <row r="23" spans="1:19" s="6" customFormat="1" ht="17.100000000000001" customHeight="1" x14ac:dyDescent="0.15">
      <c r="A23" s="29">
        <f>MAX(A$10:A18)+1</f>
        <v>4</v>
      </c>
      <c r="B23" s="20">
        <f>MAX(B$10:B18)+1</f>
        <v>43390</v>
      </c>
      <c r="C23" s="30">
        <f>WEEKDAY(B23)</f>
        <v>4</v>
      </c>
      <c r="D23" s="22"/>
      <c r="E23" s="49"/>
      <c r="F23" s="24"/>
      <c r="G23" s="31"/>
      <c r="H23" s="50" t="s">
        <v>39</v>
      </c>
      <c r="I23" s="50"/>
      <c r="J23" s="50"/>
      <c r="K23" s="50"/>
      <c r="L23" s="27"/>
      <c r="M23" s="23"/>
      <c r="N23" s="23"/>
      <c r="O23" s="23"/>
      <c r="P23" s="48"/>
      <c r="Q23" s="109" t="s">
        <v>54</v>
      </c>
      <c r="R23" s="101"/>
      <c r="S23" s="50"/>
    </row>
    <row r="24" spans="1:19" s="6" customFormat="1" ht="17.100000000000001" customHeight="1" x14ac:dyDescent="0.15">
      <c r="A24" s="29"/>
      <c r="B24" s="20"/>
      <c r="C24" s="30"/>
      <c r="D24" s="22"/>
      <c r="E24" s="49"/>
      <c r="F24" s="24"/>
      <c r="G24" s="31"/>
      <c r="H24" s="98" t="s">
        <v>31</v>
      </c>
      <c r="I24" s="50"/>
      <c r="J24" s="50"/>
      <c r="K24" s="50"/>
      <c r="L24" s="27"/>
      <c r="M24" s="23"/>
      <c r="N24" s="23"/>
      <c r="O24" s="23"/>
      <c r="P24" s="48"/>
      <c r="Q24" s="106"/>
      <c r="R24" s="101"/>
    </row>
    <row r="25" spans="1:19" s="6" customFormat="1" ht="17.100000000000001" customHeight="1" x14ac:dyDescent="0.15">
      <c r="A25" s="19"/>
      <c r="B25" s="77"/>
      <c r="C25" s="78"/>
      <c r="D25" s="22"/>
      <c r="E25" s="49"/>
      <c r="F25" s="24"/>
      <c r="G25" s="31"/>
      <c r="H25" s="50" t="s">
        <v>34</v>
      </c>
      <c r="I25" s="26"/>
      <c r="J25" s="26"/>
      <c r="K25" s="26"/>
      <c r="L25" s="27"/>
      <c r="M25" s="23"/>
      <c r="N25" s="23"/>
      <c r="O25" s="23"/>
      <c r="P25" s="48"/>
      <c r="Q25" s="106"/>
      <c r="R25" s="101"/>
    </row>
    <row r="26" spans="1:19" s="6" customFormat="1" ht="17.100000000000001" customHeight="1" x14ac:dyDescent="0.15">
      <c r="A26" s="80"/>
      <c r="B26" s="35"/>
      <c r="C26" s="36"/>
      <c r="D26" s="37"/>
      <c r="E26" s="95"/>
      <c r="F26" s="38"/>
      <c r="G26" s="39"/>
      <c r="H26" s="40"/>
      <c r="I26" s="40"/>
      <c r="J26" s="40"/>
      <c r="K26" s="40"/>
      <c r="L26" s="81"/>
      <c r="M26" s="114" t="s">
        <v>19</v>
      </c>
      <c r="N26" s="115"/>
      <c r="O26" s="115"/>
      <c r="P26" s="42" t="s">
        <v>10</v>
      </c>
      <c r="Q26" s="108"/>
      <c r="R26" s="101"/>
    </row>
    <row r="27" spans="1:19" s="6" customFormat="1" ht="17.100000000000001" customHeight="1" x14ac:dyDescent="0.15">
      <c r="A27" s="19"/>
      <c r="B27" s="77"/>
      <c r="C27" s="78"/>
      <c r="D27" s="22"/>
      <c r="E27" s="45"/>
      <c r="F27" s="46"/>
      <c r="G27" s="84"/>
      <c r="H27" s="43"/>
      <c r="I27" s="85"/>
      <c r="J27" s="85"/>
      <c r="K27" s="43"/>
      <c r="L27" s="86"/>
      <c r="M27" s="23"/>
      <c r="N27" s="23"/>
      <c r="O27" s="23"/>
      <c r="P27" s="48"/>
      <c r="Q27" s="106"/>
      <c r="R27" s="101"/>
    </row>
    <row r="28" spans="1:19" s="6" customFormat="1" ht="17.100000000000001" customHeight="1" x14ac:dyDescent="0.15">
      <c r="A28" s="29">
        <f>MAX(A$10:A25)+1</f>
        <v>5</v>
      </c>
      <c r="B28" s="20">
        <f>MAX(B$10:B25)+1</f>
        <v>43391</v>
      </c>
      <c r="C28" s="30">
        <f>WEEKDAY(B28)</f>
        <v>5</v>
      </c>
      <c r="D28" s="22"/>
      <c r="E28" s="49" t="s">
        <v>16</v>
      </c>
      <c r="F28" s="46" t="s">
        <v>17</v>
      </c>
      <c r="G28" s="31" t="s">
        <v>20</v>
      </c>
      <c r="H28" s="43"/>
      <c r="I28" s="43"/>
      <c r="J28" s="43"/>
      <c r="K28" s="45"/>
      <c r="L28" s="45"/>
      <c r="M28" s="23"/>
      <c r="N28" s="23"/>
      <c r="O28" s="23"/>
      <c r="P28" s="48"/>
      <c r="Q28" s="106" t="s">
        <v>55</v>
      </c>
      <c r="R28" s="101"/>
      <c r="S28" s="50"/>
    </row>
    <row r="29" spans="1:19" s="6" customFormat="1" ht="17.100000000000001" customHeight="1" x14ac:dyDescent="0.15">
      <c r="A29" s="29"/>
      <c r="B29" s="20"/>
      <c r="C29" s="30"/>
      <c r="D29" s="22"/>
      <c r="E29" s="49" t="s">
        <v>26</v>
      </c>
      <c r="F29" s="46" t="s">
        <v>18</v>
      </c>
      <c r="G29" s="25"/>
      <c r="H29" s="43"/>
      <c r="I29" s="43"/>
      <c r="J29" s="43"/>
      <c r="K29" s="45"/>
      <c r="L29" s="45"/>
      <c r="M29" s="23"/>
      <c r="N29" s="23"/>
      <c r="O29" s="23"/>
      <c r="P29" s="48"/>
      <c r="Q29" s="106"/>
      <c r="R29" s="101"/>
    </row>
    <row r="30" spans="1:19" s="6" customFormat="1" ht="17.100000000000001" customHeight="1" x14ac:dyDescent="0.15">
      <c r="A30" s="29"/>
      <c r="B30" s="20"/>
      <c r="C30" s="30"/>
      <c r="D30" s="22"/>
      <c r="E30" s="49"/>
      <c r="F30" s="46"/>
      <c r="G30" s="25"/>
      <c r="H30" s="50" t="s">
        <v>32</v>
      </c>
      <c r="I30" s="50"/>
      <c r="J30" s="50"/>
      <c r="K30" s="45"/>
      <c r="L30" s="45"/>
      <c r="M30" s="23"/>
      <c r="N30" s="23"/>
      <c r="O30" s="23"/>
      <c r="P30" s="48"/>
      <c r="Q30" s="106"/>
      <c r="R30" s="101"/>
    </row>
    <row r="31" spans="1:19" s="6" customFormat="1" ht="17.100000000000001" customHeight="1" x14ac:dyDescent="0.15">
      <c r="A31" s="29"/>
      <c r="B31" s="20"/>
      <c r="C31" s="30"/>
      <c r="D31" s="22"/>
      <c r="E31" s="49" t="s">
        <v>26</v>
      </c>
      <c r="F31" s="46" t="s">
        <v>17</v>
      </c>
      <c r="G31" s="31" t="s">
        <v>20</v>
      </c>
      <c r="H31" s="50"/>
      <c r="I31" s="50"/>
      <c r="J31" s="50"/>
      <c r="K31" s="45"/>
      <c r="L31" s="45"/>
      <c r="M31" s="23"/>
      <c r="N31" s="23"/>
      <c r="O31" s="23"/>
      <c r="P31" s="48"/>
      <c r="Q31" s="106"/>
      <c r="R31" s="101"/>
    </row>
    <row r="32" spans="1:19" s="6" customFormat="1" ht="17.100000000000001" customHeight="1" x14ac:dyDescent="0.15">
      <c r="A32" s="29"/>
      <c r="B32" s="20"/>
      <c r="C32" s="30"/>
      <c r="D32" s="22"/>
      <c r="E32" s="49" t="s">
        <v>16</v>
      </c>
      <c r="F32" s="46" t="s">
        <v>18</v>
      </c>
      <c r="G32" s="25"/>
      <c r="H32" s="43"/>
      <c r="I32" s="43"/>
      <c r="J32" s="43"/>
      <c r="K32" s="45"/>
      <c r="L32" s="45"/>
      <c r="M32" s="23"/>
      <c r="N32" s="23"/>
      <c r="O32" s="23"/>
      <c r="P32" s="48"/>
      <c r="Q32" s="106"/>
      <c r="R32" s="101"/>
    </row>
    <row r="33" spans="1:18" s="6" customFormat="1" ht="17.100000000000001" customHeight="1" x14ac:dyDescent="0.15">
      <c r="A33" s="80"/>
      <c r="B33" s="35"/>
      <c r="C33" s="36"/>
      <c r="D33" s="37"/>
      <c r="E33" s="95"/>
      <c r="F33" s="38"/>
      <c r="G33" s="88"/>
      <c r="H33" s="53"/>
      <c r="I33" s="53"/>
      <c r="J33" s="53"/>
      <c r="K33" s="53"/>
      <c r="L33" s="89"/>
      <c r="M33" s="111" t="s">
        <v>19</v>
      </c>
      <c r="N33" s="112"/>
      <c r="O33" s="112"/>
      <c r="P33" s="42" t="s">
        <v>10</v>
      </c>
      <c r="Q33" s="108"/>
      <c r="R33" s="101"/>
    </row>
    <row r="34" spans="1:18" s="14" customFormat="1" ht="17.100000000000001" customHeight="1" x14ac:dyDescent="0.15">
      <c r="A34" s="44"/>
      <c r="B34" s="20"/>
      <c r="C34" s="21"/>
      <c r="D34" s="22"/>
      <c r="E34" s="45"/>
      <c r="F34" s="46"/>
      <c r="G34" s="25"/>
      <c r="H34" s="43"/>
      <c r="I34" s="43"/>
      <c r="J34" s="43"/>
      <c r="K34" s="43"/>
      <c r="L34" s="47"/>
      <c r="M34" s="23"/>
      <c r="N34" s="23"/>
      <c r="O34" s="23"/>
      <c r="P34" s="48"/>
      <c r="Q34" s="106"/>
      <c r="R34" s="101"/>
    </row>
    <row r="35" spans="1:18" s="14" customFormat="1" ht="17.100000000000001" customHeight="1" x14ac:dyDescent="0.15">
      <c r="A35" s="29">
        <f>MAX(A$10:A29)+1</f>
        <v>6</v>
      </c>
      <c r="B35" s="20">
        <f>MAX(B$10:B29)+1</f>
        <v>43392</v>
      </c>
      <c r="C35" s="30">
        <f>WEEKDAY(B35)</f>
        <v>6</v>
      </c>
      <c r="D35" s="22"/>
      <c r="E35" s="49" t="s">
        <v>16</v>
      </c>
      <c r="F35" s="46" t="s">
        <v>17</v>
      </c>
      <c r="G35" s="31" t="s">
        <v>20</v>
      </c>
      <c r="H35" s="43"/>
      <c r="I35" s="43"/>
      <c r="J35" s="43"/>
      <c r="K35" s="43"/>
      <c r="L35" s="47"/>
      <c r="M35" s="23"/>
      <c r="N35" s="23"/>
      <c r="O35" s="23"/>
      <c r="P35" s="48"/>
      <c r="Q35" s="106" t="s">
        <v>55</v>
      </c>
      <c r="R35" s="101"/>
    </row>
    <row r="36" spans="1:18" s="14" customFormat="1" ht="17.100000000000001" customHeight="1" x14ac:dyDescent="0.15">
      <c r="A36" s="29"/>
      <c r="B36" s="20"/>
      <c r="C36" s="30"/>
      <c r="D36" s="22"/>
      <c r="E36" s="49" t="s">
        <v>26</v>
      </c>
      <c r="F36" s="46" t="s">
        <v>18</v>
      </c>
      <c r="G36" s="25"/>
      <c r="H36" s="43"/>
      <c r="I36" s="43"/>
      <c r="J36" s="43"/>
      <c r="K36" s="43"/>
      <c r="L36" s="47"/>
      <c r="M36" s="23"/>
      <c r="N36" s="23"/>
      <c r="O36" s="23"/>
      <c r="P36" s="48"/>
      <c r="Q36" s="106"/>
      <c r="R36" s="101"/>
    </row>
    <row r="37" spans="1:18" s="14" customFormat="1" ht="17.100000000000001" customHeight="1" x14ac:dyDescent="0.15">
      <c r="A37" s="29"/>
      <c r="B37" s="20"/>
      <c r="C37" s="30"/>
      <c r="D37" s="22"/>
      <c r="E37" s="49"/>
      <c r="F37" s="46"/>
      <c r="G37" s="25"/>
      <c r="H37" s="50" t="s">
        <v>32</v>
      </c>
      <c r="I37" s="50"/>
      <c r="J37" s="50"/>
      <c r="K37" s="50"/>
      <c r="L37" s="47"/>
      <c r="M37" s="23"/>
      <c r="N37" s="23"/>
      <c r="O37" s="23"/>
      <c r="P37" s="48"/>
      <c r="Q37" s="106"/>
      <c r="R37" s="101"/>
    </row>
    <row r="38" spans="1:18" s="14" customFormat="1" ht="17.100000000000001" customHeight="1" x14ac:dyDescent="0.15">
      <c r="A38" s="29"/>
      <c r="B38" s="20"/>
      <c r="C38" s="30"/>
      <c r="D38" s="22"/>
      <c r="E38" s="49" t="s">
        <v>26</v>
      </c>
      <c r="F38" s="46" t="s">
        <v>17</v>
      </c>
      <c r="G38" s="31" t="s">
        <v>20</v>
      </c>
      <c r="H38" s="50"/>
      <c r="I38" s="50"/>
      <c r="J38" s="50"/>
      <c r="K38" s="50"/>
      <c r="L38" s="47"/>
      <c r="M38" s="23"/>
      <c r="N38" s="23"/>
      <c r="O38" s="23"/>
      <c r="P38" s="48"/>
      <c r="Q38" s="106"/>
      <c r="R38" s="101"/>
    </row>
    <row r="39" spans="1:18" s="14" customFormat="1" ht="17.100000000000001" customHeight="1" x14ac:dyDescent="0.15">
      <c r="A39" s="29"/>
      <c r="B39" s="20"/>
      <c r="C39" s="30"/>
      <c r="D39" s="22"/>
      <c r="E39" s="49" t="s">
        <v>16</v>
      </c>
      <c r="F39" s="46" t="s">
        <v>18</v>
      </c>
      <c r="G39" s="25"/>
      <c r="H39" s="43"/>
      <c r="I39" s="43"/>
      <c r="J39" s="43"/>
      <c r="K39" s="43"/>
      <c r="L39" s="47"/>
      <c r="M39" s="23"/>
      <c r="N39" s="23"/>
      <c r="O39" s="23"/>
      <c r="P39" s="48"/>
      <c r="Q39" s="106"/>
      <c r="R39" s="101"/>
    </row>
    <row r="40" spans="1:18" s="14" customFormat="1" ht="17.100000000000001" customHeight="1" x14ac:dyDescent="0.15">
      <c r="A40" s="52"/>
      <c r="B40" s="35"/>
      <c r="C40" s="36"/>
      <c r="D40" s="37"/>
      <c r="E40" s="95"/>
      <c r="F40" s="38"/>
      <c r="G40" s="39"/>
      <c r="H40" s="53"/>
      <c r="I40" s="53"/>
      <c r="J40" s="53"/>
      <c r="K40" s="53"/>
      <c r="L40" s="54"/>
      <c r="M40" s="111" t="s">
        <v>19</v>
      </c>
      <c r="N40" s="112"/>
      <c r="O40" s="112"/>
      <c r="P40" s="42" t="s">
        <v>10</v>
      </c>
      <c r="Q40" s="108"/>
      <c r="R40" s="101"/>
    </row>
    <row r="41" spans="1:18" s="14" customFormat="1" ht="17.100000000000001" customHeight="1" x14ac:dyDescent="0.15">
      <c r="A41" s="44"/>
      <c r="B41" s="20"/>
      <c r="C41" s="21"/>
      <c r="D41" s="22"/>
      <c r="E41" s="45"/>
      <c r="F41" s="46"/>
      <c r="G41" s="25"/>
      <c r="H41" s="43"/>
      <c r="I41" s="85"/>
      <c r="J41" s="85"/>
      <c r="K41" s="85"/>
      <c r="L41" s="86"/>
      <c r="M41" s="43"/>
      <c r="N41" s="45"/>
      <c r="O41" s="45"/>
      <c r="P41" s="48"/>
      <c r="Q41" s="106"/>
      <c r="R41" s="101"/>
    </row>
    <row r="42" spans="1:18" s="14" customFormat="1" ht="17.100000000000001" customHeight="1" x14ac:dyDescent="0.15">
      <c r="A42" s="29">
        <f>MAX(A$6:A40)+1</f>
        <v>7</v>
      </c>
      <c r="B42" s="20">
        <f>MAX(B$6:B40)+1</f>
        <v>43393</v>
      </c>
      <c r="C42" s="30">
        <f>WEEKDAY(B42)</f>
        <v>7</v>
      </c>
      <c r="D42" s="22"/>
      <c r="E42" s="49" t="s">
        <v>16</v>
      </c>
      <c r="F42" s="46" t="s">
        <v>17</v>
      </c>
      <c r="G42" s="31" t="s">
        <v>20</v>
      </c>
      <c r="H42" s="50"/>
      <c r="I42" s="50"/>
      <c r="J42" s="49"/>
      <c r="K42" s="45"/>
      <c r="L42" s="45"/>
      <c r="M42" s="50"/>
      <c r="N42" s="50"/>
      <c r="O42" s="45"/>
      <c r="P42" s="48"/>
      <c r="Q42" s="106" t="s">
        <v>55</v>
      </c>
      <c r="R42" s="101"/>
    </row>
    <row r="43" spans="1:18" s="14" customFormat="1" ht="17.100000000000001" customHeight="1" x14ac:dyDescent="0.15">
      <c r="A43" s="29"/>
      <c r="B43" s="20"/>
      <c r="C43" s="30"/>
      <c r="D43" s="22"/>
      <c r="E43" s="49" t="s">
        <v>26</v>
      </c>
      <c r="F43" s="46" t="s">
        <v>18</v>
      </c>
      <c r="G43" s="51"/>
      <c r="H43" s="50"/>
      <c r="I43" s="50"/>
      <c r="J43" s="49"/>
      <c r="K43" s="45"/>
      <c r="L43" s="51"/>
      <c r="M43" s="50"/>
      <c r="N43" s="50"/>
      <c r="O43" s="45"/>
      <c r="P43" s="48"/>
      <c r="Q43" s="106"/>
      <c r="R43" s="101"/>
    </row>
    <row r="44" spans="1:18" s="14" customFormat="1" ht="17.100000000000001" customHeight="1" x14ac:dyDescent="0.15">
      <c r="A44" s="29"/>
      <c r="B44" s="20"/>
      <c r="C44" s="30"/>
      <c r="D44" s="22"/>
      <c r="E44" s="49"/>
      <c r="F44" s="46"/>
      <c r="G44" s="51"/>
      <c r="H44" s="50" t="s">
        <v>32</v>
      </c>
      <c r="I44" s="87"/>
      <c r="J44" s="49"/>
      <c r="K44" s="45"/>
      <c r="L44" s="50"/>
      <c r="M44" s="87"/>
      <c r="N44" s="10"/>
      <c r="O44" s="45"/>
      <c r="P44" s="48"/>
      <c r="Q44" s="106"/>
      <c r="R44" s="101"/>
    </row>
    <row r="45" spans="1:18" s="14" customFormat="1" ht="17.100000000000001" customHeight="1" x14ac:dyDescent="0.15">
      <c r="A45" s="29"/>
      <c r="B45" s="20"/>
      <c r="C45" s="30"/>
      <c r="D45" s="22"/>
      <c r="E45" s="49" t="s">
        <v>26</v>
      </c>
      <c r="F45" s="46" t="s">
        <v>17</v>
      </c>
      <c r="G45" s="31" t="s">
        <v>20</v>
      </c>
      <c r="H45" s="50"/>
      <c r="I45" s="50"/>
      <c r="J45" s="49"/>
      <c r="K45" s="45"/>
      <c r="L45" s="45"/>
      <c r="M45" s="50"/>
      <c r="N45" s="50"/>
      <c r="O45" s="45"/>
      <c r="P45" s="48"/>
      <c r="Q45" s="106"/>
      <c r="R45" s="101"/>
    </row>
    <row r="46" spans="1:18" s="14" customFormat="1" ht="17.100000000000001" customHeight="1" x14ac:dyDescent="0.15">
      <c r="A46" s="29"/>
      <c r="B46" s="20"/>
      <c r="C46" s="30"/>
      <c r="D46" s="22"/>
      <c r="E46" s="49" t="s">
        <v>16</v>
      </c>
      <c r="F46" s="46" t="s">
        <v>18</v>
      </c>
      <c r="G46" s="51"/>
      <c r="H46" s="50"/>
      <c r="I46" s="50"/>
      <c r="J46" s="49"/>
      <c r="K46" s="45"/>
      <c r="L46" s="51"/>
      <c r="M46" s="50"/>
      <c r="N46" s="90"/>
      <c r="O46" s="45"/>
      <c r="P46" s="48"/>
      <c r="Q46" s="106"/>
      <c r="R46" s="101"/>
    </row>
    <row r="47" spans="1:18" s="14" customFormat="1" ht="17.100000000000001" customHeight="1" x14ac:dyDescent="0.15">
      <c r="A47" s="52"/>
      <c r="B47" s="35"/>
      <c r="C47" s="36"/>
      <c r="D47" s="37"/>
      <c r="E47" s="95"/>
      <c r="F47" s="38"/>
      <c r="G47" s="39"/>
      <c r="H47" s="53"/>
      <c r="I47" s="53"/>
      <c r="J47" s="53"/>
      <c r="K47" s="53"/>
      <c r="L47" s="89"/>
      <c r="M47" s="111" t="s">
        <v>19</v>
      </c>
      <c r="N47" s="112"/>
      <c r="O47" s="112"/>
      <c r="P47" s="42" t="s">
        <v>10</v>
      </c>
      <c r="Q47" s="108"/>
      <c r="R47" s="101"/>
    </row>
    <row r="48" spans="1:18" s="14" customFormat="1" ht="17.100000000000001" customHeight="1" x14ac:dyDescent="0.15">
      <c r="A48" s="29"/>
      <c r="B48" s="20"/>
      <c r="C48" s="21"/>
      <c r="D48" s="22"/>
      <c r="E48" s="23"/>
      <c r="F48" s="24"/>
      <c r="G48" s="25"/>
      <c r="H48" s="43"/>
      <c r="I48" s="43"/>
      <c r="J48" s="85"/>
      <c r="K48" s="85"/>
      <c r="L48" s="86"/>
      <c r="M48" s="85"/>
      <c r="N48" s="45"/>
      <c r="O48" s="45"/>
      <c r="P48" s="48"/>
      <c r="Q48" s="106"/>
      <c r="R48" s="101"/>
    </row>
    <row r="49" spans="1:18" s="14" customFormat="1" ht="17.100000000000001" customHeight="1" x14ac:dyDescent="0.15">
      <c r="A49" s="29">
        <f>MAX(A$6:A47)+1</f>
        <v>8</v>
      </c>
      <c r="B49" s="20">
        <f>MAX(B$6:B47)+1</f>
        <v>43394</v>
      </c>
      <c r="C49" s="30">
        <f>WEEKDAY(B49)</f>
        <v>1</v>
      </c>
      <c r="D49" s="22"/>
      <c r="E49" s="49" t="s">
        <v>16</v>
      </c>
      <c r="F49" s="46" t="s">
        <v>17</v>
      </c>
      <c r="G49" s="31" t="s">
        <v>20</v>
      </c>
      <c r="H49" s="43"/>
      <c r="I49" s="43"/>
      <c r="J49" s="49"/>
      <c r="K49" s="45"/>
      <c r="L49" s="45"/>
      <c r="M49" s="50"/>
      <c r="N49" s="50"/>
      <c r="O49" s="45"/>
      <c r="P49" s="48"/>
      <c r="Q49" s="106" t="s">
        <v>55</v>
      </c>
      <c r="R49" s="101"/>
    </row>
    <row r="50" spans="1:18" s="14" customFormat="1" ht="17.100000000000001" customHeight="1" x14ac:dyDescent="0.15">
      <c r="A50" s="29"/>
      <c r="B50" s="20"/>
      <c r="C50" s="30"/>
      <c r="D50" s="22"/>
      <c r="E50" s="49" t="s">
        <v>21</v>
      </c>
      <c r="F50" s="24" t="s">
        <v>18</v>
      </c>
      <c r="G50" s="25"/>
      <c r="H50" s="43"/>
      <c r="I50" s="43"/>
      <c r="J50" s="49"/>
      <c r="K50" s="45"/>
      <c r="L50" s="51"/>
      <c r="M50" s="50"/>
      <c r="N50" s="50"/>
      <c r="O50" s="45"/>
      <c r="P50" s="48"/>
      <c r="Q50" s="106"/>
      <c r="R50" s="101"/>
    </row>
    <row r="51" spans="1:18" s="14" customFormat="1" ht="17.100000000000001" customHeight="1" x14ac:dyDescent="0.15">
      <c r="A51" s="29"/>
      <c r="B51" s="20"/>
      <c r="C51" s="30"/>
      <c r="D51" s="22"/>
      <c r="E51" s="23"/>
      <c r="F51" s="24"/>
      <c r="G51" s="25"/>
      <c r="H51" s="50" t="s">
        <v>32</v>
      </c>
      <c r="I51" s="50"/>
      <c r="J51" s="49"/>
      <c r="K51" s="45"/>
      <c r="L51" s="50"/>
      <c r="M51" s="87"/>
      <c r="N51" s="10"/>
      <c r="O51" s="45"/>
      <c r="P51" s="48"/>
      <c r="Q51" s="106"/>
      <c r="R51" s="101"/>
    </row>
    <row r="52" spans="1:18" s="14" customFormat="1" ht="17.100000000000001" customHeight="1" x14ac:dyDescent="0.15">
      <c r="A52" s="29"/>
      <c r="B52" s="20"/>
      <c r="C52" s="30"/>
      <c r="D52" s="22"/>
      <c r="E52" s="49" t="s">
        <v>21</v>
      </c>
      <c r="F52" s="24" t="s">
        <v>17</v>
      </c>
      <c r="G52" s="31" t="s">
        <v>20</v>
      </c>
      <c r="H52" s="50"/>
      <c r="I52" s="50"/>
      <c r="J52" s="49"/>
      <c r="K52" s="45"/>
      <c r="L52" s="45"/>
      <c r="M52" s="50"/>
      <c r="N52" s="50"/>
      <c r="O52" s="45"/>
      <c r="P52" s="48"/>
      <c r="Q52" s="106"/>
      <c r="R52" s="101"/>
    </row>
    <row r="53" spans="1:18" s="14" customFormat="1" ht="17.100000000000001" customHeight="1" x14ac:dyDescent="0.15">
      <c r="A53" s="29"/>
      <c r="B53" s="20"/>
      <c r="C53" s="30"/>
      <c r="D53" s="22"/>
      <c r="E53" s="49" t="s">
        <v>16</v>
      </c>
      <c r="F53" s="24" t="s">
        <v>18</v>
      </c>
      <c r="G53" s="25"/>
      <c r="H53" s="43"/>
      <c r="I53" s="43"/>
      <c r="J53" s="49"/>
      <c r="K53" s="45"/>
      <c r="L53" s="51"/>
      <c r="M53" s="50"/>
      <c r="N53" s="90"/>
      <c r="O53" s="45"/>
      <c r="P53" s="48"/>
      <c r="Q53" s="106"/>
      <c r="R53" s="101"/>
    </row>
    <row r="54" spans="1:18" s="14" customFormat="1" ht="17.100000000000001" customHeight="1" x14ac:dyDescent="0.15">
      <c r="A54" s="52"/>
      <c r="B54" s="35"/>
      <c r="C54" s="36"/>
      <c r="D54" s="37"/>
      <c r="E54" s="95"/>
      <c r="F54" s="38"/>
      <c r="G54" s="39"/>
      <c r="H54" s="53"/>
      <c r="I54" s="53"/>
      <c r="J54" s="53"/>
      <c r="K54" s="53"/>
      <c r="L54" s="54"/>
      <c r="M54" s="111" t="s">
        <v>19</v>
      </c>
      <c r="N54" s="112"/>
      <c r="O54" s="112"/>
      <c r="P54" s="42" t="s">
        <v>10</v>
      </c>
      <c r="Q54" s="108"/>
      <c r="R54" s="101"/>
    </row>
    <row r="55" spans="1:18" s="14" customFormat="1" ht="17.100000000000001" customHeight="1" x14ac:dyDescent="0.15">
      <c r="A55" s="76"/>
      <c r="B55" s="77"/>
      <c r="C55" s="78"/>
      <c r="D55" s="22"/>
      <c r="E55" s="23"/>
      <c r="F55" s="24"/>
      <c r="G55" s="25"/>
      <c r="H55" s="43"/>
      <c r="I55" s="43"/>
      <c r="J55" s="43"/>
      <c r="K55" s="43"/>
      <c r="L55" s="47"/>
      <c r="M55" s="23"/>
      <c r="N55" s="23"/>
      <c r="O55" s="23"/>
      <c r="P55" s="48"/>
      <c r="Q55" s="106"/>
      <c r="R55" s="101"/>
    </row>
    <row r="56" spans="1:18" s="14" customFormat="1" ht="17.100000000000001" customHeight="1" x14ac:dyDescent="0.15">
      <c r="A56" s="29">
        <f>MAX(A$6:A54)+1</f>
        <v>9</v>
      </c>
      <c r="B56" s="20">
        <f>MAX(B$6:B54)+1</f>
        <v>43395</v>
      </c>
      <c r="C56" s="30">
        <f>WEEKDAY(B56)</f>
        <v>2</v>
      </c>
      <c r="D56" s="22"/>
      <c r="E56" s="49" t="s">
        <v>16</v>
      </c>
      <c r="F56" s="46" t="s">
        <v>17</v>
      </c>
      <c r="G56" s="31" t="s">
        <v>20</v>
      </c>
      <c r="H56" s="43"/>
      <c r="I56" s="43"/>
      <c r="J56" s="43"/>
      <c r="K56" s="43"/>
      <c r="L56" s="47"/>
      <c r="M56" s="23"/>
      <c r="N56" s="23"/>
      <c r="O56" s="23"/>
      <c r="P56" s="48"/>
      <c r="Q56" s="106" t="s">
        <v>55</v>
      </c>
      <c r="R56" s="101"/>
    </row>
    <row r="57" spans="1:18" s="14" customFormat="1" ht="17.100000000000001" customHeight="1" x14ac:dyDescent="0.15">
      <c r="A57" s="29"/>
      <c r="B57" s="20"/>
      <c r="C57" s="30"/>
      <c r="D57" s="22"/>
      <c r="E57" s="49" t="s">
        <v>21</v>
      </c>
      <c r="F57" s="24" t="s">
        <v>18</v>
      </c>
      <c r="G57" s="25"/>
      <c r="H57" s="43"/>
      <c r="I57" s="43"/>
      <c r="J57" s="43"/>
      <c r="K57" s="43"/>
      <c r="L57" s="47"/>
      <c r="M57" s="23"/>
      <c r="N57" s="23"/>
      <c r="O57" s="23"/>
      <c r="P57" s="48"/>
      <c r="Q57" s="106"/>
      <c r="R57" s="101"/>
    </row>
    <row r="58" spans="1:18" s="14" customFormat="1" ht="17.100000000000001" customHeight="1" x14ac:dyDescent="0.15">
      <c r="A58" s="29"/>
      <c r="B58" s="20"/>
      <c r="C58" s="30"/>
      <c r="D58" s="22"/>
      <c r="E58" s="23"/>
      <c r="F58" s="24"/>
      <c r="G58" s="25"/>
      <c r="H58" s="50" t="s">
        <v>22</v>
      </c>
      <c r="I58" s="50"/>
      <c r="J58" s="50"/>
      <c r="K58" s="50"/>
      <c r="L58" s="47"/>
      <c r="M58" s="23"/>
      <c r="N58" s="23"/>
      <c r="O58" s="23"/>
      <c r="P58" s="48"/>
      <c r="Q58" s="106"/>
      <c r="R58" s="101"/>
    </row>
    <row r="59" spans="1:18" s="14" customFormat="1" ht="17.100000000000001" customHeight="1" x14ac:dyDescent="0.15">
      <c r="A59" s="29"/>
      <c r="B59" s="20"/>
      <c r="C59" s="30"/>
      <c r="D59" s="22"/>
      <c r="E59" s="49" t="s">
        <v>21</v>
      </c>
      <c r="F59" s="24" t="s">
        <v>17</v>
      </c>
      <c r="G59" s="31" t="s">
        <v>20</v>
      </c>
      <c r="H59" s="50"/>
      <c r="I59" s="50"/>
      <c r="J59" s="50"/>
      <c r="K59" s="50"/>
      <c r="L59" s="47"/>
      <c r="M59" s="23"/>
      <c r="N59" s="23"/>
      <c r="O59" s="23"/>
      <c r="P59" s="48"/>
      <c r="Q59" s="106"/>
      <c r="R59" s="101"/>
    </row>
    <row r="60" spans="1:18" s="14" customFormat="1" ht="17.100000000000001" customHeight="1" x14ac:dyDescent="0.15">
      <c r="A60" s="76"/>
      <c r="B60" s="77"/>
      <c r="C60" s="78"/>
      <c r="D60" s="22"/>
      <c r="E60" s="49" t="s">
        <v>16</v>
      </c>
      <c r="F60" s="24" t="s">
        <v>18</v>
      </c>
      <c r="G60" s="31"/>
      <c r="H60" s="50"/>
      <c r="I60" s="43"/>
      <c r="J60" s="43"/>
      <c r="K60" s="43"/>
      <c r="L60" s="47"/>
      <c r="M60" s="23"/>
      <c r="N60" s="23"/>
      <c r="O60" s="23"/>
      <c r="P60" s="48"/>
      <c r="Q60" s="106"/>
      <c r="R60" s="101"/>
    </row>
    <row r="61" spans="1:18" s="14" customFormat="1" ht="17.100000000000001" customHeight="1" x14ac:dyDescent="0.15">
      <c r="A61" s="79"/>
      <c r="B61" s="35"/>
      <c r="C61" s="36"/>
      <c r="D61" s="37"/>
      <c r="E61" s="95"/>
      <c r="F61" s="38"/>
      <c r="G61" s="39"/>
      <c r="H61" s="53"/>
      <c r="I61" s="53"/>
      <c r="J61" s="53"/>
      <c r="K61" s="53"/>
      <c r="L61" s="54"/>
      <c r="M61" s="111" t="s">
        <v>19</v>
      </c>
      <c r="N61" s="112"/>
      <c r="O61" s="112"/>
      <c r="P61" s="42" t="s">
        <v>10</v>
      </c>
      <c r="Q61" s="108"/>
      <c r="R61" s="101"/>
    </row>
    <row r="62" spans="1:18" s="14" customFormat="1" ht="17.100000000000001" customHeight="1" x14ac:dyDescent="0.15">
      <c r="A62" s="76"/>
      <c r="B62" s="77"/>
      <c r="C62" s="78"/>
      <c r="D62" s="22"/>
      <c r="E62" s="23"/>
      <c r="F62" s="24"/>
      <c r="G62" s="25"/>
      <c r="H62" s="43"/>
      <c r="I62" s="43"/>
      <c r="J62" s="43"/>
      <c r="K62" s="43"/>
      <c r="L62" s="47"/>
      <c r="M62" s="23"/>
      <c r="N62" s="23"/>
      <c r="O62" s="23"/>
      <c r="P62" s="48"/>
      <c r="Q62" s="106"/>
      <c r="R62" s="101"/>
    </row>
    <row r="63" spans="1:18" s="14" customFormat="1" ht="17.100000000000001" customHeight="1" x14ac:dyDescent="0.15">
      <c r="A63" s="29">
        <f>MAX(A$6:A61)+1</f>
        <v>10</v>
      </c>
      <c r="B63" s="20">
        <f>MAX(B$6:B61)+1</f>
        <v>43396</v>
      </c>
      <c r="C63" s="30">
        <f>WEEKDAY(B63)</f>
        <v>3</v>
      </c>
      <c r="D63" s="22"/>
      <c r="E63" s="49"/>
      <c r="F63" s="24"/>
      <c r="G63" s="31"/>
      <c r="H63" s="50" t="s">
        <v>25</v>
      </c>
      <c r="I63" s="43"/>
      <c r="J63" s="43"/>
      <c r="K63" s="43"/>
      <c r="L63" s="47"/>
      <c r="M63" s="23"/>
      <c r="N63" s="23"/>
      <c r="O63" s="23"/>
      <c r="P63" s="48"/>
      <c r="Q63" s="109" t="s">
        <v>53</v>
      </c>
      <c r="R63" s="101"/>
    </row>
    <row r="64" spans="1:18" s="14" customFormat="1" ht="17.100000000000001" customHeight="1" x14ac:dyDescent="0.15">
      <c r="A64" s="29"/>
      <c r="B64" s="20"/>
      <c r="C64" s="30"/>
      <c r="D64" s="22"/>
      <c r="E64" s="49"/>
      <c r="F64" s="24"/>
      <c r="G64" s="31"/>
      <c r="H64" s="50" t="s">
        <v>35</v>
      </c>
      <c r="I64" s="43"/>
      <c r="J64" s="43"/>
      <c r="K64" s="43"/>
      <c r="L64" s="47"/>
      <c r="M64" s="23"/>
      <c r="N64" s="23"/>
      <c r="O64" s="23"/>
      <c r="P64" s="48"/>
      <c r="Q64" s="109" t="s">
        <v>56</v>
      </c>
      <c r="R64" s="101"/>
    </row>
    <row r="65" spans="1:18" s="14" customFormat="1" ht="17.100000000000001" customHeight="1" x14ac:dyDescent="0.15">
      <c r="A65" s="29"/>
      <c r="B65" s="20"/>
      <c r="C65" s="30"/>
      <c r="D65" s="22"/>
      <c r="E65" s="49"/>
      <c r="F65" s="24"/>
      <c r="G65" s="31"/>
      <c r="H65" s="50" t="s">
        <v>36</v>
      </c>
      <c r="I65" s="43"/>
      <c r="J65" s="43"/>
      <c r="K65" s="43"/>
      <c r="L65" s="47"/>
      <c r="M65" s="23"/>
      <c r="N65" s="23"/>
      <c r="O65" s="23"/>
      <c r="P65" s="48"/>
      <c r="Q65" s="106"/>
      <c r="R65" s="101"/>
    </row>
    <row r="66" spans="1:18" s="14" customFormat="1" ht="17.100000000000001" customHeight="1" x14ac:dyDescent="0.15">
      <c r="A66" s="29"/>
      <c r="B66" s="20"/>
      <c r="C66" s="30"/>
      <c r="D66" s="22">
        <v>0.68055555555555547</v>
      </c>
      <c r="E66" s="49" t="s">
        <v>16</v>
      </c>
      <c r="F66" s="24" t="s">
        <v>17</v>
      </c>
      <c r="G66" s="31" t="s">
        <v>46</v>
      </c>
      <c r="H66" s="43"/>
      <c r="I66" s="43"/>
      <c r="J66" s="43"/>
      <c r="K66" s="43"/>
      <c r="L66" s="47"/>
      <c r="M66" s="23"/>
      <c r="N66" s="23"/>
      <c r="O66" s="23"/>
      <c r="P66" s="48"/>
      <c r="Q66" s="106"/>
      <c r="R66" s="101" t="s">
        <v>47</v>
      </c>
    </row>
    <row r="67" spans="1:18" s="14" customFormat="1" ht="17.100000000000001" customHeight="1" x14ac:dyDescent="0.15">
      <c r="A67" s="29"/>
      <c r="B67" s="20"/>
      <c r="C67" s="30"/>
      <c r="D67" s="22">
        <v>0.74652777777777779</v>
      </c>
      <c r="E67" s="49" t="s">
        <v>15</v>
      </c>
      <c r="F67" s="24" t="s">
        <v>18</v>
      </c>
      <c r="G67" s="25"/>
      <c r="H67" s="50"/>
      <c r="I67" s="43"/>
      <c r="J67" s="43"/>
      <c r="K67" s="43"/>
      <c r="L67" s="47"/>
      <c r="M67" s="23"/>
      <c r="N67" s="23"/>
      <c r="O67" s="23"/>
      <c r="P67" s="48"/>
      <c r="Q67" s="105" t="s">
        <v>51</v>
      </c>
      <c r="R67" s="101"/>
    </row>
    <row r="68" spans="1:18" s="14" customFormat="1" ht="17.100000000000001" customHeight="1" x14ac:dyDescent="0.15">
      <c r="A68" s="79"/>
      <c r="B68" s="35"/>
      <c r="C68" s="36"/>
      <c r="D68" s="37"/>
      <c r="E68" s="91"/>
      <c r="F68" s="92"/>
      <c r="G68" s="39"/>
      <c r="H68" s="53"/>
      <c r="I68" s="53"/>
      <c r="J68" s="53"/>
      <c r="K68" s="53"/>
      <c r="L68" s="54"/>
      <c r="M68" s="111" t="s">
        <v>8</v>
      </c>
      <c r="N68" s="112"/>
      <c r="O68" s="112"/>
      <c r="P68" s="42" t="s">
        <v>10</v>
      </c>
      <c r="Q68" s="108"/>
      <c r="R68" s="101"/>
    </row>
    <row r="69" spans="1:18" s="14" customFormat="1" ht="17.100000000000001" customHeight="1" x14ac:dyDescent="0.15">
      <c r="A69" s="76"/>
      <c r="B69" s="77"/>
      <c r="C69" s="78"/>
      <c r="D69" s="22"/>
      <c r="E69" s="23"/>
      <c r="F69" s="24"/>
      <c r="G69" s="25"/>
      <c r="H69" s="43"/>
      <c r="I69" s="43"/>
      <c r="J69" s="43"/>
      <c r="K69" s="43"/>
      <c r="L69" s="47"/>
      <c r="M69" s="23"/>
      <c r="N69" s="23"/>
      <c r="O69" s="23"/>
      <c r="P69" s="48"/>
      <c r="Q69" s="105" t="s">
        <v>51</v>
      </c>
      <c r="R69" s="101"/>
    </row>
    <row r="70" spans="1:18" s="14" customFormat="1" ht="17.100000000000001" customHeight="1" x14ac:dyDescent="0.15">
      <c r="A70" s="29">
        <f>MAX(A$6:A63)+1</f>
        <v>11</v>
      </c>
      <c r="B70" s="20">
        <f>MAX(B$6:B68)+1</f>
        <v>43397</v>
      </c>
      <c r="C70" s="30">
        <f>WEEKDAY(B70)</f>
        <v>4</v>
      </c>
      <c r="D70" s="22">
        <v>0.5</v>
      </c>
      <c r="E70" s="33" t="s">
        <v>8</v>
      </c>
      <c r="F70" s="55" t="s">
        <v>11</v>
      </c>
      <c r="G70" s="31" t="s">
        <v>48</v>
      </c>
      <c r="H70" s="50"/>
      <c r="I70" s="43"/>
      <c r="J70" s="43"/>
      <c r="K70" s="43"/>
      <c r="L70" s="47"/>
      <c r="M70" s="23"/>
      <c r="N70" s="23"/>
      <c r="O70" s="23"/>
      <c r="P70" s="48"/>
      <c r="Q70" s="105"/>
      <c r="R70" s="101" t="s">
        <v>49</v>
      </c>
    </row>
    <row r="71" spans="1:18" s="14" customFormat="1" ht="17.100000000000001" customHeight="1" x14ac:dyDescent="0.15">
      <c r="A71" s="29"/>
      <c r="B71" s="20"/>
      <c r="C71" s="30"/>
      <c r="D71" s="22">
        <v>0.62152777777777779</v>
      </c>
      <c r="E71" s="33" t="s">
        <v>12</v>
      </c>
      <c r="F71" s="55" t="s">
        <v>13</v>
      </c>
      <c r="G71" s="25"/>
      <c r="H71" s="43"/>
      <c r="I71" s="43"/>
      <c r="J71" s="43"/>
      <c r="K71" s="43"/>
      <c r="L71" s="47"/>
      <c r="M71" s="23"/>
      <c r="N71" s="23"/>
      <c r="O71" s="23"/>
      <c r="P71" s="48"/>
      <c r="Q71" s="106"/>
      <c r="R71" s="101"/>
    </row>
    <row r="72" spans="1:18" s="14" customFormat="1" ht="17.100000000000001" customHeight="1" x14ac:dyDescent="0.15">
      <c r="A72" s="79"/>
      <c r="B72" s="35"/>
      <c r="C72" s="36"/>
      <c r="D72" s="37"/>
      <c r="E72" s="95"/>
      <c r="F72" s="38"/>
      <c r="G72" s="39"/>
      <c r="H72" s="53"/>
      <c r="I72" s="53"/>
      <c r="J72" s="53"/>
      <c r="K72" s="53"/>
      <c r="L72" s="54"/>
      <c r="M72" s="111" t="s">
        <v>28</v>
      </c>
      <c r="N72" s="112"/>
      <c r="O72" s="112"/>
      <c r="P72" s="42" t="s">
        <v>10</v>
      </c>
      <c r="Q72" s="108"/>
      <c r="R72" s="101"/>
    </row>
    <row r="73" spans="1:18" s="14" customFormat="1" ht="17.100000000000001" customHeight="1" x14ac:dyDescent="0.15">
      <c r="A73" s="76"/>
      <c r="B73" s="77"/>
      <c r="C73" s="78"/>
      <c r="D73" s="22"/>
      <c r="E73" s="43"/>
      <c r="F73" s="24"/>
      <c r="G73" s="25"/>
      <c r="H73" s="43"/>
      <c r="I73" s="43"/>
      <c r="J73" s="43"/>
      <c r="K73" s="43"/>
      <c r="L73" s="47"/>
      <c r="M73" s="23"/>
      <c r="N73" s="23"/>
      <c r="O73" s="23"/>
      <c r="P73" s="48"/>
      <c r="Q73" s="106"/>
      <c r="R73" s="101"/>
    </row>
    <row r="74" spans="1:18" s="14" customFormat="1" ht="17.100000000000001" customHeight="1" x14ac:dyDescent="0.15">
      <c r="A74" s="29">
        <f>MAX(A$20:A72)+1</f>
        <v>12</v>
      </c>
      <c r="B74" s="20">
        <f>MAX(B$6:B72)+1</f>
        <v>43398</v>
      </c>
      <c r="C74" s="30">
        <f>WEEKDAY(B74)</f>
        <v>5</v>
      </c>
      <c r="D74" s="22"/>
      <c r="E74" s="49"/>
      <c r="F74" s="24"/>
      <c r="G74" s="31"/>
      <c r="H74" s="50" t="s">
        <v>29</v>
      </c>
      <c r="I74" s="50"/>
      <c r="J74" s="50"/>
      <c r="K74" s="50"/>
      <c r="L74" s="47"/>
      <c r="M74" s="23"/>
      <c r="N74" s="23"/>
      <c r="O74" s="23"/>
      <c r="P74" s="48"/>
      <c r="Q74" s="106"/>
      <c r="R74" s="101"/>
    </row>
    <row r="75" spans="1:18" s="14" customFormat="1" ht="17.100000000000001" customHeight="1" thickBot="1" x14ac:dyDescent="0.2">
      <c r="A75" s="96"/>
      <c r="B75" s="56"/>
      <c r="C75" s="57"/>
      <c r="D75" s="58"/>
      <c r="E75" s="99"/>
      <c r="F75" s="59"/>
      <c r="G75" s="97"/>
      <c r="H75" s="60"/>
      <c r="I75" s="60"/>
      <c r="J75" s="60"/>
      <c r="K75" s="60"/>
      <c r="L75" s="61"/>
      <c r="M75" s="113"/>
      <c r="N75" s="113"/>
      <c r="O75" s="113"/>
      <c r="P75" s="62"/>
      <c r="Q75" s="107"/>
      <c r="R75" s="101"/>
    </row>
    <row r="76" spans="1:18" s="14" customFormat="1" ht="12" customHeight="1" x14ac:dyDescent="0.15">
      <c r="A76" s="63"/>
      <c r="B76" s="64"/>
      <c r="C76" s="65"/>
      <c r="D76" s="66"/>
      <c r="E76" s="67"/>
      <c r="F76" s="67"/>
      <c r="G76" s="67"/>
      <c r="H76" s="67"/>
      <c r="I76" s="67"/>
      <c r="J76" s="67"/>
      <c r="K76" s="67"/>
      <c r="L76" s="68"/>
      <c r="M76" s="69"/>
      <c r="N76" s="69"/>
      <c r="O76" s="69"/>
      <c r="P76" s="67"/>
      <c r="Q76" s="67"/>
      <c r="R76" s="101"/>
    </row>
    <row r="77" spans="1:18" s="14" customFormat="1" ht="15.75" customHeight="1" x14ac:dyDescent="0.15">
      <c r="A77" s="63" t="s">
        <v>14</v>
      </c>
      <c r="B77" s="70"/>
      <c r="C77" s="71"/>
      <c r="D77" s="72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74"/>
      <c r="R77" s="101"/>
    </row>
    <row r="80" spans="1:18" x14ac:dyDescent="0.45">
      <c r="A80" s="5"/>
      <c r="B80" s="5"/>
      <c r="C80" s="5"/>
      <c r="D80" s="5"/>
      <c r="F80" s="75"/>
    </row>
  </sheetData>
  <mergeCells count="16">
    <mergeCell ref="M15:O15"/>
    <mergeCell ref="M1:P1"/>
    <mergeCell ref="A3:P3"/>
    <mergeCell ref="E5:F5"/>
    <mergeCell ref="G5:P5"/>
    <mergeCell ref="M10:O10"/>
    <mergeCell ref="M61:O61"/>
    <mergeCell ref="M68:O68"/>
    <mergeCell ref="M72:O72"/>
    <mergeCell ref="M75:O75"/>
    <mergeCell ref="M21:O21"/>
    <mergeCell ref="M26:O26"/>
    <mergeCell ref="M33:O33"/>
    <mergeCell ref="M40:O40"/>
    <mergeCell ref="M47:O47"/>
    <mergeCell ref="M54:O54"/>
  </mergeCells>
  <phoneticPr fontId="8"/>
  <printOptions horizontalCentered="1"/>
  <pageMargins left="0.59055118110236227" right="0.59055118110236227" top="0.59055118110236227" bottom="0.59055118110236227" header="0.31496062992125984" footer="0.31496062992125984"/>
  <pageSetup paperSize="9"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（業者選定・派遣依頼） </vt:lpstr>
      <vt:lpstr>'（業者選定・派遣依頼）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user10</cp:lastModifiedBy>
  <cp:lastPrinted>2018-05-31T08:29:53Z</cp:lastPrinted>
  <dcterms:created xsi:type="dcterms:W3CDTF">2016-07-22T10:05:50Z</dcterms:created>
  <dcterms:modified xsi:type="dcterms:W3CDTF">2018-06-08T06:46:27Z</dcterms:modified>
</cp:coreProperties>
</file>