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19遺骨収集事業⑲（バングラデシュ）\R6バングラ収集稟議書セット\"/>
    </mc:Choice>
  </mc:AlternateContent>
  <xr:revisionPtr revIDLastSave="0" documentId="13_ncr:1_{6A99E0F7-60ED-4A4D-908B-EB528760EFD4}" xr6:coauthVersionLast="47" xr6:coauthVersionMax="47" xr10:uidLastSave="{00000000-0000-0000-0000-000000000000}"/>
  <bookViews>
    <workbookView xWindow="-110" yWindow="-110" windowWidth="19420" windowHeight="10420" tabRatio="927" xr2:uid="{00000000-000D-0000-FFFF-FFFF00000000}"/>
  </bookViews>
  <sheets>
    <sheet name="2024.8.1 (16日間) " sheetId="48" r:id="rId1"/>
  </sheets>
  <definedNames>
    <definedName name="_xlnm.Print_Area" localSheetId="0">'2024.8.1 (16日間) '!$A$2:$O$71</definedName>
  </definedNames>
  <calcPr calcId="191029"/>
</workbook>
</file>

<file path=xl/calcChain.xml><?xml version="1.0" encoding="utf-8"?>
<calcChain xmlns="http://schemas.openxmlformats.org/spreadsheetml/2006/main">
  <c r="B11" i="48" l="1"/>
  <c r="C11" i="48" s="1"/>
  <c r="A11" i="48"/>
  <c r="C6" i="48"/>
  <c r="A18" i="48" l="1"/>
  <c r="B18" i="48"/>
  <c r="A23" i="48" l="1"/>
  <c r="C18" i="48"/>
  <c r="B23" i="48"/>
  <c r="A29" i="48" l="1"/>
  <c r="C23" i="48"/>
  <c r="B29" i="48"/>
  <c r="C29" i="48" l="1"/>
  <c r="B32" i="48"/>
  <c r="C32" i="48" s="1"/>
  <c r="A32" i="48"/>
  <c r="A35" i="48" s="1"/>
  <c r="B35" i="48" l="1"/>
  <c r="C35" i="48" s="1"/>
  <c r="A38" i="48"/>
  <c r="A41" i="48" s="1"/>
  <c r="B38" i="48"/>
  <c r="C38" i="48" s="1"/>
  <c r="B41" i="48" l="1"/>
  <c r="A44" i="48"/>
  <c r="C41" i="48" l="1"/>
  <c r="B44" i="48"/>
  <c r="A47" i="48"/>
  <c r="A50" i="48" s="1"/>
  <c r="A53" i="48" s="1"/>
  <c r="A56" i="48" s="1"/>
  <c r="A62" i="48" s="1"/>
  <c r="A67" i="48" s="1"/>
  <c r="C44" i="48" l="1"/>
  <c r="B47" i="48"/>
  <c r="C47" i="48" l="1"/>
  <c r="B50" i="48"/>
  <c r="C50" i="48" l="1"/>
  <c r="B53" i="48"/>
  <c r="C53" i="48" l="1"/>
  <c r="B56" i="48"/>
  <c r="C56" i="48" l="1"/>
  <c r="B62" i="48"/>
  <c r="C62" i="48" l="1"/>
  <c r="B67" i="48"/>
  <c r="C67" i="48" s="1"/>
</calcChain>
</file>

<file path=xl/sharedStrings.xml><?xml version="1.0" encoding="utf-8"?>
<sst xmlns="http://schemas.openxmlformats.org/spreadsheetml/2006/main" count="99" uniqueCount="44">
  <si>
    <t>ダッカ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</si>
  <si>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</si>
  <si>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</si>
  <si>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※　日程は、現地事情等により変更することがある。</t>
    <phoneticPr fontId="3"/>
  </si>
  <si>
    <t>時間</t>
    <rPh sb="0" eb="2">
      <t>ジカン</t>
    </rPh>
    <phoneticPr fontId="2"/>
  </si>
  <si>
    <t>都市（空港）</t>
    <rPh sb="0" eb="1">
      <t>ミヤコ</t>
    </rPh>
    <rPh sb="1" eb="2">
      <t>シ</t>
    </rPh>
    <rPh sb="3" eb="5">
      <t>クウコウ</t>
    </rPh>
    <phoneticPr fontId="2"/>
  </si>
  <si>
    <t>クミッラ</t>
  </si>
  <si>
    <t>日次</t>
    <rPh sb="0" eb="1">
      <t>ヒ</t>
    </rPh>
    <rPh sb="1" eb="2">
      <t>ツギ</t>
    </rPh>
    <phoneticPr fontId="3"/>
  </si>
  <si>
    <t>月日</t>
    <rPh sb="0" eb="2">
      <t>ツキニチ</t>
    </rPh>
    <phoneticPr fontId="3"/>
  </si>
  <si>
    <t>曜日</t>
    <rPh sb="0" eb="2">
      <t>ヨウビ</t>
    </rPh>
    <phoneticPr fontId="3"/>
  </si>
  <si>
    <t>泊</t>
    <rPh sb="0" eb="1">
      <t>ハク</t>
    </rPh>
    <phoneticPr fontId="3"/>
  </si>
  <si>
    <t>ダッカ</t>
    <phoneticPr fontId="2"/>
  </si>
  <si>
    <t>クミッラ</t>
    <phoneticPr fontId="2"/>
  </si>
  <si>
    <t>機中</t>
    <rPh sb="0" eb="2">
      <t>キチュウ</t>
    </rPh>
    <phoneticPr fontId="2"/>
  </si>
  <si>
    <t>（専用車）※3時間</t>
    <phoneticPr fontId="3"/>
  </si>
  <si>
    <t>【別紙1】</t>
    <rPh sb="1" eb="3">
      <t>ベッシ</t>
    </rPh>
    <phoneticPr fontId="3"/>
  </si>
  <si>
    <t>【試掘準備・調整】マイナマティ戦争墓地</t>
    <rPh sb="1" eb="3">
      <t>シクツ</t>
    </rPh>
    <rPh sb="3" eb="5">
      <t>ジュンビ</t>
    </rPh>
    <rPh sb="6" eb="8">
      <t>チョウセイ</t>
    </rPh>
    <rPh sb="15" eb="17">
      <t>センソウ</t>
    </rPh>
    <rPh sb="17" eb="19">
      <t>ボチ</t>
    </rPh>
    <phoneticPr fontId="3"/>
  </si>
  <si>
    <t>【遺骨収集】マイナマティ戦争墓地</t>
    <rPh sb="1" eb="3">
      <t>イコツ</t>
    </rPh>
    <rPh sb="3" eb="5">
      <t>シュウシュウ</t>
    </rPh>
    <rPh sb="12" eb="14">
      <t>センソウ</t>
    </rPh>
    <rPh sb="14" eb="16">
      <t>ボチ</t>
    </rPh>
    <phoneticPr fontId="3"/>
  </si>
  <si>
    <t>（先発隊）行　動　及　び　概　要</t>
    <rPh sb="5" eb="6">
      <t>ギョウ</t>
    </rPh>
    <rPh sb="7" eb="8">
      <t>ドウ</t>
    </rPh>
    <rPh sb="9" eb="10">
      <t>オヨ</t>
    </rPh>
    <rPh sb="13" eb="14">
      <t>ガイ</t>
    </rPh>
    <rPh sb="15" eb="16">
      <t>ヨウ</t>
    </rPh>
    <phoneticPr fontId="2"/>
  </si>
  <si>
    <t>【結団式】</t>
    <rPh sb="1" eb="4">
      <t>ケツダンシキ</t>
    </rPh>
    <phoneticPr fontId="3"/>
  </si>
  <si>
    <t>成田</t>
    <rPh sb="0" eb="2">
      <t>ナリタ</t>
    </rPh>
    <phoneticPr fontId="3"/>
  </si>
  <si>
    <t>成田</t>
    <rPh sb="0" eb="2">
      <t>ナリタ</t>
    </rPh>
    <phoneticPr fontId="2"/>
  </si>
  <si>
    <t>（遺骨仮安置）</t>
    <phoneticPr fontId="3"/>
  </si>
  <si>
    <t>（BG377）　※月・水・金</t>
    <rPh sb="9" eb="10">
      <t>ゲツ</t>
    </rPh>
    <rPh sb="11" eb="12">
      <t>スイ</t>
    </rPh>
    <rPh sb="13" eb="14">
      <t>キン</t>
    </rPh>
    <phoneticPr fontId="3"/>
  </si>
  <si>
    <t>【検体引渡及び解団】</t>
    <rPh sb="1" eb="3">
      <t>ケンタイ</t>
    </rPh>
    <rPh sb="3" eb="5">
      <t>ヒキワタシ</t>
    </rPh>
    <rPh sb="5" eb="6">
      <t>オヨ</t>
    </rPh>
    <rPh sb="7" eb="9">
      <t>カイダン</t>
    </rPh>
    <phoneticPr fontId="3"/>
  </si>
  <si>
    <t>【原状復帰作業】マイナマティ戦争墓地</t>
    <rPh sb="1" eb="3">
      <t>ゲンジョウ</t>
    </rPh>
    <rPh sb="3" eb="5">
      <t>フッキ</t>
    </rPh>
    <rPh sb="5" eb="7">
      <t>サギョウ</t>
    </rPh>
    <phoneticPr fontId="3"/>
  </si>
  <si>
    <t>【集合】（成田空港周辺ホテル）</t>
    <rPh sb="1" eb="3">
      <t>シュウゴウ</t>
    </rPh>
    <rPh sb="5" eb="7">
      <t>ナリタ</t>
    </rPh>
    <rPh sb="7" eb="9">
      <t>クウコウ</t>
    </rPh>
    <rPh sb="9" eb="11">
      <t>シュウヘン</t>
    </rPh>
    <phoneticPr fontId="3"/>
  </si>
  <si>
    <t>※　熱帯性モンスーン気候　暑気：４月～５月/雨期：６月～10月/乾期：11月～3月</t>
    <rPh sb="2" eb="4">
      <t>ネッタイ</t>
    </rPh>
    <rPh sb="4" eb="5">
      <t>セイ</t>
    </rPh>
    <rPh sb="10" eb="12">
      <t>キコウ</t>
    </rPh>
    <rPh sb="13" eb="15">
      <t>ショキ</t>
    </rPh>
    <rPh sb="17" eb="18">
      <t>ツキ</t>
    </rPh>
    <rPh sb="20" eb="21">
      <t>ツキ</t>
    </rPh>
    <rPh sb="22" eb="24">
      <t>ウキ</t>
    </rPh>
    <rPh sb="26" eb="27">
      <t>ガツ</t>
    </rPh>
    <rPh sb="30" eb="31">
      <t>ガツ</t>
    </rPh>
    <rPh sb="32" eb="34">
      <t>カンキ</t>
    </rPh>
    <rPh sb="37" eb="38">
      <t>ガツ</t>
    </rPh>
    <rPh sb="40" eb="41">
      <t>ガツ</t>
    </rPh>
    <phoneticPr fontId="3"/>
  </si>
  <si>
    <t>※　サイクロンの襲来時期：①4月～5月　②10月～11月</t>
    <rPh sb="8" eb="10">
      <t>シュウライ</t>
    </rPh>
    <rPh sb="10" eb="12">
      <t>ジキ</t>
    </rPh>
    <rPh sb="15" eb="16">
      <t>ツキ</t>
    </rPh>
    <rPh sb="27" eb="28">
      <t>ガツ</t>
    </rPh>
    <phoneticPr fontId="3"/>
  </si>
  <si>
    <r>
      <t>※　週休２日制で週休日は「</t>
    </r>
    <r>
      <rPr>
        <b/>
        <sz val="12"/>
        <color rgb="FFFF0000"/>
        <rFont val="メイリオ"/>
        <family val="3"/>
        <charset val="128"/>
      </rPr>
      <t>金・土</t>
    </r>
    <r>
      <rPr>
        <sz val="12"/>
        <rFont val="メイリオ"/>
        <family val="3"/>
        <charset val="128"/>
      </rPr>
      <t>」</t>
    </r>
    <rPh sb="2" eb="4">
      <t>シュウキュウ</t>
    </rPh>
    <rPh sb="5" eb="7">
      <t>カセイ</t>
    </rPh>
    <rPh sb="8" eb="10">
      <t>シュウキュウ</t>
    </rPh>
    <rPh sb="10" eb="11">
      <t>ビ</t>
    </rPh>
    <rPh sb="13" eb="14">
      <t>キン</t>
    </rPh>
    <rPh sb="15" eb="16">
      <t>ド</t>
    </rPh>
    <phoneticPr fontId="3"/>
  </si>
  <si>
    <r>
      <t>※　派遣期間内の</t>
    </r>
    <r>
      <rPr>
        <b/>
        <sz val="12"/>
        <color rgb="FFFF0000"/>
        <rFont val="メイリオ"/>
        <family val="3"/>
        <charset val="128"/>
      </rPr>
      <t>祝日</t>
    </r>
    <r>
      <rPr>
        <sz val="12"/>
        <rFont val="メイリオ"/>
        <family val="3"/>
        <charset val="128"/>
      </rPr>
      <t>：</t>
    </r>
    <r>
      <rPr>
        <b/>
        <sz val="12"/>
        <color rgb="FFFF0000"/>
        <rFont val="メイリオ"/>
        <family val="3"/>
        <charset val="128"/>
      </rPr>
      <t>5/1(水)</t>
    </r>
    <r>
      <rPr>
        <sz val="12"/>
        <rFont val="メイリオ"/>
        <family val="3"/>
        <charset val="128"/>
      </rPr>
      <t>労働者の日、</t>
    </r>
    <r>
      <rPr>
        <b/>
        <sz val="12"/>
        <color rgb="FF00B0F0"/>
        <rFont val="メイリオ"/>
        <family val="3"/>
        <charset val="128"/>
      </rPr>
      <t>5/12</t>
    </r>
    <r>
      <rPr>
        <sz val="12"/>
        <color rgb="FF00B0F0"/>
        <rFont val="メイリオ"/>
        <family val="3"/>
        <charset val="128"/>
      </rPr>
      <t>(日)母の日(休みになる場合もある。)</t>
    </r>
    <r>
      <rPr>
        <sz val="12"/>
        <rFont val="メイリオ"/>
        <family val="3"/>
        <charset val="128"/>
      </rPr>
      <t>　</t>
    </r>
    <rPh sb="2" eb="4">
      <t>ハケン</t>
    </rPh>
    <rPh sb="4" eb="6">
      <t>キカン</t>
    </rPh>
    <rPh sb="6" eb="7">
      <t>ナイ</t>
    </rPh>
    <rPh sb="8" eb="10">
      <t>シュクジツ</t>
    </rPh>
    <rPh sb="14" eb="17">
      <t>スイ</t>
    </rPh>
    <rPh sb="17" eb="20">
      <t>ロウドウシャ</t>
    </rPh>
    <rPh sb="21" eb="22">
      <t>ヒ</t>
    </rPh>
    <rPh sb="27" eb="30">
      <t>ニチ</t>
    </rPh>
    <rPh sb="30" eb="31">
      <t>ハハ</t>
    </rPh>
    <rPh sb="32" eb="33">
      <t>ヒ</t>
    </rPh>
    <rPh sb="34" eb="35">
      <t>ヤス</t>
    </rPh>
    <rPh sb="39" eb="41">
      <t>バアイ</t>
    </rPh>
    <phoneticPr fontId="3"/>
  </si>
  <si>
    <t>令和６年度 バングラデシュ遺骨収集派遣 日程表（案）</t>
    <rPh sb="0" eb="2">
      <t>レイワ</t>
    </rPh>
    <rPh sb="3" eb="4">
      <t>ネン</t>
    </rPh>
    <rPh sb="4" eb="5">
      <t>ド</t>
    </rPh>
    <rPh sb="13" eb="15">
      <t>イコツ</t>
    </rPh>
    <rPh sb="15" eb="17">
      <t>シュウシュウ</t>
    </rPh>
    <rPh sb="17" eb="19">
      <t>ハケン</t>
    </rPh>
    <rPh sb="20" eb="22">
      <t>ニッテイ</t>
    </rPh>
    <rPh sb="22" eb="23">
      <t>ヒョウ</t>
    </rPh>
    <rPh sb="24" eb="25">
      <t>アン</t>
    </rPh>
    <phoneticPr fontId="2"/>
  </si>
  <si>
    <r>
      <t>（BG376）※火・木・</t>
    </r>
    <r>
      <rPr>
        <sz val="12"/>
        <color rgb="FFFF0000"/>
        <rFont val="メイリオ"/>
        <family val="3"/>
        <charset val="128"/>
      </rPr>
      <t>日</t>
    </r>
    <rPh sb="8" eb="9">
      <t>カ</t>
    </rPh>
    <rPh sb="10" eb="11">
      <t>モク</t>
    </rPh>
    <rPh sb="12" eb="13">
      <t>ニチ</t>
    </rPh>
    <phoneticPr fontId="3"/>
  </si>
  <si>
    <t>【在バングラデシュ日本国大使館(挨拶・打合せ)】</t>
    <rPh sb="9" eb="11">
      <t>ニホン</t>
    </rPh>
    <rPh sb="11" eb="12">
      <t>コク</t>
    </rPh>
    <rPh sb="12" eb="15">
      <t>タイシカン</t>
    </rPh>
    <rPh sb="16" eb="18">
      <t>アイサツ</t>
    </rPh>
    <rPh sb="19" eb="21">
      <t>ウチアワ</t>
    </rPh>
    <phoneticPr fontId="3"/>
  </si>
  <si>
    <t>【バングラデシュ外務省(挨拶・打合せ)】</t>
    <rPh sb="8" eb="11">
      <t>ガイムショウ</t>
    </rPh>
    <phoneticPr fontId="3"/>
  </si>
  <si>
    <t>【クミッラ県行政府(挨拶・打合せ)】</t>
    <rPh sb="5" eb="6">
      <t>ケン</t>
    </rPh>
    <rPh sb="6" eb="9">
      <t>ギョウセイフ</t>
    </rPh>
    <phoneticPr fontId="3"/>
  </si>
  <si>
    <t>【クミッラ県警察(挨拶・打合せ)】</t>
    <rPh sb="5" eb="6">
      <t>ケン</t>
    </rPh>
    <rPh sb="6" eb="8">
      <t>ケイサツ</t>
    </rPh>
    <phoneticPr fontId="3"/>
  </si>
  <si>
    <t>【マイナマティ墓地管理事務所(挨拶・打合せ)】</t>
    <phoneticPr fontId="3"/>
  </si>
  <si>
    <t>【在バングラデシュ日本国大使館(成果通知)】</t>
    <rPh sb="16" eb="18">
      <t>セイカ</t>
    </rPh>
    <rPh sb="18" eb="20">
      <t>ツウチ</t>
    </rPh>
    <phoneticPr fontId="3"/>
  </si>
  <si>
    <t>車両（送迎）１台</t>
    <rPh sb="0" eb="2">
      <t>シャリョウ</t>
    </rPh>
    <rPh sb="3" eb="5">
      <t>ソウゲイ</t>
    </rPh>
    <rPh sb="7" eb="8">
      <t>ダイ</t>
    </rPh>
    <phoneticPr fontId="3"/>
  </si>
  <si>
    <t>遺骨専用車両（終日）1台</t>
    <rPh sb="0" eb="2">
      <t>イコツ</t>
    </rPh>
    <rPh sb="2" eb="4">
      <t>センヨウ</t>
    </rPh>
    <rPh sb="4" eb="6">
      <t>シャリョウ</t>
    </rPh>
    <rPh sb="7" eb="9">
      <t>シュウジツ</t>
    </rPh>
    <rPh sb="11" eb="12">
      <t>ダイ</t>
    </rPh>
    <phoneticPr fontId="3"/>
  </si>
  <si>
    <t>車両（終日）１台</t>
    <rPh sb="0" eb="2">
      <t>シャリョウ</t>
    </rPh>
    <rPh sb="3" eb="5">
      <t>シュウジツ</t>
    </rPh>
    <rPh sb="7" eb="8">
      <t>ダイ</t>
    </rPh>
    <phoneticPr fontId="3"/>
  </si>
  <si>
    <t>車両（終日）3台</t>
    <rPh sb="0" eb="2">
      <t>シャリョウ</t>
    </rPh>
    <rPh sb="3" eb="5">
      <t>シュウジツ</t>
    </rPh>
    <rPh sb="7" eb="8">
      <t>ダイ</t>
    </rPh>
    <phoneticPr fontId="3"/>
  </si>
  <si>
    <t>荷物車両（終日）1台</t>
    <rPh sb="0" eb="3">
      <t>ニモツシャ</t>
    </rPh>
    <rPh sb="3" eb="4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</si>
</sst>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hh:mm;@"/>
    <numFmt numFmtId="178" formatCode="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6"/>
      <name val="Verdana"/>
      <family val="2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00B0F0"/>
      <name val="メイリオ"/>
      <family val="3"/>
      <charset val="128"/>
    </font>
    <font>
      <sz val="12"/>
      <color rgb="FF00B050"/>
      <name val="メイリオ"/>
      <family val="3"/>
      <charset val="128"/>
    </font>
    <font>
      <b/>
      <sz val="12"/>
      <color rgb="FF00B0F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22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49" fontId="5" fillId="0" borderId="0" xfId="1" applyNumberFormat="1" applyFont="1"/>
    <xf numFmtId="178" fontId="5" fillId="0" borderId="0" xfId="1" applyNumberFormat="1" applyFont="1"/>
    <xf numFmtId="177" fontId="5" fillId="0" borderId="0" xfId="1" applyNumberFormat="1" applyFont="1"/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31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176" fontId="5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10" fillId="0" borderId="0" xfId="1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6" fillId="2" borderId="21" xfId="1" applyFont="1" applyFill="1" applyBorder="1" applyAlignment="1">
      <alignment horizontal="center" vertical="center" textRotation="255"/>
    </xf>
    <xf numFmtId="176" fontId="6" fillId="2" borderId="2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2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right"/>
    </xf>
    <xf numFmtId="49" fontId="7" fillId="0" borderId="0" xfId="1" applyNumberFormat="1" applyFont="1"/>
    <xf numFmtId="1" fontId="9" fillId="0" borderId="1" xfId="1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vertical="center"/>
    </xf>
    <xf numFmtId="178" fontId="9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20" fontId="9" fillId="0" borderId="0" xfId="1" applyNumberFormat="1" applyFont="1" applyAlignment="1">
      <alignment vertical="center"/>
    </xf>
    <xf numFmtId="178" fontId="9" fillId="0" borderId="4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178" fontId="9" fillId="0" borderId="9" xfId="1" applyNumberFormat="1" applyFont="1" applyBorder="1" applyAlignment="1">
      <alignment vertical="center"/>
    </xf>
    <xf numFmtId="176" fontId="9" fillId="0" borderId="6" xfId="1" applyNumberFormat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9" fillId="0" borderId="26" xfId="1" applyFont="1" applyBorder="1" applyAlignment="1">
      <alignment vertical="center"/>
    </xf>
    <xf numFmtId="0" fontId="9" fillId="0" borderId="8" xfId="1" applyFont="1" applyBorder="1" applyAlignment="1">
      <alignment horizontal="left" vertical="center"/>
    </xf>
    <xf numFmtId="0" fontId="9" fillId="0" borderId="8" xfId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178" fontId="9" fillId="0" borderId="4" xfId="1" applyNumberFormat="1" applyFont="1" applyBorder="1" applyAlignment="1">
      <alignment vertical="center"/>
    </xf>
    <xf numFmtId="0" fontId="9" fillId="0" borderId="5" xfId="1" applyFont="1" applyBorder="1" applyAlignment="1">
      <alignment horizontal="right" vertical="center"/>
    </xf>
    <xf numFmtId="177" fontId="13" fillId="0" borderId="3" xfId="1" applyNumberFormat="1" applyFont="1" applyBorder="1" applyAlignment="1">
      <alignment horizontal="center" vertical="center"/>
    </xf>
    <xf numFmtId="20" fontId="9" fillId="0" borderId="8" xfId="1" applyNumberFormat="1" applyFont="1" applyBorder="1" applyAlignment="1">
      <alignment horizontal="distributed" vertical="center"/>
    </xf>
    <xf numFmtId="0" fontId="12" fillId="0" borderId="8" xfId="1" applyFont="1" applyBorder="1" applyAlignment="1">
      <alignment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177" fontId="9" fillId="0" borderId="23" xfId="1" applyNumberFormat="1" applyFont="1" applyBorder="1" applyAlignment="1">
      <alignment horizontal="center" vertical="center"/>
    </xf>
    <xf numFmtId="0" fontId="9" fillId="0" borderId="27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1" fontId="9" fillId="0" borderId="13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center"/>
    </xf>
    <xf numFmtId="0" fontId="9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20" fontId="9" fillId="0" borderId="25" xfId="1" applyNumberFormat="1" applyFont="1" applyBorder="1" applyAlignment="1">
      <alignment vertical="center"/>
    </xf>
    <xf numFmtId="178" fontId="9" fillId="0" borderId="6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76" fontId="9" fillId="0" borderId="17" xfId="0" applyNumberFormat="1" applyFont="1" applyBorder="1" applyAlignment="1">
      <alignment horizontal="center" vertical="center"/>
    </xf>
    <xf numFmtId="177" fontId="9" fillId="0" borderId="18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distributed" vertical="center"/>
    </xf>
    <xf numFmtId="0" fontId="9" fillId="0" borderId="28" xfId="1" applyFont="1" applyBorder="1" applyAlignment="1">
      <alignment vertical="center"/>
    </xf>
    <xf numFmtId="0" fontId="9" fillId="0" borderId="14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49" fontId="9" fillId="0" borderId="0" xfId="1" applyNumberFormat="1" applyFont="1"/>
    <xf numFmtId="178" fontId="9" fillId="0" borderId="0" xfId="1" applyNumberFormat="1" applyFont="1"/>
    <xf numFmtId="176" fontId="9" fillId="0" borderId="0" xfId="1" applyNumberFormat="1" applyFont="1" applyAlignment="1">
      <alignment horizontal="center"/>
    </xf>
    <xf numFmtId="177" fontId="9" fillId="0" borderId="0" xfId="1" applyNumberFormat="1" applyFont="1"/>
    <xf numFmtId="0" fontId="9" fillId="0" borderId="0" xfId="1" applyFont="1" applyAlignment="1">
      <alignment horizontal="left"/>
    </xf>
    <xf numFmtId="177" fontId="12" fillId="2" borderId="20" xfId="1" applyNumberFormat="1" applyFont="1" applyFill="1" applyBorder="1" applyAlignment="1">
      <alignment horizontal="center" vertical="center"/>
    </xf>
    <xf numFmtId="49" fontId="9" fillId="0" borderId="0" xfId="1" applyNumberFormat="1" applyFont="1" applyAlignment="1">
      <alignment vertical="center"/>
    </xf>
    <xf numFmtId="178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vertical="center"/>
    </xf>
    <xf numFmtId="0" fontId="12" fillId="0" borderId="12" xfId="1" applyFont="1" applyBorder="1" applyAlignment="1">
      <alignment vertical="center" wrapText="1"/>
    </xf>
    <xf numFmtId="0" fontId="12" fillId="0" borderId="5" xfId="1" applyFont="1" applyBorder="1" applyAlignment="1">
      <alignment vertical="center" shrinkToFit="1"/>
    </xf>
    <xf numFmtId="0" fontId="12" fillId="0" borderId="15" xfId="1" applyFont="1" applyBorder="1" applyAlignment="1">
      <alignment vertical="center" wrapText="1"/>
    </xf>
    <xf numFmtId="0" fontId="12" fillId="0" borderId="5" xfId="1" applyFont="1" applyBorder="1" applyAlignment="1">
      <alignment vertical="center" wrapText="1"/>
    </xf>
    <xf numFmtId="1" fontId="9" fillId="0" borderId="0" xfId="0" applyNumberFormat="1" applyFont="1" applyAlignment="1">
      <alignment vertical="center"/>
    </xf>
    <xf numFmtId="17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20" fontId="9" fillId="0" borderId="0" xfId="1" applyNumberFormat="1" applyFont="1" applyAlignment="1">
      <alignment horizontal="distributed"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distributed" vertical="center"/>
    </xf>
    <xf numFmtId="178" fontId="14" fillId="0" borderId="2" xfId="1" applyNumberFormat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9" fontId="7" fillId="0" borderId="0" xfId="1" applyNumberFormat="1" applyFont="1" applyAlignment="1">
      <alignment horizontal="center"/>
    </xf>
    <xf numFmtId="0" fontId="12" fillId="2" borderId="2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3" xfId="3" xr:uid="{6F02A1C7-C8FB-4973-816F-EDFD2CF2ECC4}"/>
    <cellStyle name="標準 3 2" xfId="4" xr:uid="{165A6ECB-6AE5-4E2D-A0F5-477AA87F3E27}"/>
    <cellStyle name="標準_kiyokoBL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E395-CB82-426A-AD20-1FCEC20733E3}">
  <sheetPr>
    <pageSetUpPr fitToPage="1"/>
  </sheetPr>
  <dimension ref="A1:Q83"/>
  <sheetViews>
    <sheetView tabSelected="1" view="pageBreakPreview" topLeftCell="A43" zoomScale="70" zoomScaleNormal="70" zoomScaleSheetLayoutView="70" workbookViewId="0">
      <selection activeCell="P56" sqref="P56"/>
    </sheetView>
  </sheetViews>
  <sheetFormatPr defaultColWidth="9" defaultRowHeight="19" x14ac:dyDescent="0.65"/>
  <cols>
    <col min="1" max="1" width="4.08984375" style="3" customWidth="1"/>
    <col min="2" max="2" width="11.90625" style="4" customWidth="1"/>
    <col min="3" max="3" width="4.08984375" style="15" customWidth="1"/>
    <col min="4" max="4" width="8.7265625" style="5" customWidth="1"/>
    <col min="5" max="5" width="17.08984375" style="14" customWidth="1"/>
    <col min="6" max="6" width="3.6328125" style="7" customWidth="1"/>
    <col min="7" max="7" width="2.90625" style="24" customWidth="1"/>
    <col min="8" max="8" width="11.6328125" style="6" customWidth="1"/>
    <col min="9" max="11" width="22.26953125" style="6" customWidth="1"/>
    <col min="12" max="12" width="4.453125" style="6" customWidth="1"/>
    <col min="13" max="13" width="22.453125" style="6" customWidth="1"/>
    <col min="14" max="14" width="2.26953125" style="1" customWidth="1"/>
    <col min="15" max="15" width="4.7265625" style="16" customWidth="1"/>
    <col min="16" max="16384" width="9" style="6"/>
  </cols>
  <sheetData>
    <row r="1" spans="1:16" ht="25.5" customHeight="1" x14ac:dyDescent="0.75">
      <c r="K1" s="18"/>
      <c r="L1" s="26" t="s">
        <v>15</v>
      </c>
      <c r="M1" s="18"/>
    </row>
    <row r="2" spans="1:16" s="8" customFormat="1" ht="35.15" customHeight="1" x14ac:dyDescent="0.85">
      <c r="A2" s="119" t="s">
        <v>31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27"/>
      <c r="N2" s="13"/>
      <c r="O2" s="17"/>
    </row>
    <row r="3" spans="1:16" s="7" customFormat="1" ht="17.25" customHeight="1" thickBot="1" x14ac:dyDescent="0.25">
      <c r="A3" s="19"/>
      <c r="B3" s="19"/>
      <c r="C3" s="20"/>
      <c r="D3" s="19"/>
      <c r="E3" s="21"/>
      <c r="G3" s="9"/>
      <c r="H3" s="9"/>
      <c r="I3" s="10"/>
      <c r="J3" s="10"/>
      <c r="L3" s="11"/>
      <c r="M3" s="2"/>
    </row>
    <row r="4" spans="1:16" s="12" customFormat="1" ht="35.15" customHeight="1" thickBot="1" x14ac:dyDescent="0.65">
      <c r="A4" s="22" t="s">
        <v>7</v>
      </c>
      <c r="B4" s="25" t="s">
        <v>8</v>
      </c>
      <c r="C4" s="23" t="s">
        <v>9</v>
      </c>
      <c r="D4" s="89" t="s">
        <v>4</v>
      </c>
      <c r="E4" s="120" t="s">
        <v>5</v>
      </c>
      <c r="F4" s="120"/>
      <c r="G4" s="120" t="s">
        <v>18</v>
      </c>
      <c r="H4" s="120"/>
      <c r="I4" s="120"/>
      <c r="J4" s="120"/>
      <c r="K4" s="120"/>
      <c r="L4" s="121"/>
    </row>
    <row r="5" spans="1:16" s="17" customFormat="1" ht="19" customHeight="1" thickTop="1" x14ac:dyDescent="0.2">
      <c r="A5" s="28"/>
      <c r="B5" s="29"/>
      <c r="C5" s="30"/>
      <c r="D5" s="31"/>
      <c r="E5" s="104"/>
      <c r="F5" s="32"/>
      <c r="G5" s="33"/>
      <c r="H5" s="33"/>
      <c r="I5" s="103"/>
      <c r="J5" s="103"/>
      <c r="K5" s="103"/>
      <c r="L5" s="34"/>
    </row>
    <row r="6" spans="1:16" s="17" customFormat="1" ht="19" customHeight="1" x14ac:dyDescent="0.2">
      <c r="A6" s="28">
        <v>1</v>
      </c>
      <c r="B6" s="35">
        <v>45599</v>
      </c>
      <c r="C6" s="36">
        <f>WEEKDAY(B6)</f>
        <v>1</v>
      </c>
      <c r="D6" s="31"/>
      <c r="E6" s="104"/>
      <c r="F6" s="37"/>
      <c r="G6" s="33"/>
      <c r="H6" s="105" t="s">
        <v>26</v>
      </c>
      <c r="I6" s="103"/>
      <c r="J6" s="103"/>
      <c r="K6" s="33"/>
      <c r="L6" s="34"/>
      <c r="M6" s="38"/>
    </row>
    <row r="7" spans="1:16" s="17" customFormat="1" ht="19" customHeight="1" x14ac:dyDescent="0.2">
      <c r="A7" s="28"/>
      <c r="B7" s="39"/>
      <c r="C7" s="36"/>
      <c r="D7" s="31"/>
      <c r="E7" s="104"/>
      <c r="F7" s="37"/>
      <c r="G7" s="33"/>
      <c r="H7" s="105"/>
      <c r="I7" s="103"/>
      <c r="J7" s="103"/>
      <c r="K7" s="33"/>
      <c r="L7" s="34"/>
      <c r="M7" s="38"/>
    </row>
    <row r="8" spans="1:16" s="17" customFormat="1" ht="19" customHeight="1" x14ac:dyDescent="0.2">
      <c r="A8" s="28"/>
      <c r="B8" s="39"/>
      <c r="C8" s="36"/>
      <c r="D8" s="31"/>
      <c r="E8" s="104"/>
      <c r="F8" s="37"/>
      <c r="G8" s="33"/>
      <c r="H8" s="105" t="s">
        <v>19</v>
      </c>
      <c r="I8" s="103"/>
      <c r="J8" s="103"/>
      <c r="K8" s="33"/>
      <c r="L8" s="34"/>
      <c r="M8" s="38"/>
    </row>
    <row r="9" spans="1:16" s="17" customFormat="1" ht="19" customHeight="1" x14ac:dyDescent="0.2">
      <c r="A9" s="40"/>
      <c r="B9" s="41"/>
      <c r="C9" s="42"/>
      <c r="D9" s="43"/>
      <c r="E9" s="44"/>
      <c r="F9" s="45"/>
      <c r="G9" s="46"/>
      <c r="H9" s="47"/>
      <c r="I9" s="48"/>
      <c r="J9" s="48"/>
      <c r="K9" s="49" t="s">
        <v>21</v>
      </c>
      <c r="L9" s="50" t="s">
        <v>10</v>
      </c>
    </row>
    <row r="10" spans="1:16" s="17" customFormat="1" ht="19" customHeight="1" x14ac:dyDescent="0.2">
      <c r="A10" s="28"/>
      <c r="B10" s="51"/>
      <c r="C10" s="36"/>
      <c r="D10" s="31"/>
      <c r="E10" s="106"/>
      <c r="F10" s="37"/>
      <c r="G10" s="33"/>
      <c r="I10" s="107"/>
      <c r="J10" s="107"/>
      <c r="K10" s="102"/>
      <c r="L10" s="52"/>
    </row>
    <row r="11" spans="1:16" s="17" customFormat="1" ht="19" customHeight="1" x14ac:dyDescent="0.2">
      <c r="A11" s="28">
        <f>MAX(A2:A$6)+1</f>
        <v>2</v>
      </c>
      <c r="B11" s="35">
        <f>MAX($B$6:B10)+1</f>
        <v>45600</v>
      </c>
      <c r="C11" s="36">
        <f>WEEKDAY(B11)</f>
        <v>2</v>
      </c>
      <c r="D11" s="31">
        <v>0.45833333333333331</v>
      </c>
      <c r="E11" s="104" t="s">
        <v>20</v>
      </c>
      <c r="F11" s="37" t="s">
        <v>1</v>
      </c>
      <c r="G11" s="33" t="s">
        <v>23</v>
      </c>
      <c r="I11" s="103"/>
      <c r="J11" s="103"/>
      <c r="K11" s="102"/>
      <c r="L11" s="34"/>
      <c r="M11" s="17" t="s">
        <v>39</v>
      </c>
      <c r="N11" s="118"/>
      <c r="O11" s="118"/>
      <c r="P11" s="118"/>
    </row>
    <row r="12" spans="1:16" s="17" customFormat="1" ht="19" customHeight="1" x14ac:dyDescent="0.2">
      <c r="A12" s="28"/>
      <c r="B12" s="51"/>
      <c r="C12" s="36"/>
      <c r="D12" s="31">
        <v>0.625</v>
      </c>
      <c r="E12" s="104" t="s">
        <v>0</v>
      </c>
      <c r="F12" s="37" t="s">
        <v>2</v>
      </c>
      <c r="G12" s="33"/>
      <c r="H12" s="105"/>
      <c r="I12" s="105"/>
      <c r="J12" s="105"/>
      <c r="K12" s="102"/>
      <c r="L12" s="34"/>
    </row>
    <row r="13" spans="1:16" s="17" customFormat="1" ht="19" customHeight="1" x14ac:dyDescent="0.2">
      <c r="A13" s="28"/>
      <c r="B13" s="51"/>
      <c r="C13" s="36"/>
      <c r="D13" s="31"/>
      <c r="E13" s="104"/>
      <c r="F13" s="37"/>
      <c r="G13" s="33"/>
      <c r="H13" s="108"/>
      <c r="I13" s="108"/>
      <c r="J13" s="108"/>
      <c r="K13" s="102"/>
      <c r="L13" s="34"/>
    </row>
    <row r="14" spans="1:16" s="17" customFormat="1" ht="19" customHeight="1" x14ac:dyDescent="0.2">
      <c r="A14" s="40"/>
      <c r="B14" s="41"/>
      <c r="C14" s="42"/>
      <c r="D14" s="43"/>
      <c r="E14" s="54"/>
      <c r="F14" s="45"/>
      <c r="G14" s="46"/>
      <c r="H14" s="55"/>
      <c r="I14" s="55"/>
      <c r="J14" s="55"/>
      <c r="K14" s="49" t="s">
        <v>11</v>
      </c>
      <c r="L14" s="50" t="s">
        <v>10</v>
      </c>
    </row>
    <row r="15" spans="1:16" s="17" customFormat="1" ht="19" customHeight="1" x14ac:dyDescent="0.2">
      <c r="A15" s="28"/>
      <c r="B15" s="29"/>
      <c r="C15" s="30"/>
      <c r="D15" s="31"/>
      <c r="E15" s="56"/>
      <c r="F15" s="37"/>
      <c r="G15" s="33"/>
      <c r="I15" s="103"/>
      <c r="J15" s="103"/>
      <c r="K15" s="103"/>
      <c r="L15" s="34"/>
    </row>
    <row r="16" spans="1:16" s="17" customFormat="1" ht="19" customHeight="1" x14ac:dyDescent="0.2">
      <c r="A16" s="28"/>
      <c r="B16" s="39"/>
      <c r="C16" s="36"/>
      <c r="D16" s="53"/>
      <c r="E16" s="104"/>
      <c r="F16" s="37"/>
      <c r="G16" s="33"/>
      <c r="H16" s="105" t="s">
        <v>33</v>
      </c>
      <c r="I16" s="109"/>
      <c r="J16" s="109"/>
      <c r="K16" s="109"/>
      <c r="L16" s="95"/>
      <c r="M16" s="17" t="s">
        <v>42</v>
      </c>
    </row>
    <row r="17" spans="1:15" s="17" customFormat="1" ht="19" customHeight="1" x14ac:dyDescent="0.2">
      <c r="A17" s="28"/>
      <c r="B17" s="39"/>
      <c r="C17" s="36"/>
      <c r="D17" s="53"/>
      <c r="E17" s="104"/>
      <c r="F17" s="37"/>
      <c r="G17" s="33"/>
      <c r="H17" s="108" t="s">
        <v>34</v>
      </c>
      <c r="K17" s="33"/>
      <c r="L17" s="34"/>
      <c r="M17" s="38"/>
    </row>
    <row r="18" spans="1:15" s="17" customFormat="1" ht="19" customHeight="1" x14ac:dyDescent="0.2">
      <c r="A18" s="28">
        <f>MAX(A$5:A11)+1</f>
        <v>3</v>
      </c>
      <c r="B18" s="35">
        <f>MAX($B$6:B15)+1</f>
        <v>45601</v>
      </c>
      <c r="C18" s="36">
        <f>WEEKDAY(B18)</f>
        <v>3</v>
      </c>
      <c r="D18" s="53"/>
      <c r="E18" s="104" t="s">
        <v>0</v>
      </c>
      <c r="F18" s="37" t="s">
        <v>1</v>
      </c>
      <c r="G18" s="33" t="s">
        <v>14</v>
      </c>
      <c r="H18" s="105"/>
      <c r="K18" s="33"/>
      <c r="L18" s="34"/>
      <c r="M18" s="38" t="s">
        <v>43</v>
      </c>
    </row>
    <row r="19" spans="1:15" s="17" customFormat="1" ht="19" customHeight="1" x14ac:dyDescent="0.2">
      <c r="A19" s="28"/>
      <c r="B19" s="39"/>
      <c r="C19" s="36"/>
      <c r="D19" s="53"/>
      <c r="E19" s="104" t="s">
        <v>6</v>
      </c>
      <c r="F19" s="37" t="s">
        <v>2</v>
      </c>
      <c r="G19" s="33"/>
      <c r="H19" s="105"/>
      <c r="K19" s="33"/>
      <c r="L19" s="34"/>
      <c r="M19" s="38"/>
    </row>
    <row r="20" spans="1:15" s="17" customFormat="1" ht="19" customHeight="1" x14ac:dyDescent="0.2">
      <c r="A20" s="28"/>
      <c r="B20" s="51"/>
      <c r="C20" s="36"/>
      <c r="D20" s="31"/>
      <c r="E20" s="104"/>
      <c r="F20" s="37"/>
      <c r="G20" s="33"/>
      <c r="H20" s="105"/>
      <c r="I20" s="117"/>
      <c r="J20" s="108"/>
      <c r="K20" s="108"/>
      <c r="L20" s="34"/>
    </row>
    <row r="21" spans="1:15" s="17" customFormat="1" ht="19" customHeight="1" x14ac:dyDescent="0.2">
      <c r="A21" s="40"/>
      <c r="B21" s="41"/>
      <c r="C21" s="42"/>
      <c r="D21" s="43"/>
      <c r="E21" s="57"/>
      <c r="F21" s="45"/>
      <c r="G21" s="46"/>
      <c r="H21" s="47"/>
      <c r="I21" s="48"/>
      <c r="J21" s="48"/>
      <c r="K21" s="49" t="s">
        <v>12</v>
      </c>
      <c r="L21" s="50" t="s">
        <v>10</v>
      </c>
    </row>
    <row r="22" spans="1:15" s="17" customFormat="1" ht="19" customHeight="1" x14ac:dyDescent="0.2">
      <c r="A22" s="28"/>
      <c r="B22" s="29"/>
      <c r="C22" s="30"/>
      <c r="D22" s="58"/>
      <c r="E22" s="56"/>
      <c r="F22" s="59"/>
      <c r="G22" s="33"/>
      <c r="I22" s="103"/>
      <c r="J22" s="103"/>
      <c r="K22" s="103"/>
      <c r="L22" s="34"/>
    </row>
    <row r="23" spans="1:15" s="17" customFormat="1" ht="19" customHeight="1" x14ac:dyDescent="0.2">
      <c r="A23" s="28">
        <f>MAX(A$5:A21)+1</f>
        <v>4</v>
      </c>
      <c r="B23" s="35">
        <f>MAX($B$6:B22)+1</f>
        <v>45602</v>
      </c>
      <c r="C23" s="36">
        <f>WEEKDAY(B23)</f>
        <v>4</v>
      </c>
      <c r="D23" s="60"/>
      <c r="F23" s="37"/>
      <c r="G23" s="33"/>
      <c r="H23" s="105" t="s">
        <v>35</v>
      </c>
      <c r="I23" s="109"/>
      <c r="J23" s="109"/>
      <c r="K23" s="109"/>
      <c r="L23" s="95"/>
      <c r="M23" s="17" t="s">
        <v>42</v>
      </c>
      <c r="N23" s="118"/>
      <c r="O23" s="118"/>
    </row>
    <row r="24" spans="1:15" s="17" customFormat="1" ht="19" customHeight="1" x14ac:dyDescent="0.2">
      <c r="A24" s="28"/>
      <c r="B24" s="39"/>
      <c r="C24" s="36"/>
      <c r="D24" s="60"/>
      <c r="F24" s="37"/>
      <c r="G24" s="33"/>
      <c r="H24" s="105" t="s">
        <v>36</v>
      </c>
      <c r="I24" s="109"/>
      <c r="J24" s="109"/>
      <c r="K24" s="109"/>
      <c r="L24" s="95"/>
    </row>
    <row r="25" spans="1:15" s="17" customFormat="1" ht="19" customHeight="1" x14ac:dyDescent="0.2">
      <c r="A25" s="28"/>
      <c r="B25" s="39"/>
      <c r="C25" s="36"/>
      <c r="D25" s="60"/>
      <c r="F25" s="37"/>
      <c r="G25" s="33"/>
      <c r="H25" s="105" t="s">
        <v>37</v>
      </c>
      <c r="I25" s="109"/>
      <c r="J25" s="109"/>
      <c r="K25" s="109"/>
      <c r="L25" s="95"/>
    </row>
    <row r="26" spans="1:15" s="17" customFormat="1" ht="19" customHeight="1" x14ac:dyDescent="0.2">
      <c r="A26" s="28"/>
      <c r="B26" s="39"/>
      <c r="C26" s="36"/>
      <c r="D26" s="60"/>
      <c r="F26" s="37"/>
      <c r="G26" s="33"/>
      <c r="H26" s="105" t="s">
        <v>16</v>
      </c>
      <c r="L26" s="34"/>
    </row>
    <row r="27" spans="1:15" s="17" customFormat="1" ht="19" customHeight="1" x14ac:dyDescent="0.2">
      <c r="A27" s="61"/>
      <c r="B27" s="62"/>
      <c r="C27" s="63"/>
      <c r="D27" s="43"/>
      <c r="E27" s="57"/>
      <c r="F27" s="45"/>
      <c r="G27" s="46"/>
      <c r="H27" s="64"/>
      <c r="I27" s="47"/>
      <c r="J27" s="47"/>
      <c r="K27" s="49" t="s">
        <v>12</v>
      </c>
      <c r="L27" s="50" t="s">
        <v>10</v>
      </c>
    </row>
    <row r="28" spans="1:15" s="17" customFormat="1" ht="19" customHeight="1" x14ac:dyDescent="0.2">
      <c r="A28" s="28"/>
      <c r="B28" s="29"/>
      <c r="C28" s="30"/>
      <c r="D28" s="58"/>
      <c r="E28" s="56"/>
      <c r="F28" s="59"/>
      <c r="G28" s="33"/>
      <c r="I28" s="103"/>
      <c r="J28" s="103"/>
      <c r="K28" s="103"/>
      <c r="L28" s="34"/>
    </row>
    <row r="29" spans="1:15" s="17" customFormat="1" ht="19" customHeight="1" x14ac:dyDescent="0.2">
      <c r="A29" s="28">
        <f>MAX(A$5:A27)+1</f>
        <v>5</v>
      </c>
      <c r="B29" s="35">
        <f>MAX($B$6:B28)+1</f>
        <v>45603</v>
      </c>
      <c r="C29" s="36">
        <f>WEEKDAY(B29)</f>
        <v>5</v>
      </c>
      <c r="D29" s="60"/>
      <c r="F29" s="37"/>
      <c r="G29" s="33"/>
      <c r="H29" s="105" t="s">
        <v>16</v>
      </c>
      <c r="L29" s="34"/>
      <c r="M29" s="17" t="s">
        <v>42</v>
      </c>
    </row>
    <row r="30" spans="1:15" s="17" customFormat="1" ht="19" customHeight="1" x14ac:dyDescent="0.2">
      <c r="A30" s="61"/>
      <c r="B30" s="62"/>
      <c r="C30" s="63"/>
      <c r="D30" s="43"/>
      <c r="E30" s="57"/>
      <c r="F30" s="45"/>
      <c r="G30" s="46"/>
      <c r="H30" s="64"/>
      <c r="I30" s="47"/>
      <c r="J30" s="47"/>
      <c r="K30" s="49" t="s">
        <v>12</v>
      </c>
      <c r="L30" s="50" t="s">
        <v>10</v>
      </c>
    </row>
    <row r="31" spans="1:15" s="17" customFormat="1" ht="19" customHeight="1" x14ac:dyDescent="0.2">
      <c r="A31" s="28"/>
      <c r="B31" s="29"/>
      <c r="C31" s="30"/>
      <c r="D31" s="58"/>
      <c r="E31" s="56"/>
      <c r="F31" s="59"/>
      <c r="G31" s="33"/>
      <c r="I31" s="103"/>
      <c r="J31" s="103"/>
      <c r="K31" s="103"/>
      <c r="L31" s="34"/>
    </row>
    <row r="32" spans="1:15" s="17" customFormat="1" ht="19" customHeight="1" x14ac:dyDescent="0.2">
      <c r="A32" s="28">
        <f>MAX(A$5:A30)+1</f>
        <v>6</v>
      </c>
      <c r="B32" s="35">
        <f>MAX($B$6:B31)+1</f>
        <v>45604</v>
      </c>
      <c r="C32" s="36">
        <f>WEEKDAY(B32)</f>
        <v>6</v>
      </c>
      <c r="D32" s="60"/>
      <c r="F32" s="37"/>
      <c r="G32" s="33"/>
      <c r="H32" s="105" t="s">
        <v>17</v>
      </c>
      <c r="L32" s="34"/>
      <c r="M32" s="17" t="s">
        <v>42</v>
      </c>
    </row>
    <row r="33" spans="1:13" s="17" customFormat="1" ht="19" customHeight="1" x14ac:dyDescent="0.2">
      <c r="A33" s="61"/>
      <c r="B33" s="62"/>
      <c r="C33" s="63"/>
      <c r="D33" s="43"/>
      <c r="E33" s="57"/>
      <c r="F33" s="45"/>
      <c r="G33" s="46"/>
      <c r="H33" s="64"/>
      <c r="I33" s="47"/>
      <c r="J33" s="47"/>
      <c r="K33" s="49" t="s">
        <v>12</v>
      </c>
      <c r="L33" s="50" t="s">
        <v>10</v>
      </c>
    </row>
    <row r="34" spans="1:13" s="17" customFormat="1" ht="19" customHeight="1" x14ac:dyDescent="0.2">
      <c r="A34" s="28"/>
      <c r="B34" s="29"/>
      <c r="C34" s="30"/>
      <c r="D34" s="58"/>
      <c r="E34" s="56"/>
      <c r="F34" s="59"/>
      <c r="G34" s="33"/>
      <c r="I34" s="103"/>
      <c r="J34" s="103"/>
      <c r="K34" s="103"/>
      <c r="L34" s="34"/>
    </row>
    <row r="35" spans="1:13" s="17" customFormat="1" ht="19" customHeight="1" x14ac:dyDescent="0.2">
      <c r="A35" s="28">
        <f>MAX(A$5:A33)+1</f>
        <v>7</v>
      </c>
      <c r="B35" s="35">
        <f>MAX($B$6:B34)+1</f>
        <v>45605</v>
      </c>
      <c r="C35" s="36">
        <f>WEEKDAY(B35)</f>
        <v>7</v>
      </c>
      <c r="D35" s="60"/>
      <c r="F35" s="37"/>
      <c r="G35" s="33"/>
      <c r="H35" s="105" t="s">
        <v>17</v>
      </c>
      <c r="L35" s="34"/>
      <c r="M35" s="17" t="s">
        <v>42</v>
      </c>
    </row>
    <row r="36" spans="1:13" s="17" customFormat="1" ht="19" customHeight="1" x14ac:dyDescent="0.2">
      <c r="A36" s="61"/>
      <c r="B36" s="62"/>
      <c r="C36" s="63"/>
      <c r="D36" s="43"/>
      <c r="E36" s="57"/>
      <c r="F36" s="45"/>
      <c r="G36" s="46"/>
      <c r="H36" s="64"/>
      <c r="I36" s="47"/>
      <c r="J36" s="47"/>
      <c r="K36" s="49" t="s">
        <v>12</v>
      </c>
      <c r="L36" s="50" t="s">
        <v>10</v>
      </c>
    </row>
    <row r="37" spans="1:13" s="17" customFormat="1" ht="19" customHeight="1" x14ac:dyDescent="0.2">
      <c r="A37" s="28"/>
      <c r="B37" s="29"/>
      <c r="C37" s="30"/>
      <c r="D37" s="58"/>
      <c r="E37" s="56"/>
      <c r="F37" s="59"/>
      <c r="G37" s="33"/>
      <c r="I37" s="103"/>
      <c r="J37" s="103"/>
      <c r="K37" s="103"/>
      <c r="L37" s="34"/>
    </row>
    <row r="38" spans="1:13" s="17" customFormat="1" ht="19" customHeight="1" x14ac:dyDescent="0.2">
      <c r="A38" s="28">
        <f>MAX(A$5:A36)+1</f>
        <v>8</v>
      </c>
      <c r="B38" s="35">
        <f>MAX($B$6:B37)+1</f>
        <v>45606</v>
      </c>
      <c r="C38" s="36">
        <f>WEEKDAY(B38)</f>
        <v>1</v>
      </c>
      <c r="D38" s="60"/>
      <c r="F38" s="37"/>
      <c r="G38" s="33"/>
      <c r="H38" s="105" t="s">
        <v>17</v>
      </c>
      <c r="L38" s="34"/>
      <c r="M38" s="17" t="s">
        <v>42</v>
      </c>
    </row>
    <row r="39" spans="1:13" s="17" customFormat="1" ht="19" customHeight="1" x14ac:dyDescent="0.2">
      <c r="A39" s="61"/>
      <c r="B39" s="62"/>
      <c r="C39" s="63"/>
      <c r="D39" s="43"/>
      <c r="E39" s="57"/>
      <c r="F39" s="45"/>
      <c r="G39" s="46"/>
      <c r="H39" s="64"/>
      <c r="I39" s="47"/>
      <c r="J39" s="47"/>
      <c r="K39" s="49" t="s">
        <v>12</v>
      </c>
      <c r="L39" s="50" t="s">
        <v>10</v>
      </c>
    </row>
    <row r="40" spans="1:13" s="17" customFormat="1" ht="19" customHeight="1" x14ac:dyDescent="0.2">
      <c r="A40" s="28"/>
      <c r="B40" s="29"/>
      <c r="C40" s="30"/>
      <c r="D40" s="58"/>
      <c r="E40" s="56"/>
      <c r="F40" s="59"/>
      <c r="G40" s="33"/>
      <c r="I40" s="103"/>
      <c r="J40" s="103"/>
      <c r="K40" s="103"/>
      <c r="L40" s="34"/>
    </row>
    <row r="41" spans="1:13" s="17" customFormat="1" ht="19" customHeight="1" x14ac:dyDescent="0.2">
      <c r="A41" s="28">
        <f>MAX(A$5:A39)+1</f>
        <v>9</v>
      </c>
      <c r="B41" s="35">
        <f>MAX($B$6:B40)+1</f>
        <v>45607</v>
      </c>
      <c r="C41" s="36">
        <f>WEEKDAY(B41)</f>
        <v>2</v>
      </c>
      <c r="D41" s="60"/>
      <c r="F41" s="37"/>
      <c r="G41" s="33"/>
      <c r="H41" s="105" t="s">
        <v>17</v>
      </c>
      <c r="L41" s="34"/>
      <c r="M41" s="17" t="s">
        <v>42</v>
      </c>
    </row>
    <row r="42" spans="1:13" s="17" customFormat="1" ht="19" customHeight="1" x14ac:dyDescent="0.2">
      <c r="A42" s="61"/>
      <c r="B42" s="62"/>
      <c r="C42" s="63"/>
      <c r="D42" s="43"/>
      <c r="E42" s="57"/>
      <c r="F42" s="45"/>
      <c r="G42" s="46"/>
      <c r="H42" s="64"/>
      <c r="I42" s="47"/>
      <c r="J42" s="47"/>
      <c r="K42" s="49" t="s">
        <v>12</v>
      </c>
      <c r="L42" s="50" t="s">
        <v>10</v>
      </c>
    </row>
    <row r="43" spans="1:13" s="17" customFormat="1" ht="19" customHeight="1" x14ac:dyDescent="0.2">
      <c r="A43" s="28"/>
      <c r="B43" s="29"/>
      <c r="C43" s="30"/>
      <c r="D43" s="58"/>
      <c r="E43" s="56"/>
      <c r="F43" s="59"/>
      <c r="G43" s="33"/>
      <c r="I43" s="103"/>
      <c r="J43" s="103"/>
      <c r="K43" s="103"/>
      <c r="L43" s="34"/>
    </row>
    <row r="44" spans="1:13" s="17" customFormat="1" ht="19" customHeight="1" x14ac:dyDescent="0.2">
      <c r="A44" s="28">
        <f>MAX(A$5:A42)+1</f>
        <v>10</v>
      </c>
      <c r="B44" s="35">
        <f>MAX($B$6:B43)+1</f>
        <v>45608</v>
      </c>
      <c r="C44" s="36">
        <f>WEEKDAY(B44)</f>
        <v>3</v>
      </c>
      <c r="D44" s="60"/>
      <c r="F44" s="37"/>
      <c r="G44" s="33"/>
      <c r="H44" s="105" t="s">
        <v>17</v>
      </c>
      <c r="L44" s="34"/>
      <c r="M44" s="17" t="s">
        <v>42</v>
      </c>
    </row>
    <row r="45" spans="1:13" s="17" customFormat="1" ht="19" customHeight="1" x14ac:dyDescent="0.2">
      <c r="A45" s="61"/>
      <c r="B45" s="62"/>
      <c r="C45" s="63"/>
      <c r="D45" s="43"/>
      <c r="E45" s="57"/>
      <c r="F45" s="45"/>
      <c r="G45" s="46"/>
      <c r="H45" s="64"/>
      <c r="I45" s="47"/>
      <c r="J45" s="47"/>
      <c r="K45" s="49" t="s">
        <v>12</v>
      </c>
      <c r="L45" s="50" t="s">
        <v>10</v>
      </c>
    </row>
    <row r="46" spans="1:13" s="17" customFormat="1" ht="19" customHeight="1" x14ac:dyDescent="0.2">
      <c r="A46" s="28"/>
      <c r="B46" s="29"/>
      <c r="C46" s="30"/>
      <c r="D46" s="58"/>
      <c r="E46" s="56"/>
      <c r="F46" s="59"/>
      <c r="G46" s="33"/>
      <c r="I46" s="103"/>
      <c r="J46" s="103"/>
      <c r="K46" s="103"/>
      <c r="L46" s="34"/>
    </row>
    <row r="47" spans="1:13" s="17" customFormat="1" ht="19" customHeight="1" x14ac:dyDescent="0.2">
      <c r="A47" s="28">
        <f>MAX(A$5:A45)+1</f>
        <v>11</v>
      </c>
      <c r="B47" s="35">
        <f>MAX($B$6:B46)+1</f>
        <v>45609</v>
      </c>
      <c r="C47" s="36">
        <f>WEEKDAY(B47)</f>
        <v>4</v>
      </c>
      <c r="D47" s="60"/>
      <c r="F47" s="37"/>
      <c r="G47" s="33"/>
      <c r="H47" s="105" t="s">
        <v>17</v>
      </c>
      <c r="L47" s="34"/>
      <c r="M47" s="17" t="s">
        <v>42</v>
      </c>
    </row>
    <row r="48" spans="1:13" s="17" customFormat="1" ht="19" customHeight="1" x14ac:dyDescent="0.2">
      <c r="A48" s="61"/>
      <c r="B48" s="62"/>
      <c r="C48" s="63"/>
      <c r="D48" s="43"/>
      <c r="E48" s="57"/>
      <c r="F48" s="45"/>
      <c r="G48" s="46"/>
      <c r="H48" s="64"/>
      <c r="I48" s="47"/>
      <c r="J48" s="47"/>
      <c r="K48" s="49" t="s">
        <v>12</v>
      </c>
      <c r="L48" s="50" t="s">
        <v>10</v>
      </c>
    </row>
    <row r="49" spans="1:15" s="17" customFormat="1" ht="19" customHeight="1" x14ac:dyDescent="0.2">
      <c r="A49" s="28"/>
      <c r="B49" s="29"/>
      <c r="C49" s="30"/>
      <c r="D49" s="58"/>
      <c r="E49" s="56"/>
      <c r="F49" s="59"/>
      <c r="G49" s="33"/>
      <c r="I49" s="103"/>
      <c r="J49" s="103"/>
      <c r="K49" s="103"/>
      <c r="L49" s="34"/>
    </row>
    <row r="50" spans="1:15" s="17" customFormat="1" ht="19" customHeight="1" x14ac:dyDescent="0.2">
      <c r="A50" s="28">
        <f>MAX(A$5:A48)+1</f>
        <v>12</v>
      </c>
      <c r="B50" s="35">
        <f>MAX($B$6:B49)+1</f>
        <v>45610</v>
      </c>
      <c r="C50" s="36">
        <f>WEEKDAY(B50)</f>
        <v>5</v>
      </c>
      <c r="D50" s="60"/>
      <c r="F50" s="37"/>
      <c r="G50" s="33"/>
      <c r="H50" s="105" t="s">
        <v>17</v>
      </c>
      <c r="L50" s="34"/>
      <c r="M50" s="17" t="s">
        <v>42</v>
      </c>
    </row>
    <row r="51" spans="1:15" s="17" customFormat="1" ht="19" customHeight="1" x14ac:dyDescent="0.2">
      <c r="A51" s="61"/>
      <c r="B51" s="62"/>
      <c r="C51" s="63"/>
      <c r="D51" s="43"/>
      <c r="E51" s="57"/>
      <c r="F51" s="45"/>
      <c r="G51" s="46"/>
      <c r="H51" s="64"/>
      <c r="I51" s="47"/>
      <c r="J51" s="47"/>
      <c r="K51" s="49" t="s">
        <v>12</v>
      </c>
      <c r="L51" s="50" t="s">
        <v>10</v>
      </c>
    </row>
    <row r="52" spans="1:15" s="17" customFormat="1" ht="19" customHeight="1" x14ac:dyDescent="0.2">
      <c r="A52" s="28"/>
      <c r="B52" s="29"/>
      <c r="C52" s="30"/>
      <c r="D52" s="58"/>
      <c r="E52" s="56"/>
      <c r="F52" s="59"/>
      <c r="G52" s="33"/>
      <c r="H52" s="94"/>
      <c r="I52" s="94"/>
      <c r="J52" s="94"/>
      <c r="K52" s="94"/>
      <c r="L52" s="96"/>
    </row>
    <row r="53" spans="1:15" s="17" customFormat="1" ht="19" customHeight="1" x14ac:dyDescent="0.2">
      <c r="A53" s="28">
        <f>MAX(A$5:A51)+1</f>
        <v>13</v>
      </c>
      <c r="B53" s="113">
        <f>MAX($B$6:B52)+1</f>
        <v>45611</v>
      </c>
      <c r="C53" s="114">
        <f>WEEKDAY(B53)</f>
        <v>6</v>
      </c>
      <c r="D53" s="115"/>
      <c r="E53" s="116"/>
      <c r="F53" s="37"/>
      <c r="G53" s="33"/>
      <c r="H53" s="105" t="s">
        <v>25</v>
      </c>
      <c r="I53" s="110"/>
      <c r="J53" s="110"/>
      <c r="K53" s="110"/>
      <c r="L53" s="97"/>
      <c r="M53" s="17" t="s">
        <v>42</v>
      </c>
    </row>
    <row r="54" spans="1:15" s="17" customFormat="1" ht="19" customHeight="1" x14ac:dyDescent="0.2">
      <c r="A54" s="61"/>
      <c r="B54" s="62"/>
      <c r="C54" s="63"/>
      <c r="D54" s="43"/>
      <c r="E54" s="57"/>
      <c r="F54" s="45"/>
      <c r="G54" s="46"/>
      <c r="H54" s="55"/>
      <c r="I54" s="55"/>
      <c r="J54" s="55"/>
      <c r="K54" s="49" t="s">
        <v>12</v>
      </c>
      <c r="L54" s="50" t="s">
        <v>10</v>
      </c>
    </row>
    <row r="55" spans="1:15" s="17" customFormat="1" ht="17.149999999999999" customHeight="1" x14ac:dyDescent="0.2">
      <c r="A55" s="28"/>
      <c r="B55" s="29"/>
      <c r="C55" s="30"/>
      <c r="D55" s="58"/>
      <c r="E55" s="56"/>
      <c r="F55" s="59"/>
      <c r="G55" s="65"/>
      <c r="H55" s="66"/>
      <c r="I55" s="67"/>
      <c r="J55" s="67"/>
      <c r="K55" s="67"/>
      <c r="L55" s="72"/>
    </row>
    <row r="56" spans="1:15" s="17" customFormat="1" ht="19" customHeight="1" x14ac:dyDescent="0.2">
      <c r="A56" s="28">
        <f>MAX(A$5:A54)+1</f>
        <v>14</v>
      </c>
      <c r="B56" s="35">
        <f>MAX($B$6:B55)+1</f>
        <v>45612</v>
      </c>
      <c r="C56" s="36">
        <f>WEEKDAY(B56)</f>
        <v>7</v>
      </c>
      <c r="D56" s="53"/>
      <c r="E56" s="104" t="s">
        <v>6</v>
      </c>
      <c r="F56" s="37" t="s">
        <v>1</v>
      </c>
      <c r="G56" s="68" t="s">
        <v>14</v>
      </c>
      <c r="H56" s="108"/>
      <c r="L56" s="34"/>
      <c r="M56" s="17" t="s">
        <v>42</v>
      </c>
      <c r="N56" s="118"/>
      <c r="O56" s="118"/>
    </row>
    <row r="57" spans="1:15" s="17" customFormat="1" ht="19" customHeight="1" x14ac:dyDescent="0.2">
      <c r="A57" s="28"/>
      <c r="B57" s="39"/>
      <c r="C57" s="36"/>
      <c r="D57" s="31"/>
      <c r="E57" s="104" t="s">
        <v>0</v>
      </c>
      <c r="F57" s="37" t="s">
        <v>2</v>
      </c>
      <c r="G57" s="68"/>
      <c r="H57" s="108"/>
      <c r="L57" s="34"/>
    </row>
    <row r="58" spans="1:15" s="17" customFormat="1" ht="19" customHeight="1" x14ac:dyDescent="0.2">
      <c r="A58" s="28"/>
      <c r="B58" s="39"/>
      <c r="C58" s="36"/>
      <c r="D58" s="53"/>
      <c r="E58" s="104"/>
      <c r="F58" s="37"/>
      <c r="G58" s="68"/>
      <c r="H58" s="108"/>
      <c r="L58" s="34"/>
      <c r="M58" s="17" t="s">
        <v>40</v>
      </c>
    </row>
    <row r="59" spans="1:15" s="17" customFormat="1" ht="19" customHeight="1" x14ac:dyDescent="0.2">
      <c r="A59" s="28"/>
      <c r="B59" s="39"/>
      <c r="C59" s="36"/>
      <c r="D59" s="53"/>
      <c r="E59" s="104"/>
      <c r="F59" s="37"/>
      <c r="G59" s="68"/>
      <c r="H59" s="33"/>
      <c r="L59" s="34"/>
    </row>
    <row r="60" spans="1:15" s="17" customFormat="1" ht="19" customHeight="1" x14ac:dyDescent="0.2">
      <c r="A60" s="61"/>
      <c r="B60" s="62"/>
      <c r="C60" s="63"/>
      <c r="D60" s="43"/>
      <c r="E60" s="57"/>
      <c r="F60" s="45"/>
      <c r="G60" s="69"/>
      <c r="H60" s="64"/>
      <c r="I60" s="47"/>
      <c r="J60" s="47"/>
      <c r="K60" s="49" t="s">
        <v>11</v>
      </c>
      <c r="L60" s="50" t="s">
        <v>10</v>
      </c>
    </row>
    <row r="61" spans="1:15" s="17" customFormat="1" ht="19" customHeight="1" x14ac:dyDescent="0.2">
      <c r="A61" s="28"/>
      <c r="B61" s="29"/>
      <c r="C61" s="30"/>
      <c r="D61" s="31"/>
      <c r="E61" s="56"/>
      <c r="F61" s="37"/>
      <c r="G61" s="33"/>
      <c r="H61" s="66"/>
      <c r="I61" s="67"/>
      <c r="J61" s="103"/>
      <c r="K61" s="103"/>
      <c r="L61" s="34"/>
    </row>
    <row r="62" spans="1:15" s="17" customFormat="1" ht="19" customHeight="1" x14ac:dyDescent="0.2">
      <c r="A62" s="28">
        <f>MAX(A$5:A60)+1</f>
        <v>15</v>
      </c>
      <c r="B62" s="35">
        <f>MAX($B$6:B61)+1</f>
        <v>45613</v>
      </c>
      <c r="C62" s="36">
        <f>WEEKDAY(B62)</f>
        <v>1</v>
      </c>
      <c r="D62" s="31"/>
      <c r="E62" s="56"/>
      <c r="F62" s="70"/>
      <c r="G62" s="33"/>
      <c r="H62" s="108" t="s">
        <v>38</v>
      </c>
      <c r="L62" s="34"/>
      <c r="M62" s="17" t="s">
        <v>41</v>
      </c>
    </row>
    <row r="63" spans="1:15" s="17" customFormat="1" ht="19" customHeight="1" x14ac:dyDescent="0.2">
      <c r="A63" s="28"/>
      <c r="B63" s="35"/>
      <c r="C63" s="36"/>
      <c r="D63" s="31"/>
      <c r="E63" s="56"/>
      <c r="F63" s="70"/>
      <c r="G63" s="33"/>
      <c r="H63" s="33" t="s">
        <v>22</v>
      </c>
      <c r="L63" s="34"/>
    </row>
    <row r="64" spans="1:15" s="17" customFormat="1" ht="19" customHeight="1" x14ac:dyDescent="0.2">
      <c r="A64" s="28"/>
      <c r="B64" s="35"/>
      <c r="C64" s="36"/>
      <c r="D64" s="31">
        <v>0.98958333333333337</v>
      </c>
      <c r="E64" s="56" t="s">
        <v>0</v>
      </c>
      <c r="F64" s="70" t="s">
        <v>1</v>
      </c>
      <c r="G64" s="33" t="s">
        <v>32</v>
      </c>
      <c r="L64" s="34"/>
    </row>
    <row r="65" spans="1:12" s="17" customFormat="1" ht="19" customHeight="1" x14ac:dyDescent="0.2">
      <c r="A65" s="40"/>
      <c r="B65" s="71"/>
      <c r="C65" s="42"/>
      <c r="D65" s="43"/>
      <c r="E65" s="57"/>
      <c r="F65" s="45"/>
      <c r="G65" s="46"/>
      <c r="H65" s="64"/>
      <c r="K65" s="49" t="s">
        <v>13</v>
      </c>
      <c r="L65" s="50" t="s">
        <v>10</v>
      </c>
    </row>
    <row r="66" spans="1:12" s="17" customFormat="1" ht="19" customHeight="1" x14ac:dyDescent="0.2">
      <c r="A66" s="28"/>
      <c r="B66" s="29"/>
      <c r="C66" s="30"/>
      <c r="D66" s="31"/>
      <c r="E66" s="56"/>
      <c r="F66" s="37"/>
      <c r="G66" s="33"/>
      <c r="H66" s="102"/>
      <c r="I66" s="67"/>
      <c r="J66" s="67"/>
      <c r="K66" s="67"/>
      <c r="L66" s="72"/>
    </row>
    <row r="67" spans="1:12" s="17" customFormat="1" ht="19" customHeight="1" x14ac:dyDescent="0.2">
      <c r="A67" s="28">
        <f>MAX(A$5:A62)+1</f>
        <v>16</v>
      </c>
      <c r="B67" s="35">
        <f>MAX($B$6:B66)+1</f>
        <v>45614</v>
      </c>
      <c r="C67" s="36">
        <f>WEEKDAY(B67)</f>
        <v>2</v>
      </c>
      <c r="D67" s="31">
        <v>0.38541666666666669</v>
      </c>
      <c r="E67" s="56" t="s">
        <v>20</v>
      </c>
      <c r="F67" s="37" t="s">
        <v>2</v>
      </c>
      <c r="G67" s="111"/>
      <c r="I67" s="103"/>
      <c r="J67" s="103"/>
      <c r="K67" s="103"/>
      <c r="L67" s="34"/>
    </row>
    <row r="68" spans="1:12" s="17" customFormat="1" ht="19" customHeight="1" x14ac:dyDescent="0.2">
      <c r="A68" s="28"/>
      <c r="B68" s="35"/>
      <c r="C68" s="36"/>
      <c r="D68" s="53"/>
      <c r="E68" s="112"/>
      <c r="F68" s="70"/>
      <c r="G68" s="33"/>
      <c r="H68" s="108" t="s">
        <v>24</v>
      </c>
      <c r="I68" s="103"/>
      <c r="J68" s="103"/>
      <c r="K68" s="103"/>
      <c r="L68" s="34"/>
    </row>
    <row r="69" spans="1:12" s="17" customFormat="1" ht="19" customHeight="1" thickBot="1" x14ac:dyDescent="0.25">
      <c r="A69" s="73"/>
      <c r="B69" s="74"/>
      <c r="C69" s="75"/>
      <c r="D69" s="76"/>
      <c r="E69" s="77"/>
      <c r="F69" s="78"/>
      <c r="G69" s="79"/>
      <c r="H69" s="80"/>
      <c r="I69" s="81"/>
      <c r="J69" s="81"/>
      <c r="K69" s="82"/>
      <c r="L69" s="83"/>
    </row>
    <row r="70" spans="1:12" s="17" customFormat="1" ht="10" customHeight="1" x14ac:dyDescent="0.2">
      <c r="A70" s="98"/>
      <c r="B70" s="99"/>
      <c r="C70" s="100"/>
      <c r="D70" s="101"/>
      <c r="E70" s="56"/>
      <c r="G70" s="33"/>
      <c r="H70" s="102"/>
      <c r="K70" s="103"/>
    </row>
    <row r="71" spans="1:12" s="17" customFormat="1" ht="19" customHeight="1" x14ac:dyDescent="0.65">
      <c r="A71" s="84" t="s">
        <v>3</v>
      </c>
      <c r="B71" s="85"/>
      <c r="C71" s="86"/>
      <c r="D71" s="87"/>
      <c r="E71" s="56"/>
      <c r="G71" s="88"/>
      <c r="H71" s="16"/>
      <c r="I71" s="16"/>
      <c r="J71" s="16"/>
      <c r="K71" s="16"/>
      <c r="L71" s="16"/>
    </row>
    <row r="72" spans="1:12" s="16" customFormat="1" ht="19" customHeight="1" x14ac:dyDescent="0.65">
      <c r="A72" s="84"/>
      <c r="B72" s="85"/>
      <c r="C72" s="86"/>
      <c r="D72" s="87"/>
      <c r="E72" s="56"/>
      <c r="F72" s="17"/>
      <c r="G72" s="88"/>
    </row>
    <row r="73" spans="1:12" s="16" customFormat="1" ht="18" customHeight="1" x14ac:dyDescent="0.65">
      <c r="A73" s="90" t="s">
        <v>27</v>
      </c>
      <c r="B73" s="91"/>
      <c r="C73" s="92"/>
      <c r="D73" s="93"/>
      <c r="E73" s="56"/>
      <c r="F73" s="17"/>
      <c r="G73" s="33"/>
      <c r="H73" s="17"/>
      <c r="I73" s="17"/>
      <c r="J73" s="17"/>
      <c r="K73" s="17"/>
      <c r="L73" s="17"/>
    </row>
    <row r="74" spans="1:12" s="16" customFormat="1" ht="18" customHeight="1" x14ac:dyDescent="0.65">
      <c r="A74" s="90" t="s">
        <v>28</v>
      </c>
      <c r="B74" s="91"/>
      <c r="C74" s="92"/>
      <c r="D74" s="93"/>
      <c r="E74" s="56"/>
      <c r="F74" s="17"/>
      <c r="G74" s="33"/>
      <c r="H74" s="17"/>
      <c r="I74" s="17"/>
      <c r="J74" s="17"/>
      <c r="K74" s="17"/>
      <c r="L74" s="17"/>
    </row>
    <row r="75" spans="1:12" s="17" customFormat="1" ht="18" customHeight="1" x14ac:dyDescent="0.2">
      <c r="A75" s="90" t="s">
        <v>29</v>
      </c>
      <c r="B75" s="91"/>
      <c r="C75" s="92"/>
      <c r="D75" s="93"/>
      <c r="E75" s="56"/>
      <c r="G75" s="33"/>
    </row>
    <row r="76" spans="1:12" s="17" customFormat="1" ht="18" customHeight="1" x14ac:dyDescent="0.65">
      <c r="A76" s="84" t="s">
        <v>30</v>
      </c>
      <c r="B76" s="4"/>
      <c r="C76" s="15"/>
      <c r="D76" s="5"/>
      <c r="E76" s="14"/>
      <c r="F76" s="7"/>
      <c r="G76" s="24"/>
      <c r="H76" s="6"/>
      <c r="I76" s="6"/>
      <c r="J76" s="6"/>
      <c r="K76" s="6"/>
      <c r="L76" s="6"/>
    </row>
    <row r="77" spans="1:12" s="17" customFormat="1" ht="25" customHeight="1" x14ac:dyDescent="0.6">
      <c r="A77" s="3"/>
      <c r="B77" s="4"/>
      <c r="C77" s="15"/>
      <c r="D77" s="5"/>
      <c r="E77" s="14"/>
      <c r="F77" s="7"/>
      <c r="G77" s="24"/>
      <c r="H77" s="6"/>
      <c r="I77" s="6"/>
      <c r="J77" s="6"/>
      <c r="K77" s="6"/>
      <c r="L77" s="6"/>
    </row>
    <row r="78" spans="1:12" ht="17.25" customHeight="1" x14ac:dyDescent="0.65"/>
    <row r="79" spans="1:12" ht="17.25" customHeight="1" x14ac:dyDescent="0.65"/>
    <row r="80" spans="1:12" ht="17.25" customHeight="1" x14ac:dyDescent="0.65"/>
    <row r="81" spans="2:17" s="3" customFormat="1" ht="17.25" customHeight="1" x14ac:dyDescent="0.65">
      <c r="B81" s="4"/>
      <c r="C81" s="15"/>
      <c r="D81" s="5"/>
      <c r="E81" s="14"/>
      <c r="F81" s="7"/>
      <c r="G81" s="24"/>
      <c r="H81" s="6"/>
      <c r="I81" s="6"/>
      <c r="J81" s="6"/>
      <c r="K81" s="6"/>
      <c r="L81" s="6"/>
      <c r="M81" s="6"/>
      <c r="N81" s="1"/>
      <c r="O81" s="16"/>
      <c r="P81" s="6"/>
      <c r="Q81" s="6"/>
    </row>
    <row r="82" spans="2:17" s="3" customFormat="1" ht="17.25" customHeight="1" x14ac:dyDescent="0.65">
      <c r="B82" s="4"/>
      <c r="C82" s="15"/>
      <c r="D82" s="5"/>
      <c r="E82" s="14"/>
      <c r="F82" s="7"/>
      <c r="G82" s="24"/>
      <c r="H82" s="6"/>
      <c r="I82" s="6"/>
      <c r="J82" s="6"/>
      <c r="K82" s="6"/>
      <c r="L82" s="6"/>
      <c r="M82" s="6"/>
      <c r="N82" s="1"/>
      <c r="O82" s="16"/>
      <c r="P82" s="6"/>
      <c r="Q82" s="6"/>
    </row>
    <row r="83" spans="2:17" s="3" customFormat="1" ht="17.25" customHeight="1" x14ac:dyDescent="0.65">
      <c r="B83" s="4"/>
      <c r="C83" s="15"/>
      <c r="D83" s="5"/>
      <c r="E83" s="14"/>
      <c r="F83" s="7"/>
      <c r="G83" s="24"/>
      <c r="H83" s="6"/>
      <c r="I83" s="6"/>
      <c r="J83" s="6"/>
      <c r="K83" s="6"/>
      <c r="L83" s="6"/>
      <c r="M83" s="6"/>
      <c r="N83" s="1"/>
      <c r="O83" s="16"/>
      <c r="P83" s="6"/>
      <c r="Q83" s="6"/>
    </row>
  </sheetData>
  <mergeCells count="3">
    <mergeCell ref="A2:L2"/>
    <mergeCell ref="E4:F4"/>
    <mergeCell ref="G4:L4"/>
  </mergeCells>
  <phoneticPr fontId="3"/>
  <printOptions horizontalCentered="1"/>
  <pageMargins left="0.78740157480314965" right="0.59055118110236227" top="0.78740157480314965" bottom="0.59055118110236227" header="0.39370078740157483" footer="0"/>
  <pageSetup paperSize="9"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2024.8.1 (16日間) </vt:lpstr>
      <vt:lpstr>'2024.8.1 (16日間)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松永大介</cp:lastModifiedBy>
  <cp:lastPrinted>2024-08-02T04:44:06Z</cp:lastPrinted>
  <dcterms:created xsi:type="dcterms:W3CDTF">2014-09-25T02:09:09Z</dcterms:created>
  <dcterms:modified xsi:type="dcterms:W3CDTF">2024-08-05T01:59:50Z</dcterms:modified>
</cp:coreProperties>
</file>