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09\Desktop\業者選定R8①\依頼\"/>
    </mc:Choice>
  </mc:AlternateContent>
  <xr:revisionPtr revIDLastSave="0" documentId="13_ncr:1_{B8BD18D0-875A-4BCC-BA78-45F62DBC373E}" xr6:coauthVersionLast="47" xr6:coauthVersionMax="47" xr10:uidLastSave="{00000000-0000-0000-0000-000000000000}"/>
  <bookViews>
    <workbookView xWindow="-108" yWindow="-108" windowWidth="23256" windowHeight="12456" xr2:uid="{5CBDC8BB-8B4F-4926-8290-A0A67284C4D9}"/>
  </bookViews>
  <sheets>
    <sheet name="R8収集① (8.3.15)  (手配用)" sheetId="68" r:id="rId1"/>
  </sheets>
  <definedNames>
    <definedName name="_xlnm.Print_Area" localSheetId="0">'R8収集① (8.3.15)  (手配用)'!$A$1:$O$81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68" l="1"/>
  <c r="A15" i="68"/>
  <c r="C10" i="68"/>
  <c r="C6" i="68"/>
  <c r="C15" i="68" l="1"/>
  <c r="A20" i="68"/>
  <c r="B20" i="68"/>
  <c r="C20" i="68" s="1"/>
  <c r="A25" i="68" l="1"/>
  <c r="B25" i="68"/>
  <c r="C25" i="68" s="1"/>
  <c r="B29" i="68" l="1"/>
  <c r="A29" i="68"/>
  <c r="C29" i="68" l="1"/>
  <c r="B33" i="68"/>
  <c r="A33" i="68"/>
  <c r="C33" i="68" l="1"/>
  <c r="B37" i="68"/>
  <c r="A37" i="68"/>
  <c r="A41" i="68" s="1"/>
  <c r="A45" i="68" s="1"/>
  <c r="A49" i="68" l="1"/>
  <c r="A54" i="68" s="1"/>
  <c r="A60" i="68" s="1"/>
  <c r="A66" i="68" s="1"/>
  <c r="C37" i="68"/>
  <c r="B41" i="68"/>
  <c r="C41" i="68" s="1"/>
  <c r="B45" i="68" l="1"/>
  <c r="C45" i="68" l="1"/>
  <c r="B49" i="68"/>
  <c r="C49" i="68" l="1"/>
  <c r="B54" i="68"/>
  <c r="C54" i="68" l="1"/>
  <c r="B60" i="68"/>
  <c r="C60" i="68" l="1"/>
  <c r="B66" i="68"/>
  <c r="C66" i="68" s="1"/>
</calcChain>
</file>

<file path=xl/sharedStrings.xml><?xml version="1.0" encoding="utf-8"?>
<sst xmlns="http://schemas.openxmlformats.org/spreadsheetml/2006/main" count="111" uniqueCount="65">
  <si>
    <t>泊</t>
    <rPh sb="0" eb="1">
      <t>ハク</t>
    </rPh>
    <phoneticPr fontId="8"/>
  </si>
  <si>
    <t>発</t>
    <rPh sb="0" eb="1">
      <t>ハツ</t>
    </rPh>
    <phoneticPr fontId="8"/>
  </si>
  <si>
    <t>時間</t>
    <rPh sb="0" eb="2">
      <t>ジカン</t>
    </rPh>
    <phoneticPr fontId="8"/>
  </si>
  <si>
    <t>着</t>
    <rPh sb="0" eb="1">
      <t>チャク</t>
    </rPh>
    <phoneticPr fontId="1"/>
  </si>
  <si>
    <t>車両：（終日）４WD（５人乗り）２台</t>
    <phoneticPr fontId="5"/>
  </si>
  <si>
    <t>車両：（終日）４WD（５人乗り）２台</t>
    <rPh sb="4" eb="5">
      <t>オ</t>
    </rPh>
    <phoneticPr fontId="5"/>
  </si>
  <si>
    <t>車両：（送迎）ミニバン（６人乗り）１台</t>
    <rPh sb="4" eb="6">
      <t>ソウゲイ</t>
    </rPh>
    <phoneticPr fontId="5"/>
  </si>
  <si>
    <t>都市（空港）</t>
    <rPh sb="0" eb="2">
      <t>トシ</t>
    </rPh>
    <rPh sb="3" eb="5">
      <t>クウコウ</t>
    </rPh>
    <phoneticPr fontId="8"/>
  </si>
  <si>
    <t>借上げ（種類）</t>
    <rPh sb="0" eb="2">
      <t>カリア</t>
    </rPh>
    <rPh sb="4" eb="6">
      <t>シュルイ</t>
    </rPh>
    <phoneticPr fontId="5"/>
  </si>
  <si>
    <t>曜日</t>
    <rPh sb="0" eb="2">
      <t>ヨウビ</t>
    </rPh>
    <phoneticPr fontId="1"/>
  </si>
  <si>
    <t>月日</t>
    <rPh sb="0" eb="1">
      <t>ツキ</t>
    </rPh>
    <rPh sb="1" eb="2">
      <t>ヒ</t>
    </rPh>
    <phoneticPr fontId="1"/>
  </si>
  <si>
    <t>日次</t>
    <rPh sb="0" eb="2">
      <t>ニチジ</t>
    </rPh>
    <phoneticPr fontId="1"/>
  </si>
  <si>
    <t>行動及び概要</t>
    <phoneticPr fontId="1"/>
  </si>
  <si>
    <t>羽田</t>
    <rPh sb="0" eb="2">
      <t>ハネダ</t>
    </rPh>
    <phoneticPr fontId="5"/>
  </si>
  <si>
    <t>ジャカルタ</t>
    <phoneticPr fontId="1"/>
  </si>
  <si>
    <t>終日</t>
    <rPh sb="0" eb="2">
      <t>シュウジツ</t>
    </rPh>
    <phoneticPr fontId="1"/>
  </si>
  <si>
    <t>（GA875便）※毎日　</t>
    <rPh sb="6" eb="7">
      <t>ビン</t>
    </rPh>
    <rPh sb="9" eb="11">
      <t>マイニチ</t>
    </rPh>
    <phoneticPr fontId="5"/>
  </si>
  <si>
    <t>発</t>
    <rPh sb="0" eb="1">
      <t>ハツ</t>
    </rPh>
    <phoneticPr fontId="1"/>
  </si>
  <si>
    <t>【解団】</t>
    <rPh sb="1" eb="3">
      <t>カイダン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</si>
  <si>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</si>
  <si>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</si>
  <si>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羽田</t>
    <rPh sb="0" eb="2">
      <t>ハネダ</t>
    </rPh>
    <phoneticPr fontId="1"/>
  </si>
  <si>
    <t>機中</t>
    <rPh sb="0" eb="2">
      <t>キチュウ</t>
    </rPh>
    <phoneticPr fontId="1"/>
  </si>
  <si>
    <t>別紙</t>
    <rPh sb="0" eb="2">
      <t>ベッシ</t>
    </rPh>
    <phoneticPr fontId="1"/>
  </si>
  <si>
    <t>都内</t>
    <rPh sb="0" eb="2">
      <t>トナイ</t>
    </rPh>
    <phoneticPr fontId="1"/>
  </si>
  <si>
    <t>【結団式】(ホテル内会議室又はホテル近傍会議室を予定）</t>
    <rPh sb="1" eb="4">
      <t>ケツダンシキ</t>
    </rPh>
    <rPh sb="9" eb="10">
      <t>ナイ</t>
    </rPh>
    <rPh sb="10" eb="13">
      <t>カイギシツ</t>
    </rPh>
    <rPh sb="13" eb="14">
      <t>マタ</t>
    </rPh>
    <rPh sb="18" eb="20">
      <t>キンボウ</t>
    </rPh>
    <rPh sb="20" eb="23">
      <t>カイギシツ</t>
    </rPh>
    <rPh sb="24" eb="26">
      <t>ヨテイ</t>
    </rPh>
    <phoneticPr fontId="1"/>
  </si>
  <si>
    <t>（GA656）</t>
    <phoneticPr fontId="1"/>
  </si>
  <si>
    <t>ジャヤプラ</t>
    <phoneticPr fontId="1"/>
  </si>
  <si>
    <t>【パプア州政府表敬】</t>
    <rPh sb="4" eb="7">
      <t>シュウセイフ</t>
    </rPh>
    <rPh sb="7" eb="9">
      <t>ヒョウケイ</t>
    </rPh>
    <phoneticPr fontId="1"/>
  </si>
  <si>
    <t>サルミ</t>
    <phoneticPr fontId="1"/>
  </si>
  <si>
    <t>（アーリーチェックイン後、休憩）</t>
    <rPh sb="11" eb="12">
      <t>ゴ</t>
    </rPh>
    <rPh sb="13" eb="15">
      <t>キュウケイ</t>
    </rPh>
    <phoneticPr fontId="1"/>
  </si>
  <si>
    <t>　調査：第1日</t>
    <rPh sb="1" eb="3">
      <t>チョウサ</t>
    </rPh>
    <rPh sb="4" eb="5">
      <t>ダイ</t>
    </rPh>
    <rPh sb="6" eb="7">
      <t>ニチ</t>
    </rPh>
    <phoneticPr fontId="1"/>
  </si>
  <si>
    <t>　調査：第５日</t>
    <rPh sb="1" eb="3">
      <t>チョウサ</t>
    </rPh>
    <rPh sb="4" eb="5">
      <t>ダイ</t>
    </rPh>
    <rPh sb="6" eb="7">
      <t>ニチ</t>
    </rPh>
    <phoneticPr fontId="1"/>
  </si>
  <si>
    <t>　調査：第４日</t>
    <rPh sb="1" eb="3">
      <t>チョウサ</t>
    </rPh>
    <rPh sb="4" eb="5">
      <t>ダイ</t>
    </rPh>
    <rPh sb="6" eb="7">
      <t>ニチ</t>
    </rPh>
    <phoneticPr fontId="1"/>
  </si>
  <si>
    <t>ジャカルタ</t>
  </si>
  <si>
    <t>ジャヤプラ</t>
  </si>
  <si>
    <t>【日尼合同チーム打合せ】</t>
    <rPh sb="1" eb="3">
      <t>ニチアマ</t>
    </rPh>
    <rPh sb="3" eb="5">
      <t>ゴウドウ</t>
    </rPh>
    <rPh sb="8" eb="10">
      <t>ウチアワ</t>
    </rPh>
    <phoneticPr fontId="1"/>
  </si>
  <si>
    <t>※空港までのシャトルバス（無料）を利用できるホテルを選定</t>
    <rPh sb="1" eb="3">
      <t>クウコウ</t>
    </rPh>
    <rPh sb="13" eb="15">
      <t>ムリョウ</t>
    </rPh>
    <rPh sb="17" eb="19">
      <t>リヨウ</t>
    </rPh>
    <rPh sb="26" eb="28">
      <t>センテイ</t>
    </rPh>
    <phoneticPr fontId="1"/>
  </si>
  <si>
    <t>　車両移動（ジャヤプラ～サルミ）</t>
    <rPh sb="1" eb="3">
      <t>シャリョウ</t>
    </rPh>
    <rPh sb="3" eb="5">
      <t>イドウ</t>
    </rPh>
    <phoneticPr fontId="1"/>
  </si>
  <si>
    <t>【サルミ県行政府表敬・協議】</t>
    <rPh sb="4" eb="5">
      <t>ケン</t>
    </rPh>
    <rPh sb="5" eb="8">
      <t>ギョウセイフ</t>
    </rPh>
    <rPh sb="8" eb="10">
      <t>ヒョウケイ</t>
    </rPh>
    <rPh sb="11" eb="13">
      <t>キョウギ</t>
    </rPh>
    <phoneticPr fontId="1"/>
  </si>
  <si>
    <t>　車両移動（サルミ～ジャヤプラ）</t>
    <rPh sb="1" eb="3">
      <t>シャリョウ</t>
    </rPh>
    <rPh sb="3" eb="5">
      <t>イドウ</t>
    </rPh>
    <phoneticPr fontId="1"/>
  </si>
  <si>
    <t>　文化省へDNA検体引渡し</t>
    <rPh sb="1" eb="4">
      <t>ブンカショウ</t>
    </rPh>
    <rPh sb="8" eb="10">
      <t>ケンタイ</t>
    </rPh>
    <rPh sb="10" eb="12">
      <t>ヒキワタ</t>
    </rPh>
    <phoneticPr fontId="1"/>
  </si>
  <si>
    <t>【文化省表敬・結果報告】</t>
    <rPh sb="1" eb="4">
      <t>ブンカショウ</t>
    </rPh>
    <rPh sb="4" eb="6">
      <t>ヒョウケイ</t>
    </rPh>
    <rPh sb="7" eb="9">
      <t>ケッカ</t>
    </rPh>
    <rPh sb="9" eb="11">
      <t>ホウコク</t>
    </rPh>
    <phoneticPr fontId="1"/>
  </si>
  <si>
    <t>【在インドネシア日本大使館表敬・結果報告】</t>
    <rPh sb="1" eb="2">
      <t>ザイ</t>
    </rPh>
    <rPh sb="8" eb="13">
      <t>ニホンタイシカン</t>
    </rPh>
    <rPh sb="13" eb="15">
      <t>ヒョウケイ</t>
    </rPh>
    <rPh sb="16" eb="20">
      <t>ケッカホウコク</t>
    </rPh>
    <phoneticPr fontId="1"/>
  </si>
  <si>
    <t>手配内容</t>
    <rPh sb="0" eb="2">
      <t>テハイ</t>
    </rPh>
    <rPh sb="2" eb="4">
      <t>ナイヨウ</t>
    </rPh>
    <phoneticPr fontId="1"/>
  </si>
  <si>
    <t>会議室借上（２ｈ）</t>
    <rPh sb="0" eb="3">
      <t>カイギシツ</t>
    </rPh>
    <rPh sb="3" eb="5">
      <t>カリア</t>
    </rPh>
    <phoneticPr fontId="1"/>
  </si>
  <si>
    <t>車両（バンタイプ）終日７台</t>
    <rPh sb="0" eb="2">
      <t>シャリョウ</t>
    </rPh>
    <rPh sb="9" eb="11">
      <t>シュウジツ</t>
    </rPh>
    <rPh sb="12" eb="13">
      <t>ダイ</t>
    </rPh>
    <phoneticPr fontId="1"/>
  </si>
  <si>
    <t>ミニバス（終日）</t>
    <rPh sb="5" eb="7">
      <t>シュウジツ</t>
    </rPh>
    <phoneticPr fontId="1"/>
  </si>
  <si>
    <t xml:space="preserve">車両（バンタイプ）終日７台
</t>
    <rPh sb="0" eb="2">
      <t>シャリョウ</t>
    </rPh>
    <rPh sb="9" eb="11">
      <t>シュウジツ</t>
    </rPh>
    <rPh sb="12" eb="13">
      <t>ダイ</t>
    </rPh>
    <phoneticPr fontId="1"/>
  </si>
  <si>
    <t xml:space="preserve">　調査：第2日 </t>
    <rPh sb="1" eb="3">
      <t>チョウサ</t>
    </rPh>
    <rPh sb="4" eb="5">
      <t>ダイ</t>
    </rPh>
    <rPh sb="6" eb="7">
      <t>ニチ</t>
    </rPh>
    <phoneticPr fontId="1"/>
  </si>
  <si>
    <t>　調査：第３日</t>
    <rPh sb="1" eb="3">
      <t>チョウサ</t>
    </rPh>
    <rPh sb="4" eb="5">
      <t>ダイ</t>
    </rPh>
    <rPh sb="6" eb="7">
      <t>ニチ</t>
    </rPh>
    <phoneticPr fontId="1"/>
  </si>
  <si>
    <t>バス（荷物運搬込み・半日）1台
ミニバス（送迎用・荷物運搬込み）１台）</t>
    <rPh sb="3" eb="5">
      <t>ニモツ</t>
    </rPh>
    <rPh sb="5" eb="8">
      <t>ウンパンコ</t>
    </rPh>
    <rPh sb="10" eb="12">
      <t>ハンニチ</t>
    </rPh>
    <rPh sb="14" eb="15">
      <t>ダイ</t>
    </rPh>
    <rPh sb="22" eb="24">
      <t>ソウゲイ</t>
    </rPh>
    <rPh sb="24" eb="25">
      <t>ヨウ</t>
    </rPh>
    <rPh sb="26" eb="28">
      <t>ニモツ</t>
    </rPh>
    <rPh sb="28" eb="30">
      <t>ウンパン</t>
    </rPh>
    <rPh sb="30" eb="31">
      <t>コ</t>
    </rPh>
    <rPh sb="34" eb="35">
      <t>ダイ</t>
    </rPh>
    <phoneticPr fontId="1"/>
  </si>
  <si>
    <t>バス（荷物運搬込み・終日）1台</t>
    <rPh sb="3" eb="8">
      <t>ニモツウンパンコ</t>
    </rPh>
    <rPh sb="10" eb="12">
      <t>シュウジツ</t>
    </rPh>
    <rPh sb="14" eb="15">
      <t>ダイ</t>
    </rPh>
    <phoneticPr fontId="1"/>
  </si>
  <si>
    <t>(空港内隣接ホテルにて両替）</t>
    <rPh sb="1" eb="4">
      <t>クウコウナイ</t>
    </rPh>
    <rPh sb="4" eb="6">
      <t>リンセツ</t>
    </rPh>
    <rPh sb="11" eb="13">
      <t>リョウガエ</t>
    </rPh>
    <phoneticPr fontId="1"/>
  </si>
  <si>
    <t>　調査：第6日</t>
    <rPh sb="1" eb="3">
      <t>チョウサ</t>
    </rPh>
    <rPh sb="4" eb="5">
      <t>ダイ</t>
    </rPh>
    <rPh sb="6" eb="7">
      <t>ニチ</t>
    </rPh>
    <phoneticPr fontId="1"/>
  </si>
  <si>
    <t>終日</t>
    <rPh sb="0" eb="2">
      <t>シュウジツ</t>
    </rPh>
    <phoneticPr fontId="1"/>
  </si>
  <si>
    <t>ジャヤプラ</t>
    <phoneticPr fontId="1"/>
  </si>
  <si>
    <t>発</t>
    <rPh sb="0" eb="1">
      <t>ハツ</t>
    </rPh>
    <phoneticPr fontId="1"/>
  </si>
  <si>
    <t>【パプア州政府への結果報告】</t>
    <rPh sb="4" eb="7">
      <t>シュウセイフ</t>
    </rPh>
    <rPh sb="9" eb="11">
      <t>ケッカ</t>
    </rPh>
    <rPh sb="11" eb="13">
      <t>ホウコク</t>
    </rPh>
    <phoneticPr fontId="1"/>
  </si>
  <si>
    <t>（GA657便）</t>
    <rPh sb="6" eb="7">
      <t>ビン</t>
    </rPh>
    <phoneticPr fontId="1"/>
  </si>
  <si>
    <t>ジャカルタ</t>
    <phoneticPr fontId="1"/>
  </si>
  <si>
    <t>（NH856便）</t>
    <rPh sb="6" eb="7">
      <t>ビン</t>
    </rPh>
    <phoneticPr fontId="1"/>
  </si>
  <si>
    <t>（検体検疫・移送手続き、資材預入）</t>
    <rPh sb="1" eb="3">
      <t>ケンタイ</t>
    </rPh>
    <rPh sb="3" eb="5">
      <t>ケンエキ</t>
    </rPh>
    <rPh sb="6" eb="8">
      <t>イソウ</t>
    </rPh>
    <rPh sb="8" eb="10">
      <t>テツヅ</t>
    </rPh>
    <rPh sb="12" eb="14">
      <t>シザイ</t>
    </rPh>
    <rPh sb="14" eb="16">
      <t>アズケイレ</t>
    </rPh>
    <phoneticPr fontId="1"/>
  </si>
  <si>
    <t>（調査資材受取り）</t>
    <rPh sb="1" eb="3">
      <t>チョウサ</t>
    </rPh>
    <rPh sb="3" eb="5">
      <t>シザイ</t>
    </rPh>
    <rPh sb="5" eb="7">
      <t>ウケト</t>
    </rPh>
    <phoneticPr fontId="1"/>
  </si>
  <si>
    <t>令和8年度インドネシア現地調査・遺骨収集派遣（第1次）日程（案）</t>
    <rPh sb="0" eb="2">
      <t>レイワ</t>
    </rPh>
    <rPh sb="3" eb="5">
      <t>ネンド</t>
    </rPh>
    <rPh sb="11" eb="13">
      <t>ゲンチ</t>
    </rPh>
    <rPh sb="13" eb="15">
      <t>チョウサ</t>
    </rPh>
    <rPh sb="16" eb="18">
      <t>イコツ</t>
    </rPh>
    <rPh sb="18" eb="20">
      <t>シュウシュウ</t>
    </rPh>
    <rPh sb="20" eb="22">
      <t>ハケン</t>
    </rPh>
    <rPh sb="23" eb="24">
      <t>ダイ</t>
    </rPh>
    <rPh sb="25" eb="26">
      <t>ジ</t>
    </rPh>
    <rPh sb="27" eb="29">
      <t>ニッテイ</t>
    </rPh>
    <rPh sb="30" eb="31">
      <t>アン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</si>
</sst>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h:mm;@"/>
    <numFmt numFmtId="177" formatCode="aaa"/>
    <numFmt numFmtId="178" formatCode="m&quot;月&quot;d&quot;日&quot;;@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i/>
      <sz val="6"/>
      <name val="Verdana"/>
      <family val="2"/>
    </font>
    <font>
      <b/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1"/>
      <color rgb="FF0070C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9"/>
      <color theme="1"/>
      <name val="Roboto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218">
    <xf numFmtId="0" fontId="0" fillId="0" borderId="0" xfId="0">
      <alignment vertical="center"/>
    </xf>
    <xf numFmtId="0" fontId="10" fillId="0" borderId="0" xfId="1" applyFont="1"/>
    <xf numFmtId="0" fontId="11" fillId="0" borderId="0" xfId="1" applyFont="1" applyAlignment="1">
      <alignment horizontal="left"/>
    </xf>
    <xf numFmtId="176" fontId="10" fillId="0" borderId="0" xfId="1" applyNumberFormat="1" applyFont="1"/>
    <xf numFmtId="177" fontId="10" fillId="0" borderId="0" xfId="1" applyNumberFormat="1" applyFont="1"/>
    <xf numFmtId="178" fontId="10" fillId="0" borderId="0" xfId="1" applyNumberFormat="1" applyFont="1"/>
    <xf numFmtId="0" fontId="10" fillId="0" borderId="0" xfId="1" applyFont="1" applyAlignment="1">
      <alignment vertical="center"/>
    </xf>
    <xf numFmtId="0" fontId="2" fillId="0" borderId="0" xfId="3"/>
    <xf numFmtId="0" fontId="11" fillId="0" borderId="0" xfId="1" applyFont="1" applyAlignment="1">
      <alignment vertical="center"/>
    </xf>
    <xf numFmtId="49" fontId="11" fillId="0" borderId="0" xfId="1" applyNumberFormat="1" applyFont="1" applyAlignment="1">
      <alignment horizontal="center" vertical="center"/>
    </xf>
    <xf numFmtId="49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7" fillId="0" borderId="5" xfId="1" applyFont="1" applyBorder="1" applyAlignment="1">
      <alignment vertical="center"/>
    </xf>
    <xf numFmtId="0" fontId="7" fillId="0" borderId="0" xfId="1" applyFont="1" applyAlignment="1">
      <alignment vertical="center"/>
    </xf>
    <xf numFmtId="49" fontId="10" fillId="0" borderId="0" xfId="1" applyNumberFormat="1" applyFont="1"/>
    <xf numFmtId="0" fontId="7" fillId="0" borderId="5" xfId="1" applyFont="1" applyBorder="1" applyAlignment="1">
      <alignment horizontal="center" vertical="center"/>
    </xf>
    <xf numFmtId="0" fontId="9" fillId="0" borderId="4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8" xfId="3" applyFont="1" applyBorder="1" applyAlignment="1">
      <alignment horizontal="left"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horizontal="left" vertical="center"/>
    </xf>
    <xf numFmtId="0" fontId="7" fillId="0" borderId="12" xfId="1" applyFont="1" applyBorder="1" applyAlignment="1">
      <alignment horizontal="center" vertical="center"/>
    </xf>
    <xf numFmtId="0" fontId="9" fillId="0" borderId="14" xfId="1" applyFont="1" applyBorder="1" applyAlignment="1">
      <alignment horizontal="left" vertical="center"/>
    </xf>
    <xf numFmtId="0" fontId="7" fillId="0" borderId="14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20" fontId="7" fillId="0" borderId="5" xfId="1" applyNumberFormat="1" applyFont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7" fillId="0" borderId="16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7" fillId="0" borderId="10" xfId="1" applyFont="1" applyBorder="1" applyAlignment="1">
      <alignment horizontal="center" vertical="center" shrinkToFit="1"/>
    </xf>
    <xf numFmtId="0" fontId="7" fillId="0" borderId="8" xfId="1" applyFont="1" applyBorder="1" applyAlignment="1">
      <alignment vertical="center" shrinkToFit="1"/>
    </xf>
    <xf numFmtId="0" fontId="7" fillId="0" borderId="0" xfId="1" applyFont="1" applyAlignment="1">
      <alignment vertical="center" shrinkToFit="1"/>
    </xf>
    <xf numFmtId="0" fontId="7" fillId="0" borderId="14" xfId="1" applyFont="1" applyBorder="1" applyAlignment="1">
      <alignment horizontal="center" vertical="center"/>
    </xf>
    <xf numFmtId="0" fontId="7" fillId="0" borderId="12" xfId="1" applyFont="1" applyBorder="1" applyAlignment="1">
      <alignment horizontal="left" vertical="center"/>
    </xf>
    <xf numFmtId="0" fontId="7" fillId="0" borderId="23" xfId="1" applyFont="1" applyBorder="1" applyAlignment="1">
      <alignment vertical="center"/>
    </xf>
    <xf numFmtId="1" fontId="10" fillId="0" borderId="0" xfId="1" applyNumberFormat="1" applyFont="1" applyAlignment="1">
      <alignment horizontal="center" vertical="center"/>
    </xf>
    <xf numFmtId="178" fontId="7" fillId="0" borderId="0" xfId="1" applyNumberFormat="1" applyFont="1" applyAlignment="1">
      <alignment horizontal="center" vertical="center"/>
    </xf>
    <xf numFmtId="177" fontId="10" fillId="0" borderId="0" xfId="1" applyNumberFormat="1" applyFont="1" applyAlignment="1">
      <alignment horizontal="center" vertical="center"/>
    </xf>
    <xf numFmtId="20" fontId="7" fillId="0" borderId="0" xfId="1" applyNumberFormat="1" applyFont="1" applyAlignment="1">
      <alignment horizontal="distributed" vertical="center" shrinkToFit="1"/>
    </xf>
    <xf numFmtId="20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vertical="center" wrapText="1" shrinkToFit="1"/>
    </xf>
    <xf numFmtId="0" fontId="10" fillId="0" borderId="9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15" fillId="0" borderId="4" xfId="0" applyFont="1" applyBorder="1" applyAlignment="1">
      <alignment vertical="top"/>
    </xf>
    <xf numFmtId="0" fontId="7" fillId="0" borderId="4" xfId="1" applyFont="1" applyBorder="1" applyAlignment="1">
      <alignment vertical="top"/>
    </xf>
    <xf numFmtId="0" fontId="0" fillId="0" borderId="8" xfId="0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7" fillId="0" borderId="14" xfId="1" applyFont="1" applyBorder="1" applyAlignment="1">
      <alignment horizontal="right" vertical="center" shrinkToFit="1"/>
    </xf>
    <xf numFmtId="0" fontId="15" fillId="0" borderId="8" xfId="0" applyFont="1" applyBorder="1" applyAlignment="1">
      <alignment horizontal="center" vertical="center"/>
    </xf>
    <xf numFmtId="0" fontId="7" fillId="0" borderId="14" xfId="1" applyFont="1" applyBorder="1" applyAlignment="1">
      <alignment horizontal="right" vertical="center"/>
    </xf>
    <xf numFmtId="0" fontId="17" fillId="0" borderId="14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1" fontId="10" fillId="0" borderId="24" xfId="1" applyNumberFormat="1" applyFont="1" applyBorder="1" applyAlignment="1">
      <alignment horizontal="center" vertical="center"/>
    </xf>
    <xf numFmtId="1" fontId="10" fillId="0" borderId="25" xfId="1" applyNumberFormat="1" applyFont="1" applyBorder="1" applyAlignment="1">
      <alignment vertical="center"/>
    </xf>
    <xf numFmtId="1" fontId="10" fillId="0" borderId="26" xfId="1" applyNumberFormat="1" applyFont="1" applyBorder="1" applyAlignment="1">
      <alignment vertical="center"/>
    </xf>
    <xf numFmtId="0" fontId="2" fillId="0" borderId="0" xfId="3" applyAlignment="1">
      <alignment horizontal="right"/>
    </xf>
    <xf numFmtId="0" fontId="12" fillId="0" borderId="0" xfId="1" applyFont="1" applyAlignment="1">
      <alignment vertical="center"/>
    </xf>
    <xf numFmtId="0" fontId="7" fillId="0" borderId="27" xfId="1" applyFont="1" applyBorder="1" applyAlignment="1">
      <alignment vertical="center"/>
    </xf>
    <xf numFmtId="0" fontId="7" fillId="0" borderId="2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/>
    </xf>
    <xf numFmtId="0" fontId="11" fillId="2" borderId="29" xfId="1" applyFont="1" applyFill="1" applyBorder="1" applyAlignment="1">
      <alignment vertical="center" textRotation="255"/>
    </xf>
    <xf numFmtId="1" fontId="10" fillId="0" borderId="24" xfId="1" applyNumberFormat="1" applyFont="1" applyBorder="1" applyAlignment="1">
      <alignment vertical="center"/>
    </xf>
    <xf numFmtId="0" fontId="9" fillId="0" borderId="18" xfId="1" applyFont="1" applyBorder="1" applyAlignment="1">
      <alignment horizontal="center" vertical="center"/>
    </xf>
    <xf numFmtId="0" fontId="17" fillId="0" borderId="8" xfId="1" applyFont="1" applyBorder="1" applyAlignment="1">
      <alignment horizontal="left" vertical="center"/>
    </xf>
    <xf numFmtId="176" fontId="9" fillId="2" borderId="31" xfId="1" applyNumberFormat="1" applyFont="1" applyFill="1" applyBorder="1" applyAlignment="1">
      <alignment horizontal="center" vertical="center"/>
    </xf>
    <xf numFmtId="176" fontId="7" fillId="0" borderId="32" xfId="1" applyNumberFormat="1" applyFont="1" applyBorder="1" applyAlignment="1">
      <alignment horizontal="center" vertical="center"/>
    </xf>
    <xf numFmtId="176" fontId="7" fillId="0" borderId="33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10" fillId="0" borderId="32" xfId="1" applyNumberFormat="1" applyFont="1" applyBorder="1" applyAlignment="1">
      <alignment horizontal="center" vertical="center"/>
    </xf>
    <xf numFmtId="176" fontId="10" fillId="0" borderId="3" xfId="1" applyNumberFormat="1" applyFont="1" applyBorder="1" applyAlignment="1">
      <alignment horizontal="center" vertical="center"/>
    </xf>
    <xf numFmtId="176" fontId="7" fillId="0" borderId="35" xfId="1" applyNumberFormat="1" applyFont="1" applyBorder="1" applyAlignment="1">
      <alignment horizontal="center" vertical="center"/>
    </xf>
    <xf numFmtId="1" fontId="10" fillId="0" borderId="30" xfId="1" applyNumberFormat="1" applyFont="1" applyBorder="1" applyAlignment="1">
      <alignment vertical="center"/>
    </xf>
    <xf numFmtId="0" fontId="9" fillId="0" borderId="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 shrinkToFit="1"/>
    </xf>
    <xf numFmtId="0" fontId="9" fillId="2" borderId="29" xfId="1" applyFont="1" applyFill="1" applyBorder="1" applyAlignment="1">
      <alignment horizontal="center" vertical="center"/>
    </xf>
    <xf numFmtId="178" fontId="7" fillId="0" borderId="25" xfId="1" applyNumberFormat="1" applyFont="1" applyBorder="1" applyAlignment="1">
      <alignment vertical="center"/>
    </xf>
    <xf numFmtId="178" fontId="7" fillId="0" borderId="24" xfId="1" applyNumberFormat="1" applyFont="1" applyBorder="1" applyAlignment="1">
      <alignment vertical="center"/>
    </xf>
    <xf numFmtId="178" fontId="7" fillId="0" borderId="24" xfId="1" applyNumberFormat="1" applyFont="1" applyBorder="1" applyAlignment="1">
      <alignment horizontal="center" vertical="center"/>
    </xf>
    <xf numFmtId="178" fontId="7" fillId="0" borderId="26" xfId="1" applyNumberFormat="1" applyFont="1" applyBorder="1" applyAlignment="1">
      <alignment vertical="center"/>
    </xf>
    <xf numFmtId="178" fontId="7" fillId="0" borderId="30" xfId="1" applyNumberFormat="1" applyFont="1" applyBorder="1" applyAlignment="1">
      <alignment vertical="center"/>
    </xf>
    <xf numFmtId="177" fontId="9" fillId="2" borderId="22" xfId="1" applyNumberFormat="1" applyFont="1" applyFill="1" applyBorder="1" applyAlignment="1">
      <alignment horizontal="center" vertical="center" textRotation="255"/>
    </xf>
    <xf numFmtId="177" fontId="10" fillId="0" borderId="17" xfId="1" applyNumberFormat="1" applyFont="1" applyBorder="1" applyAlignment="1">
      <alignment vertical="center"/>
    </xf>
    <xf numFmtId="177" fontId="10" fillId="0" borderId="6" xfId="1" applyNumberFormat="1" applyFont="1" applyBorder="1" applyAlignment="1">
      <alignment vertical="center"/>
    </xf>
    <xf numFmtId="177" fontId="7" fillId="0" borderId="6" xfId="1" applyNumberFormat="1" applyFont="1" applyBorder="1" applyAlignment="1">
      <alignment horizontal="center" vertical="center"/>
    </xf>
    <xf numFmtId="177" fontId="12" fillId="0" borderId="6" xfId="1" applyNumberFormat="1" applyFont="1" applyBorder="1" applyAlignment="1">
      <alignment horizontal="center" vertical="center"/>
    </xf>
    <xf numFmtId="177" fontId="10" fillId="0" borderId="6" xfId="1" applyNumberFormat="1" applyFont="1" applyBorder="1" applyAlignment="1">
      <alignment horizontal="center" vertical="center"/>
    </xf>
    <xf numFmtId="177" fontId="10" fillId="0" borderId="13" xfId="1" applyNumberFormat="1" applyFont="1" applyBorder="1" applyAlignment="1">
      <alignment vertical="center"/>
    </xf>
    <xf numFmtId="177" fontId="16" fillId="0" borderId="6" xfId="1" applyNumberFormat="1" applyFont="1" applyBorder="1" applyAlignment="1">
      <alignment horizontal="center" vertical="center"/>
    </xf>
    <xf numFmtId="177" fontId="10" fillId="0" borderId="2" xfId="1" applyNumberFormat="1" applyFont="1" applyBorder="1" applyAlignme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right" vertical="center" shrinkToFit="1"/>
    </xf>
    <xf numFmtId="0" fontId="10" fillId="0" borderId="8" xfId="1" applyFont="1" applyBorder="1" applyAlignment="1">
      <alignment vertical="center"/>
    </xf>
    <xf numFmtId="176" fontId="10" fillId="0" borderId="33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7" fillId="0" borderId="8" xfId="1" applyFont="1" applyBorder="1" applyAlignment="1">
      <alignment horizontal="right" vertical="center"/>
    </xf>
    <xf numFmtId="0" fontId="17" fillId="0" borderId="0" xfId="1" applyFont="1" applyAlignment="1">
      <alignment horizontal="left" vertical="center"/>
    </xf>
    <xf numFmtId="0" fontId="9" fillId="0" borderId="0" xfId="0" applyFont="1">
      <alignment vertical="center"/>
    </xf>
    <xf numFmtId="0" fontId="9" fillId="2" borderId="39" xfId="1" applyFont="1" applyFill="1" applyBorder="1" applyAlignment="1">
      <alignment horizontal="center" vertical="center"/>
    </xf>
    <xf numFmtId="0" fontId="7" fillId="0" borderId="37" xfId="1" applyFont="1" applyBorder="1" applyAlignment="1">
      <alignment vertical="center" shrinkToFit="1"/>
    </xf>
    <xf numFmtId="0" fontId="7" fillId="0" borderId="38" xfId="1" applyFont="1" applyBorder="1" applyAlignment="1">
      <alignment vertical="center" shrinkToFit="1"/>
    </xf>
    <xf numFmtId="20" fontId="7" fillId="0" borderId="0" xfId="1" applyNumberFormat="1" applyFont="1" applyAlignment="1">
      <alignment horizontal="distributed" vertical="center"/>
    </xf>
    <xf numFmtId="0" fontId="9" fillId="0" borderId="0" xfId="3" applyFont="1" applyAlignment="1">
      <alignment vertical="center"/>
    </xf>
    <xf numFmtId="0" fontId="7" fillId="0" borderId="0" xfId="1" applyFont="1" applyAlignment="1">
      <alignment horizontal="distributed" vertical="center" shrinkToFit="1"/>
    </xf>
    <xf numFmtId="0" fontId="7" fillId="0" borderId="14" xfId="1" applyFont="1" applyBorder="1" applyAlignment="1">
      <alignment horizontal="distributed" vertical="center" shrinkToFit="1"/>
    </xf>
    <xf numFmtId="0" fontId="7" fillId="0" borderId="8" xfId="1" applyFont="1" applyBorder="1" applyAlignment="1">
      <alignment horizontal="distributed" vertical="center" shrinkToFit="1"/>
    </xf>
    <xf numFmtId="176" fontId="12" fillId="0" borderId="32" xfId="1" applyNumberFormat="1" applyFont="1" applyBorder="1" applyAlignment="1">
      <alignment horizontal="center" vertical="center"/>
    </xf>
    <xf numFmtId="0" fontId="12" fillId="0" borderId="4" xfId="1" applyFont="1" applyBorder="1" applyAlignment="1">
      <alignment horizontal="left" vertical="center"/>
    </xf>
    <xf numFmtId="176" fontId="12" fillId="0" borderId="3" xfId="1" applyNumberFormat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1" fillId="0" borderId="24" xfId="1" applyFont="1" applyBorder="1" applyAlignment="1">
      <alignment vertical="center" textRotation="255"/>
    </xf>
    <xf numFmtId="0" fontId="9" fillId="0" borderId="24" xfId="1" applyFont="1" applyBorder="1" applyAlignment="1">
      <alignment horizontal="center" vertical="center"/>
    </xf>
    <xf numFmtId="177" fontId="9" fillId="0" borderId="6" xfId="1" applyNumberFormat="1" applyFont="1" applyBorder="1" applyAlignment="1">
      <alignment horizontal="center" vertical="center" textRotation="255"/>
    </xf>
    <xf numFmtId="176" fontId="9" fillId="0" borderId="32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11" fillId="0" borderId="41" xfId="1" applyFont="1" applyBorder="1" applyAlignment="1">
      <alignment vertical="center" textRotation="255"/>
    </xf>
    <xf numFmtId="0" fontId="9" fillId="0" borderId="41" xfId="1" applyFont="1" applyBorder="1" applyAlignment="1">
      <alignment horizontal="center" vertical="center"/>
    </xf>
    <xf numFmtId="177" fontId="9" fillId="0" borderId="42" xfId="1" applyNumberFormat="1" applyFont="1" applyBorder="1" applyAlignment="1">
      <alignment horizontal="center" vertical="center" textRotation="255"/>
    </xf>
    <xf numFmtId="176" fontId="9" fillId="0" borderId="43" xfId="1" applyNumberFormat="1" applyFont="1" applyBorder="1" applyAlignment="1">
      <alignment horizontal="center" vertical="center"/>
    </xf>
    <xf numFmtId="0" fontId="9" fillId="0" borderId="44" xfId="1" applyFont="1" applyBorder="1" applyAlignment="1">
      <alignment horizontal="center" vertical="center"/>
    </xf>
    <xf numFmtId="0" fontId="9" fillId="0" borderId="45" xfId="1" applyFont="1" applyBorder="1" applyAlignment="1">
      <alignment horizontal="center" vertical="center"/>
    </xf>
    <xf numFmtId="0" fontId="9" fillId="0" borderId="46" xfId="1" applyFont="1" applyBorder="1" applyAlignment="1">
      <alignment horizontal="center" vertical="center" wrapText="1"/>
    </xf>
    <xf numFmtId="0" fontId="9" fillId="0" borderId="44" xfId="1" applyFont="1" applyBorder="1" applyAlignment="1">
      <alignment horizontal="center" vertical="center" wrapText="1"/>
    </xf>
    <xf numFmtId="0" fontId="11" fillId="0" borderId="26" xfId="1" applyFont="1" applyBorder="1" applyAlignment="1">
      <alignment vertical="center" textRotation="255"/>
    </xf>
    <xf numFmtId="0" fontId="9" fillId="0" borderId="26" xfId="1" applyFont="1" applyBorder="1" applyAlignment="1">
      <alignment horizontal="center" vertical="center"/>
    </xf>
    <xf numFmtId="177" fontId="9" fillId="0" borderId="13" xfId="1" applyNumberFormat="1" applyFont="1" applyBorder="1" applyAlignment="1">
      <alignment horizontal="center" vertical="center" textRotation="255"/>
    </xf>
    <xf numFmtId="176" fontId="9" fillId="0" borderId="33" xfId="1" applyNumberFormat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 wrapText="1"/>
    </xf>
    <xf numFmtId="0" fontId="10" fillId="0" borderId="24" xfId="1" applyFont="1" applyBorder="1" applyAlignment="1">
      <alignment vertical="center" textRotation="255"/>
    </xf>
    <xf numFmtId="0" fontId="9" fillId="0" borderId="47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56" fontId="7" fillId="0" borderId="24" xfId="1" applyNumberFormat="1" applyFont="1" applyBorder="1" applyAlignment="1">
      <alignment horizontal="center" vertical="center"/>
    </xf>
    <xf numFmtId="0" fontId="9" fillId="0" borderId="4" xfId="1" applyFont="1" applyBorder="1" applyAlignment="1">
      <alignment vertical="center"/>
    </xf>
    <xf numFmtId="1" fontId="10" fillId="0" borderId="0" xfId="1" applyNumberFormat="1" applyFont="1" applyAlignment="1">
      <alignment vertical="center"/>
    </xf>
    <xf numFmtId="178" fontId="7" fillId="0" borderId="0" xfId="1" applyNumberFormat="1" applyFont="1" applyAlignment="1">
      <alignment vertical="center"/>
    </xf>
    <xf numFmtId="177" fontId="10" fillId="0" borderId="0" xfId="1" applyNumberFormat="1" applyFont="1" applyAlignment="1">
      <alignment vertical="center"/>
    </xf>
    <xf numFmtId="177" fontId="7" fillId="0" borderId="0" xfId="1" applyNumberFormat="1" applyFont="1" applyAlignment="1">
      <alignment horizontal="center" vertical="center"/>
    </xf>
    <xf numFmtId="177" fontId="12" fillId="0" borderId="0" xfId="1" applyNumberFormat="1" applyFont="1" applyAlignment="1">
      <alignment horizontal="center" vertical="center"/>
    </xf>
    <xf numFmtId="0" fontId="7" fillId="0" borderId="0" xfId="3" applyFont="1" applyAlignment="1">
      <alignment vertical="center"/>
    </xf>
    <xf numFmtId="176" fontId="12" fillId="0" borderId="34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distributed" vertical="center" shrinkToFit="1"/>
    </xf>
    <xf numFmtId="0" fontId="7" fillId="0" borderId="1" xfId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20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 wrapText="1"/>
    </xf>
    <xf numFmtId="0" fontId="7" fillId="0" borderId="49" xfId="1" applyFont="1" applyBorder="1" applyAlignment="1">
      <alignment vertical="center"/>
    </xf>
    <xf numFmtId="0" fontId="7" fillId="0" borderId="50" xfId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7" fillId="0" borderId="0" xfId="1" applyFont="1" applyAlignment="1">
      <alignment horizontal="distributed" vertical="center"/>
    </xf>
    <xf numFmtId="0" fontId="12" fillId="0" borderId="0" xfId="1" applyFont="1" applyAlignment="1">
      <alignment horizontal="left" vertical="center"/>
    </xf>
    <xf numFmtId="0" fontId="4" fillId="0" borderId="0" xfId="1" applyFont="1" applyAlignment="1">
      <alignment horizontal="distributed" vertical="center" shrinkToFit="1"/>
    </xf>
    <xf numFmtId="0" fontId="18" fillId="0" borderId="0" xfId="0" applyFont="1">
      <alignment vertical="center"/>
    </xf>
    <xf numFmtId="0" fontId="13" fillId="0" borderId="0" xfId="1" applyFont="1" applyAlignment="1">
      <alignment horizontal="distributed" vertical="center"/>
    </xf>
    <xf numFmtId="0" fontId="0" fillId="0" borderId="0" xfId="0" applyAlignment="1">
      <alignment vertical="top"/>
    </xf>
    <xf numFmtId="0" fontId="9" fillId="0" borderId="0" xfId="1" applyFont="1" applyAlignment="1">
      <alignment vertical="center"/>
    </xf>
    <xf numFmtId="0" fontId="15" fillId="0" borderId="0" xfId="0" applyFont="1" applyAlignment="1">
      <alignment vertical="top"/>
    </xf>
    <xf numFmtId="0" fontId="7" fillId="0" borderId="0" xfId="1" applyFont="1" applyAlignment="1">
      <alignment horizontal="right" vertical="center" shrinkToFit="1"/>
    </xf>
    <xf numFmtId="0" fontId="12" fillId="0" borderId="0" xfId="1" applyFont="1" applyAlignment="1">
      <alignment horizontal="distributed" vertical="center" shrinkToFit="1"/>
    </xf>
    <xf numFmtId="0" fontId="7" fillId="0" borderId="1" xfId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7" fillId="0" borderId="36" xfId="0" applyFont="1" applyBorder="1" applyAlignment="1">
      <alignment horizontal="left" vertical="top" wrapText="1"/>
    </xf>
    <xf numFmtId="0" fontId="7" fillId="0" borderId="37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left" vertical="top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0" fillId="0" borderId="0" xfId="0" applyAlignment="1">
      <alignment vertical="center" wrapText="1" shrinkToFit="1"/>
    </xf>
    <xf numFmtId="0" fontId="7" fillId="0" borderId="0" xfId="0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7" fillId="0" borderId="37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4" fillId="0" borderId="37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/>
    </xf>
    <xf numFmtId="0" fontId="4" fillId="0" borderId="40" xfId="0" applyFont="1" applyBorder="1" applyAlignment="1">
      <alignment horizontal="left" vertical="top"/>
    </xf>
    <xf numFmtId="0" fontId="9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9" fillId="0" borderId="0" xfId="0" applyFont="1" applyAlignment="1">
      <alignment horizontal="left" vertical="center" wrapText="1" shrinkToFit="1"/>
    </xf>
    <xf numFmtId="57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49" fontId="14" fillId="3" borderId="0" xfId="1" applyNumberFormat="1" applyFont="1" applyFill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49" fontId="21" fillId="0" borderId="36" xfId="1" applyNumberFormat="1" applyFont="1" applyBorder="1" applyAlignment="1">
      <alignment horizontal="left" vertical="center" wrapText="1" shrinkToFit="1"/>
    </xf>
    <xf numFmtId="49" fontId="21" fillId="0" borderId="37" xfId="1" applyNumberFormat="1" applyFont="1" applyBorder="1" applyAlignment="1">
      <alignment horizontal="left" vertical="center" wrapText="1" shrinkToFit="1"/>
    </xf>
    <xf numFmtId="0" fontId="22" fillId="0" borderId="0" xfId="0" applyFont="1" applyAlignment="1">
      <alignment horizontal="left" vertical="top"/>
    </xf>
    <xf numFmtId="0" fontId="9" fillId="0" borderId="8" xfId="1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/>
    </xf>
    <xf numFmtId="176" fontId="7" fillId="0" borderId="33" xfId="1" applyNumberFormat="1" applyFont="1" applyBorder="1" applyAlignment="1">
      <alignment horizontal="center" vertical="center"/>
    </xf>
    <xf numFmtId="20" fontId="7" fillId="0" borderId="11" xfId="1" applyNumberFormat="1" applyFont="1" applyBorder="1" applyAlignment="1">
      <alignment horizontal="center" vertical="center"/>
    </xf>
    <xf numFmtId="0" fontId="7" fillId="0" borderId="14" xfId="3" applyFont="1" applyBorder="1" applyAlignment="1">
      <alignment vertical="center"/>
    </xf>
    <xf numFmtId="20" fontId="7" fillId="0" borderId="14" xfId="1" applyNumberFormat="1" applyFont="1" applyBorder="1" applyAlignment="1">
      <alignment horizontal="distributed" vertical="center" shrinkToFit="1"/>
    </xf>
  </cellXfs>
  <cellStyles count="5">
    <cellStyle name="標準" xfId="0" builtinId="0"/>
    <cellStyle name="標準 2" xfId="2" xr:uid="{00000000-0005-0000-0000-000001000000}"/>
    <cellStyle name="標準 2 2" xfId="3" xr:uid="{00000000-0005-0000-0000-000002000000}"/>
    <cellStyle name="標準 3" xfId="4" xr:uid="{00000000-0005-0000-0000-000003000000}"/>
    <cellStyle name="標準_kiyokoBLT1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102</xdr:row>
      <xdr:rowOff>0</xdr:rowOff>
    </xdr:from>
    <xdr:to>
      <xdr:col>13</xdr:col>
      <xdr:colOff>0</xdr:colOff>
      <xdr:row>102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3872B8C-B426-4BF4-8E31-C8428D81F402}"/>
            </a:ext>
          </a:extLst>
        </xdr:cNvPr>
        <xdr:cNvSpPr>
          <a:spLocks noChangeArrowheads="1"/>
        </xdr:cNvSpPr>
      </xdr:nvSpPr>
      <xdr:spPr bwMode="auto">
        <a:xfrm>
          <a:off x="0" y="23279100"/>
          <a:ext cx="10648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102</xdr:row>
      <xdr:rowOff>0</xdr:rowOff>
    </xdr:from>
    <xdr:to>
      <xdr:col>13</xdr:col>
      <xdr:colOff>0</xdr:colOff>
      <xdr:row>102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5A04219A-1F90-400B-AE2A-2D8DEFC4B2A0}"/>
            </a:ext>
          </a:extLst>
        </xdr:cNvPr>
        <xdr:cNvSpPr>
          <a:spLocks noChangeArrowheads="1"/>
        </xdr:cNvSpPr>
      </xdr:nvSpPr>
      <xdr:spPr bwMode="auto">
        <a:xfrm>
          <a:off x="0" y="23279100"/>
          <a:ext cx="10648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102</xdr:row>
      <xdr:rowOff>0</xdr:rowOff>
    </xdr:from>
    <xdr:to>
      <xdr:col>13</xdr:col>
      <xdr:colOff>0</xdr:colOff>
      <xdr:row>102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B0C0C8DD-A32B-4D8D-A359-C9A91BC27A54}"/>
            </a:ext>
          </a:extLst>
        </xdr:cNvPr>
        <xdr:cNvSpPr>
          <a:spLocks noChangeArrowheads="1"/>
        </xdr:cNvSpPr>
      </xdr:nvSpPr>
      <xdr:spPr bwMode="auto">
        <a:xfrm>
          <a:off x="0" y="23279100"/>
          <a:ext cx="10648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102</xdr:row>
      <xdr:rowOff>0</xdr:rowOff>
    </xdr:from>
    <xdr:to>
      <xdr:col>13</xdr:col>
      <xdr:colOff>0</xdr:colOff>
      <xdr:row>102</xdr:row>
      <xdr:rowOff>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DB1AC5FD-8C18-4A86-AF1A-31EB669C0A62}"/>
            </a:ext>
          </a:extLst>
        </xdr:cNvPr>
        <xdr:cNvSpPr>
          <a:spLocks noChangeArrowheads="1"/>
        </xdr:cNvSpPr>
      </xdr:nvSpPr>
      <xdr:spPr bwMode="auto">
        <a:xfrm>
          <a:off x="0" y="23279100"/>
          <a:ext cx="10648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103</xdr:row>
      <xdr:rowOff>0</xdr:rowOff>
    </xdr:from>
    <xdr:to>
      <xdr:col>13</xdr:col>
      <xdr:colOff>0</xdr:colOff>
      <xdr:row>103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D916134F-82E7-43AF-B93A-F00E3DE07BFC}"/>
            </a:ext>
          </a:extLst>
        </xdr:cNvPr>
        <xdr:cNvSpPr>
          <a:spLocks noChangeArrowheads="1"/>
        </xdr:cNvSpPr>
      </xdr:nvSpPr>
      <xdr:spPr bwMode="auto">
        <a:xfrm>
          <a:off x="0" y="23495000"/>
          <a:ext cx="10648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103</xdr:row>
      <xdr:rowOff>0</xdr:rowOff>
    </xdr:from>
    <xdr:to>
      <xdr:col>13</xdr:col>
      <xdr:colOff>0</xdr:colOff>
      <xdr:row>103</xdr:row>
      <xdr:rowOff>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E38195AD-C129-4908-BB3A-3D60D45158DB}"/>
            </a:ext>
          </a:extLst>
        </xdr:cNvPr>
        <xdr:cNvSpPr>
          <a:spLocks noChangeArrowheads="1"/>
        </xdr:cNvSpPr>
      </xdr:nvSpPr>
      <xdr:spPr bwMode="auto">
        <a:xfrm>
          <a:off x="0" y="23495000"/>
          <a:ext cx="10648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102</xdr:row>
      <xdr:rowOff>0</xdr:rowOff>
    </xdr:from>
    <xdr:to>
      <xdr:col>13</xdr:col>
      <xdr:colOff>0</xdr:colOff>
      <xdr:row>102</xdr:row>
      <xdr:rowOff>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D5A2D539-53DD-4149-BB39-FF9FD71117FC}"/>
            </a:ext>
          </a:extLst>
        </xdr:cNvPr>
        <xdr:cNvSpPr>
          <a:spLocks noChangeArrowheads="1"/>
        </xdr:cNvSpPr>
      </xdr:nvSpPr>
      <xdr:spPr bwMode="auto">
        <a:xfrm>
          <a:off x="0" y="23279100"/>
          <a:ext cx="10648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102</xdr:row>
      <xdr:rowOff>0</xdr:rowOff>
    </xdr:from>
    <xdr:to>
      <xdr:col>13</xdr:col>
      <xdr:colOff>0</xdr:colOff>
      <xdr:row>102</xdr:row>
      <xdr:rowOff>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9322C663-96B5-452D-BAE9-78350B6F35F2}"/>
            </a:ext>
          </a:extLst>
        </xdr:cNvPr>
        <xdr:cNvSpPr>
          <a:spLocks noChangeArrowheads="1"/>
        </xdr:cNvSpPr>
      </xdr:nvSpPr>
      <xdr:spPr bwMode="auto">
        <a:xfrm>
          <a:off x="0" y="23279100"/>
          <a:ext cx="10648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228600</xdr:colOff>
      <xdr:row>103</xdr:row>
      <xdr:rowOff>104775</xdr:rowOff>
    </xdr:from>
    <xdr:to>
      <xdr:col>15</xdr:col>
      <xdr:colOff>0</xdr:colOff>
      <xdr:row>103</xdr:row>
      <xdr:rowOff>104775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9FB34A8B-26DE-4649-92B2-31CE6EF6B56D}"/>
            </a:ext>
          </a:extLst>
        </xdr:cNvPr>
        <xdr:cNvSpPr>
          <a:spLocks noChangeArrowheads="1"/>
        </xdr:cNvSpPr>
      </xdr:nvSpPr>
      <xdr:spPr bwMode="auto">
        <a:xfrm>
          <a:off x="228600" y="23599775"/>
          <a:ext cx="120078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104</xdr:row>
      <xdr:rowOff>0</xdr:rowOff>
    </xdr:from>
    <xdr:to>
      <xdr:col>13</xdr:col>
      <xdr:colOff>0</xdr:colOff>
      <xdr:row>104</xdr:row>
      <xdr:rowOff>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7CD6212A-A76F-47C3-9519-2BAA98968141}"/>
            </a:ext>
          </a:extLst>
        </xdr:cNvPr>
        <xdr:cNvSpPr>
          <a:spLocks noChangeArrowheads="1"/>
        </xdr:cNvSpPr>
      </xdr:nvSpPr>
      <xdr:spPr bwMode="auto">
        <a:xfrm>
          <a:off x="0" y="23710900"/>
          <a:ext cx="10648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75BBD-DDE7-4020-A33C-84E63A518FF9}">
  <sheetPr>
    <tabColor rgb="FF00B0F0"/>
    <pageSetUpPr fitToPage="1"/>
  </sheetPr>
  <dimension ref="A1:S82"/>
  <sheetViews>
    <sheetView tabSelected="1" topLeftCell="A45" zoomScale="110" zoomScaleNormal="110" workbookViewId="0">
      <selection activeCell="D51" sqref="D51"/>
    </sheetView>
  </sheetViews>
  <sheetFormatPr defaultColWidth="9" defaultRowHeight="17.25" customHeight="1" x14ac:dyDescent="0.5"/>
  <cols>
    <col min="1" max="1" width="4.09765625" style="15" customWidth="1"/>
    <col min="2" max="2" width="12.09765625" style="5" customWidth="1"/>
    <col min="3" max="3" width="4.09765625" style="4" customWidth="1"/>
    <col min="4" max="4" width="9" style="3" customWidth="1"/>
    <col min="5" max="5" width="16.796875" style="1" customWidth="1"/>
    <col min="6" max="6" width="3.09765625" style="12" customWidth="1"/>
    <col min="7" max="7" width="6" style="1" customWidth="1"/>
    <col min="8" max="8" width="19.69921875" style="2" customWidth="1"/>
    <col min="9" max="9" width="17.5" style="1" customWidth="1"/>
    <col min="10" max="10" width="4.19921875" style="1" customWidth="1"/>
    <col min="11" max="12" width="19.69921875" style="1" customWidth="1"/>
    <col min="13" max="13" width="3.59765625" style="1" customWidth="1"/>
    <col min="14" max="14" width="20.796875" style="1" customWidth="1"/>
    <col min="15" max="15" width="40.296875" style="1" hidden="1" customWidth="1"/>
    <col min="16" max="16384" width="9" style="1"/>
  </cols>
  <sheetData>
    <row r="1" spans="1:17" s="7" customFormat="1" ht="17.25" customHeight="1" x14ac:dyDescent="0.5">
      <c r="A1" s="15"/>
      <c r="B1" s="5"/>
      <c r="C1" s="4"/>
      <c r="D1" s="3"/>
      <c r="E1" s="1"/>
      <c r="F1" s="11"/>
      <c r="G1" s="1"/>
      <c r="H1" s="1"/>
      <c r="I1" s="1"/>
      <c r="J1" s="1"/>
      <c r="K1" s="1"/>
      <c r="L1" s="199"/>
      <c r="M1" s="200"/>
      <c r="N1" s="36"/>
      <c r="O1" s="1"/>
      <c r="Q1" s="64" t="s">
        <v>23</v>
      </c>
    </row>
    <row r="2" spans="1:17" s="7" customFormat="1" ht="34.5" customHeight="1" x14ac:dyDescent="0.2">
      <c r="A2" s="201" t="s">
        <v>64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</row>
    <row r="3" spans="1:17" s="7" customFormat="1" ht="17.25" customHeight="1" thickBot="1" x14ac:dyDescent="0.25">
      <c r="A3" s="9"/>
      <c r="B3" s="9"/>
      <c r="C3" s="9"/>
      <c r="D3" s="9"/>
      <c r="E3" s="9"/>
      <c r="F3" s="9"/>
      <c r="G3" s="10"/>
      <c r="H3" s="9"/>
      <c r="I3" s="9"/>
      <c r="J3" s="9"/>
      <c r="K3" s="9"/>
      <c r="L3" s="9"/>
      <c r="M3" s="8"/>
      <c r="N3" s="8"/>
      <c r="O3" s="8"/>
    </row>
    <row r="4" spans="1:17" s="7" customFormat="1" ht="40.049999999999997" customHeight="1" thickBot="1" x14ac:dyDescent="0.25">
      <c r="A4" s="69" t="s">
        <v>11</v>
      </c>
      <c r="B4" s="83" t="s">
        <v>10</v>
      </c>
      <c r="C4" s="89" t="s">
        <v>9</v>
      </c>
      <c r="D4" s="73" t="s">
        <v>2</v>
      </c>
      <c r="E4" s="202" t="s">
        <v>7</v>
      </c>
      <c r="F4" s="203"/>
      <c r="G4" s="204" t="s">
        <v>12</v>
      </c>
      <c r="H4" s="205"/>
      <c r="I4" s="205"/>
      <c r="J4" s="205"/>
      <c r="K4" s="205"/>
      <c r="L4" s="205"/>
      <c r="M4" s="205"/>
      <c r="N4" s="108" t="s">
        <v>44</v>
      </c>
      <c r="O4" s="71" t="s">
        <v>8</v>
      </c>
    </row>
    <row r="5" spans="1:17" s="7" customFormat="1" ht="19.05" customHeight="1" thickTop="1" x14ac:dyDescent="0.2">
      <c r="A5" s="126"/>
      <c r="B5" s="127"/>
      <c r="C5" s="128"/>
      <c r="D5" s="129"/>
      <c r="E5" s="130"/>
      <c r="F5" s="131"/>
      <c r="G5" s="132"/>
      <c r="H5" s="133"/>
      <c r="I5" s="133"/>
      <c r="J5" s="133"/>
      <c r="K5" s="133"/>
      <c r="L5" s="133"/>
      <c r="M5" s="133"/>
      <c r="N5" s="142"/>
      <c r="O5" s="119"/>
    </row>
    <row r="6" spans="1:17" s="7" customFormat="1" ht="19.05" customHeight="1" x14ac:dyDescent="0.2">
      <c r="A6" s="141">
        <v>1</v>
      </c>
      <c r="B6" s="145">
        <v>46173</v>
      </c>
      <c r="C6" s="92">
        <f>WEEKDAY(B6)</f>
        <v>1</v>
      </c>
      <c r="D6" s="123"/>
      <c r="E6" s="165"/>
      <c r="F6" s="124"/>
      <c r="G6" s="125"/>
      <c r="H6" s="161"/>
      <c r="I6" s="161"/>
      <c r="J6" s="161"/>
      <c r="K6" s="161"/>
      <c r="L6" s="161"/>
      <c r="M6" s="161"/>
      <c r="N6" s="143"/>
      <c r="O6" s="119"/>
    </row>
    <row r="7" spans="1:17" s="7" customFormat="1" ht="19.05" customHeight="1" x14ac:dyDescent="0.2">
      <c r="A7" s="120"/>
      <c r="B7" s="121"/>
      <c r="C7" s="122"/>
      <c r="D7" s="74">
        <v>0.6875</v>
      </c>
      <c r="E7" s="165"/>
      <c r="F7" s="124"/>
      <c r="G7" s="125"/>
      <c r="H7" s="18" t="s">
        <v>25</v>
      </c>
      <c r="I7" s="161"/>
      <c r="J7" s="161"/>
      <c r="K7" s="161"/>
      <c r="L7" s="161"/>
      <c r="M7" s="161"/>
      <c r="N7" s="143" t="s">
        <v>45</v>
      </c>
      <c r="O7" s="119"/>
    </row>
    <row r="8" spans="1:17" s="7" customFormat="1" ht="19.05" customHeight="1" x14ac:dyDescent="0.2">
      <c r="A8" s="134"/>
      <c r="B8" s="135"/>
      <c r="C8" s="136"/>
      <c r="D8" s="137"/>
      <c r="E8" s="138"/>
      <c r="F8" s="139"/>
      <c r="G8" s="140"/>
      <c r="H8" s="206" t="s">
        <v>37</v>
      </c>
      <c r="I8" s="206"/>
      <c r="J8" s="206"/>
      <c r="K8" s="207"/>
      <c r="L8" s="37" t="s">
        <v>24</v>
      </c>
      <c r="M8" s="162" t="s">
        <v>0</v>
      </c>
      <c r="N8" s="144"/>
      <c r="O8" s="119"/>
    </row>
    <row r="9" spans="1:17" s="12" customFormat="1" ht="17.25" customHeight="1" x14ac:dyDescent="0.45">
      <c r="A9" s="70"/>
      <c r="B9" s="85"/>
      <c r="C9" s="91"/>
      <c r="D9" s="74"/>
      <c r="E9" s="113"/>
      <c r="F9" s="16"/>
      <c r="G9" s="17"/>
      <c r="H9" s="18"/>
      <c r="I9" s="166"/>
      <c r="J9" s="166"/>
      <c r="K9" s="166"/>
      <c r="L9" s="104"/>
      <c r="M9" s="14"/>
      <c r="N9" s="109"/>
      <c r="O9" s="32" t="s">
        <v>6</v>
      </c>
    </row>
    <row r="10" spans="1:17" s="12" customFormat="1" ht="17.25" customHeight="1" x14ac:dyDescent="0.45">
      <c r="A10" s="61">
        <v>2</v>
      </c>
      <c r="B10" s="86">
        <v>46174</v>
      </c>
      <c r="C10" s="92">
        <f>WEEKDAY(B10)</f>
        <v>2</v>
      </c>
      <c r="D10" s="74">
        <v>0.48958333333333331</v>
      </c>
      <c r="E10" s="111" t="s">
        <v>13</v>
      </c>
      <c r="F10" s="13" t="s">
        <v>1</v>
      </c>
      <c r="G10" s="21" t="s">
        <v>16</v>
      </c>
      <c r="H10" s="18"/>
      <c r="I10" s="14"/>
      <c r="J10" s="14"/>
      <c r="K10" s="14"/>
      <c r="L10" s="104"/>
      <c r="M10" s="14"/>
      <c r="N10" s="109"/>
      <c r="O10" s="20"/>
    </row>
    <row r="11" spans="1:17" s="12" customFormat="1" ht="17.25" customHeight="1" x14ac:dyDescent="0.45">
      <c r="A11" s="61"/>
      <c r="B11" s="86"/>
      <c r="C11" s="93"/>
      <c r="D11" s="74">
        <v>0.73263888888888884</v>
      </c>
      <c r="E11" s="167" t="s">
        <v>14</v>
      </c>
      <c r="F11" s="13" t="s">
        <v>3</v>
      </c>
      <c r="G11" s="26"/>
      <c r="I11" s="14"/>
      <c r="J11" s="14"/>
      <c r="K11" s="14"/>
      <c r="L11" s="104"/>
      <c r="M11" s="14"/>
      <c r="N11" s="109"/>
      <c r="O11" s="20"/>
    </row>
    <row r="12" spans="1:17" s="12" customFormat="1" ht="17.100000000000001" customHeight="1" x14ac:dyDescent="0.45">
      <c r="A12" s="61"/>
      <c r="B12" s="86"/>
      <c r="C12" s="94"/>
      <c r="D12" s="74"/>
      <c r="E12" s="167"/>
      <c r="F12" s="13"/>
      <c r="G12" s="26"/>
      <c r="H12" s="168" t="s">
        <v>53</v>
      </c>
      <c r="I12" s="14"/>
      <c r="J12" s="14"/>
      <c r="K12" s="14"/>
      <c r="L12" s="104"/>
      <c r="M12" s="14"/>
      <c r="N12" s="109"/>
      <c r="O12" s="20"/>
    </row>
    <row r="13" spans="1:17" s="6" customFormat="1" ht="17.25" customHeight="1" x14ac:dyDescent="0.45">
      <c r="A13" s="63"/>
      <c r="B13" s="87"/>
      <c r="C13" s="95"/>
      <c r="D13" s="75">
        <v>0.94444444444444442</v>
      </c>
      <c r="E13" s="114" t="s">
        <v>34</v>
      </c>
      <c r="F13" s="25" t="s">
        <v>17</v>
      </c>
      <c r="G13" s="41" t="s">
        <v>26</v>
      </c>
      <c r="H13" s="23"/>
      <c r="I13" s="24"/>
      <c r="J13" s="24"/>
      <c r="K13" s="24"/>
      <c r="L13" s="37" t="s">
        <v>22</v>
      </c>
      <c r="M13" s="162" t="s">
        <v>0</v>
      </c>
      <c r="N13" s="110"/>
      <c r="O13" s="42"/>
    </row>
    <row r="14" spans="1:17" s="12" customFormat="1" ht="17.25" customHeight="1" x14ac:dyDescent="0.45">
      <c r="A14" s="62"/>
      <c r="B14" s="84"/>
      <c r="C14" s="90"/>
      <c r="D14" s="74">
        <v>0.25</v>
      </c>
      <c r="E14" s="113" t="s">
        <v>35</v>
      </c>
      <c r="F14" s="16" t="s">
        <v>3</v>
      </c>
      <c r="G14" s="21"/>
      <c r="H14" s="18" t="s">
        <v>30</v>
      </c>
      <c r="I14" s="19"/>
      <c r="J14" s="166"/>
      <c r="K14" s="166"/>
      <c r="L14" s="104"/>
      <c r="M14" s="14"/>
      <c r="N14" s="208" t="s">
        <v>52</v>
      </c>
      <c r="O14" s="32" t="s">
        <v>6</v>
      </c>
    </row>
    <row r="15" spans="1:17" s="12" customFormat="1" ht="17.25" customHeight="1" x14ac:dyDescent="0.45">
      <c r="A15" s="61">
        <f>MAX(A$9:A10)+1</f>
        <v>3</v>
      </c>
      <c r="B15" s="86">
        <f>MAX(B$9:B10)+1</f>
        <v>46175</v>
      </c>
      <c r="C15" s="94">
        <f>WEEKDAY(B15)</f>
        <v>3</v>
      </c>
      <c r="D15" s="76"/>
      <c r="E15" s="169"/>
      <c r="F15" s="28"/>
      <c r="G15" s="21"/>
      <c r="H15" s="18"/>
      <c r="I15" s="170"/>
      <c r="J15" s="170"/>
      <c r="K15" s="14"/>
      <c r="L15" s="104"/>
      <c r="M15" s="14"/>
      <c r="N15" s="209"/>
      <c r="O15" s="20"/>
    </row>
    <row r="16" spans="1:17" s="12" customFormat="1" ht="17.25" customHeight="1" x14ac:dyDescent="0.45">
      <c r="A16" s="61"/>
      <c r="B16" s="86"/>
      <c r="C16" s="94"/>
      <c r="D16" s="74" t="s">
        <v>20</v>
      </c>
      <c r="E16" s="169"/>
      <c r="F16" s="28"/>
      <c r="G16" s="48"/>
      <c r="H16" s="18" t="s">
        <v>28</v>
      </c>
      <c r="I16" s="107" t="s">
        <v>63</v>
      </c>
      <c r="J16" s="170"/>
      <c r="K16" s="14"/>
      <c r="L16" s="104"/>
      <c r="M16" s="14"/>
      <c r="N16" s="209"/>
      <c r="O16" s="20"/>
    </row>
    <row r="17" spans="1:19" s="12" customFormat="1" ht="17.25" customHeight="1" x14ac:dyDescent="0.45">
      <c r="A17" s="61"/>
      <c r="B17" s="86"/>
      <c r="C17" s="94"/>
      <c r="D17" s="74"/>
      <c r="E17" s="171"/>
      <c r="F17" s="16"/>
      <c r="G17" s="103"/>
      <c r="H17" s="18" t="s">
        <v>36</v>
      </c>
      <c r="I17" s="14"/>
      <c r="J17" s="14"/>
      <c r="K17" s="14"/>
      <c r="L17" s="104"/>
      <c r="M17" s="14"/>
      <c r="N17" s="109"/>
      <c r="O17" s="20"/>
    </row>
    <row r="18" spans="1:19" s="6" customFormat="1" ht="17.100000000000001" customHeight="1" x14ac:dyDescent="0.45">
      <c r="A18" s="63"/>
      <c r="B18" s="87"/>
      <c r="C18" s="95"/>
      <c r="D18" s="102"/>
      <c r="E18" s="114"/>
      <c r="F18" s="25"/>
      <c r="G18" s="21"/>
      <c r="H18" s="18"/>
      <c r="I18" s="14"/>
      <c r="J18" s="14"/>
      <c r="K18" s="14"/>
      <c r="L18" s="67" t="s">
        <v>27</v>
      </c>
      <c r="M18" s="163" t="s">
        <v>0</v>
      </c>
      <c r="N18" s="110"/>
      <c r="O18" s="42"/>
    </row>
    <row r="19" spans="1:19" s="6" customFormat="1" ht="17.25" customHeight="1" x14ac:dyDescent="0.45">
      <c r="A19" s="70"/>
      <c r="B19" s="85"/>
      <c r="C19" s="91"/>
      <c r="D19" s="77"/>
      <c r="E19" s="113"/>
      <c r="F19" s="103"/>
      <c r="G19" s="81"/>
      <c r="H19" s="211"/>
      <c r="I19" s="211"/>
      <c r="J19" s="55"/>
      <c r="K19" s="31"/>
      <c r="L19" s="54"/>
      <c r="M19" s="54"/>
      <c r="N19" s="192" t="s">
        <v>46</v>
      </c>
      <c r="O19" s="20"/>
      <c r="S19" s="65"/>
    </row>
    <row r="20" spans="1:19" s="6" customFormat="1" ht="17.25" customHeight="1" x14ac:dyDescent="0.45">
      <c r="A20" s="61">
        <f>MAX(A$9:A15)+1</f>
        <v>4</v>
      </c>
      <c r="B20" s="86">
        <f>MAX(B$9:B15)+1</f>
        <v>46176</v>
      </c>
      <c r="C20" s="94">
        <f>WEEKDAY(B20)</f>
        <v>4</v>
      </c>
      <c r="D20" s="78" t="s">
        <v>19</v>
      </c>
      <c r="E20" s="169"/>
      <c r="F20" s="47"/>
      <c r="G20" s="53"/>
      <c r="H20" s="187" t="s">
        <v>38</v>
      </c>
      <c r="I20" s="187"/>
      <c r="J20" s="172"/>
      <c r="K20" s="18"/>
      <c r="L20" s="164"/>
      <c r="M20" s="164"/>
      <c r="N20" s="193"/>
      <c r="O20" s="20" t="s">
        <v>5</v>
      </c>
    </row>
    <row r="21" spans="1:19" s="6" customFormat="1" ht="17.25" customHeight="1" x14ac:dyDescent="0.45">
      <c r="A21" s="61"/>
      <c r="B21" s="86"/>
      <c r="C21" s="94"/>
      <c r="D21" s="118"/>
      <c r="E21" s="169"/>
      <c r="F21" s="47"/>
      <c r="G21" s="52"/>
      <c r="H21" s="173"/>
      <c r="I21" s="173"/>
      <c r="J21" s="174"/>
      <c r="K21" s="29"/>
      <c r="L21" s="164"/>
      <c r="M21" s="164"/>
      <c r="N21" s="193"/>
      <c r="O21" s="20"/>
    </row>
    <row r="22" spans="1:19" s="6" customFormat="1" ht="17.25" customHeight="1" x14ac:dyDescent="0.45">
      <c r="A22" s="61"/>
      <c r="B22" s="86"/>
      <c r="C22" s="94"/>
      <c r="D22" s="78" t="s">
        <v>20</v>
      </c>
      <c r="E22" s="169"/>
      <c r="F22" s="47"/>
      <c r="G22" s="52"/>
      <c r="H22" s="18" t="s">
        <v>39</v>
      </c>
      <c r="I22" s="174"/>
      <c r="J22" s="174"/>
      <c r="K22" s="29"/>
      <c r="L22" s="164"/>
      <c r="M22" s="164"/>
      <c r="N22" s="193"/>
      <c r="O22" s="20"/>
    </row>
    <row r="23" spans="1:19" s="6" customFormat="1" ht="17.25" customHeight="1" x14ac:dyDescent="0.45">
      <c r="A23" s="70"/>
      <c r="B23" s="85"/>
      <c r="C23" s="91"/>
      <c r="D23" s="74"/>
      <c r="E23" s="113"/>
      <c r="F23" s="103"/>
      <c r="G23" s="26"/>
      <c r="H23" s="59"/>
      <c r="I23" s="82"/>
      <c r="J23" s="56"/>
      <c r="K23" s="66"/>
      <c r="L23" s="67" t="s">
        <v>29</v>
      </c>
      <c r="M23" s="163" t="s">
        <v>0</v>
      </c>
      <c r="N23" s="193"/>
      <c r="O23" s="20"/>
    </row>
    <row r="24" spans="1:19" s="6" customFormat="1" ht="17.25" customHeight="1" x14ac:dyDescent="0.45">
      <c r="A24" s="62"/>
      <c r="B24" s="84"/>
      <c r="C24" s="90"/>
      <c r="D24" s="79"/>
      <c r="E24" s="115"/>
      <c r="F24" s="34"/>
      <c r="G24" s="50"/>
      <c r="H24" s="72"/>
      <c r="I24" s="31"/>
      <c r="J24" s="31"/>
      <c r="K24" s="31"/>
      <c r="L24" s="38"/>
      <c r="M24" s="31"/>
      <c r="N24" s="179" t="s">
        <v>46</v>
      </c>
      <c r="O24" s="20" t="s">
        <v>4</v>
      </c>
    </row>
    <row r="25" spans="1:19" s="6" customFormat="1" ht="17.25" customHeight="1" x14ac:dyDescent="0.45">
      <c r="A25" s="61">
        <f>MAX(A$9:A21)+1</f>
        <v>5</v>
      </c>
      <c r="B25" s="86">
        <f>MAX(B$9:B21)+1</f>
        <v>46177</v>
      </c>
      <c r="C25" s="94">
        <f>WEEKDAY(B25)</f>
        <v>5</v>
      </c>
      <c r="D25" s="74" t="s">
        <v>55</v>
      </c>
      <c r="E25" s="46"/>
      <c r="F25" s="28"/>
      <c r="G25" s="53"/>
      <c r="H25" s="18" t="s">
        <v>31</v>
      </c>
      <c r="I25" s="210"/>
      <c r="J25" s="210"/>
      <c r="K25" s="210"/>
      <c r="L25" s="39"/>
      <c r="M25" s="14"/>
      <c r="N25" s="180"/>
      <c r="O25" s="20"/>
    </row>
    <row r="26" spans="1:19" s="6" customFormat="1" ht="17.25" customHeight="1" x14ac:dyDescent="0.45">
      <c r="A26" s="61"/>
      <c r="B26" s="86"/>
      <c r="C26" s="96"/>
      <c r="D26" s="74"/>
      <c r="E26" s="46"/>
      <c r="F26" s="28"/>
      <c r="G26" s="53"/>
      <c r="H26" s="18"/>
      <c r="I26" s="172"/>
      <c r="J26" s="172"/>
      <c r="K26" s="18"/>
      <c r="L26" s="39"/>
      <c r="M26" s="14"/>
      <c r="N26" s="180"/>
      <c r="O26" s="20"/>
    </row>
    <row r="27" spans="1:19" s="6" customFormat="1" ht="16.5" customHeight="1" x14ac:dyDescent="0.45">
      <c r="A27" s="63"/>
      <c r="B27" s="87"/>
      <c r="C27" s="95"/>
      <c r="D27" s="75"/>
      <c r="E27" s="114"/>
      <c r="F27" s="25"/>
      <c r="G27" s="22"/>
      <c r="H27" s="23"/>
      <c r="I27" s="82"/>
      <c r="J27" s="56"/>
      <c r="K27" s="33"/>
      <c r="L27" s="37" t="s">
        <v>29</v>
      </c>
      <c r="M27" s="162" t="s">
        <v>0</v>
      </c>
      <c r="N27" s="181"/>
      <c r="O27" s="20"/>
    </row>
    <row r="28" spans="1:19" s="6" customFormat="1" ht="17.25" customHeight="1" x14ac:dyDescent="0.45">
      <c r="A28" s="62"/>
      <c r="B28" s="84"/>
      <c r="C28" s="90"/>
      <c r="D28" s="79"/>
      <c r="E28" s="115"/>
      <c r="F28" s="34"/>
      <c r="G28" s="50"/>
      <c r="H28" s="101"/>
      <c r="I28" s="101"/>
      <c r="J28" s="101"/>
      <c r="K28" s="31"/>
      <c r="L28" s="38"/>
      <c r="M28" s="31"/>
      <c r="N28" s="212" t="s">
        <v>48</v>
      </c>
      <c r="O28" s="20" t="s">
        <v>4</v>
      </c>
    </row>
    <row r="29" spans="1:19" s="6" customFormat="1" ht="17.25" customHeight="1" x14ac:dyDescent="0.45">
      <c r="A29" s="61">
        <f>MAX(A$9:A25)+1</f>
        <v>6</v>
      </c>
      <c r="B29" s="86">
        <f>MAX(B$9:B25)+1</f>
        <v>46178</v>
      </c>
      <c r="C29" s="94">
        <f>WEEKDAY(B29)</f>
        <v>6</v>
      </c>
      <c r="D29" s="74" t="s">
        <v>15</v>
      </c>
      <c r="E29" s="46"/>
      <c r="F29" s="28"/>
      <c r="G29" s="146"/>
      <c r="H29" s="18" t="s">
        <v>49</v>
      </c>
      <c r="I29" s="210"/>
      <c r="J29" s="210"/>
      <c r="K29" s="210"/>
      <c r="L29" s="39"/>
      <c r="M29" s="14"/>
      <c r="N29" s="188"/>
      <c r="O29" s="20"/>
    </row>
    <row r="30" spans="1:19" s="6" customFormat="1" ht="17.25" customHeight="1" x14ac:dyDescent="0.45">
      <c r="A30" s="61"/>
      <c r="B30" s="86"/>
      <c r="C30" s="93"/>
      <c r="D30" s="74"/>
      <c r="E30" s="46"/>
      <c r="F30" s="28"/>
      <c r="G30" s="51"/>
      <c r="H30" s="18"/>
      <c r="I30" s="29"/>
      <c r="J30" s="29"/>
      <c r="K30" s="18"/>
      <c r="L30" s="39"/>
      <c r="M30" s="14"/>
      <c r="N30" s="188"/>
      <c r="O30" s="20"/>
    </row>
    <row r="31" spans="1:19" s="6" customFormat="1" ht="17.100000000000001" customHeight="1" x14ac:dyDescent="0.45">
      <c r="A31" s="63"/>
      <c r="B31" s="87"/>
      <c r="C31" s="95"/>
      <c r="D31" s="75"/>
      <c r="E31" s="114"/>
      <c r="F31" s="25"/>
      <c r="G31" s="22"/>
      <c r="H31" s="23"/>
      <c r="I31" s="82"/>
      <c r="J31" s="24"/>
      <c r="K31" s="24"/>
      <c r="L31" s="37" t="s">
        <v>29</v>
      </c>
      <c r="M31" s="162" t="s">
        <v>0</v>
      </c>
      <c r="N31" s="189"/>
      <c r="O31" s="20"/>
    </row>
    <row r="32" spans="1:19" s="6" customFormat="1" ht="17.25" customHeight="1" x14ac:dyDescent="0.45">
      <c r="A32" s="62"/>
      <c r="B32" s="84"/>
      <c r="C32" s="90"/>
      <c r="D32" s="79"/>
      <c r="E32" s="115"/>
      <c r="F32" s="68"/>
      <c r="G32" s="50"/>
      <c r="H32" s="57"/>
      <c r="I32" s="57"/>
      <c r="J32" s="57"/>
      <c r="K32" s="31"/>
      <c r="L32" s="38"/>
      <c r="M32" s="31"/>
      <c r="N32" s="179" t="s">
        <v>48</v>
      </c>
      <c r="O32" s="20" t="s">
        <v>4</v>
      </c>
    </row>
    <row r="33" spans="1:15" s="6" customFormat="1" ht="17.25" customHeight="1" x14ac:dyDescent="0.45">
      <c r="A33" s="61">
        <f>MAX(A$9:A29)+1</f>
        <v>7</v>
      </c>
      <c r="B33" s="86">
        <f>MAX(B$9:B29)+1</f>
        <v>46179</v>
      </c>
      <c r="C33" s="94">
        <f>WEEKDAY(B33)</f>
        <v>7</v>
      </c>
      <c r="D33" s="74" t="s">
        <v>15</v>
      </c>
      <c r="E33" s="46"/>
      <c r="F33" s="47"/>
      <c r="G33" s="30"/>
      <c r="H33" s="18" t="s">
        <v>50</v>
      </c>
      <c r="I33" s="210"/>
      <c r="J33" s="210"/>
      <c r="K33" s="210"/>
      <c r="L33" s="39"/>
      <c r="M33" s="14"/>
      <c r="N33" s="180"/>
      <c r="O33" s="20"/>
    </row>
    <row r="34" spans="1:15" s="6" customFormat="1" ht="17.100000000000001" customHeight="1" x14ac:dyDescent="0.45">
      <c r="A34" s="61"/>
      <c r="B34" s="86"/>
      <c r="C34" s="92"/>
      <c r="D34" s="74"/>
      <c r="E34" s="46"/>
      <c r="F34" s="47"/>
      <c r="G34" s="30"/>
      <c r="H34" s="18"/>
      <c r="I34" s="29"/>
      <c r="J34" s="29"/>
      <c r="K34" s="18"/>
      <c r="L34" s="39"/>
      <c r="M34" s="14"/>
      <c r="N34" s="180"/>
      <c r="O34" s="20"/>
    </row>
    <row r="35" spans="1:15" s="6" customFormat="1" ht="17.100000000000001" customHeight="1" x14ac:dyDescent="0.45">
      <c r="A35" s="63"/>
      <c r="B35" s="87"/>
      <c r="C35" s="95"/>
      <c r="D35" s="75"/>
      <c r="E35" s="114"/>
      <c r="F35" s="40"/>
      <c r="G35" s="22"/>
      <c r="H35" s="23"/>
      <c r="I35" s="82"/>
      <c r="J35" s="24"/>
      <c r="K35" s="24"/>
      <c r="L35" s="37" t="s">
        <v>29</v>
      </c>
      <c r="M35" s="162" t="s">
        <v>0</v>
      </c>
      <c r="N35" s="181"/>
      <c r="O35" s="20"/>
    </row>
    <row r="36" spans="1:15" s="6" customFormat="1" ht="17.100000000000001" customHeight="1" x14ac:dyDescent="0.45">
      <c r="A36" s="62"/>
      <c r="B36" s="84"/>
      <c r="C36" s="90"/>
      <c r="D36" s="79"/>
      <c r="E36" s="115"/>
      <c r="F36" s="68"/>
      <c r="G36" s="26"/>
      <c r="H36" s="18"/>
      <c r="I36" s="104"/>
      <c r="J36" s="175"/>
      <c r="K36" s="14"/>
      <c r="L36" s="104"/>
      <c r="M36" s="14"/>
      <c r="N36" s="179" t="s">
        <v>46</v>
      </c>
      <c r="O36" s="20"/>
    </row>
    <row r="37" spans="1:15" s="6" customFormat="1" ht="17.100000000000001" customHeight="1" x14ac:dyDescent="0.45">
      <c r="A37" s="61">
        <f>MAX(A$9:A33)+1</f>
        <v>8</v>
      </c>
      <c r="B37" s="86">
        <f>MAX(B$9:B33)+1</f>
        <v>46180</v>
      </c>
      <c r="C37" s="94">
        <f>WEEKDAY(B37)</f>
        <v>1</v>
      </c>
      <c r="D37" s="74" t="s">
        <v>15</v>
      </c>
      <c r="E37" s="113"/>
      <c r="F37" s="103"/>
      <c r="G37" s="26"/>
      <c r="H37" s="18" t="s">
        <v>33</v>
      </c>
      <c r="I37" s="210"/>
      <c r="J37" s="210"/>
      <c r="K37" s="210"/>
      <c r="L37" s="104"/>
      <c r="M37" s="14"/>
      <c r="N37" s="180"/>
      <c r="O37" s="20"/>
    </row>
    <row r="38" spans="1:15" s="6" customFormat="1" ht="17.100000000000001" customHeight="1" x14ac:dyDescent="0.45">
      <c r="A38" s="61"/>
      <c r="B38" s="86"/>
      <c r="C38" s="93"/>
      <c r="D38" s="74"/>
      <c r="E38" s="113"/>
      <c r="F38" s="103"/>
      <c r="G38" s="26"/>
      <c r="H38" s="173"/>
      <c r="I38" s="104"/>
      <c r="J38" s="175"/>
      <c r="K38" s="14"/>
      <c r="L38" s="104"/>
      <c r="M38" s="14"/>
      <c r="N38" s="180"/>
      <c r="O38" s="20"/>
    </row>
    <row r="39" spans="1:15" s="6" customFormat="1" ht="17.100000000000001" customHeight="1" x14ac:dyDescent="0.45">
      <c r="A39" s="63"/>
      <c r="B39" s="87"/>
      <c r="C39" s="95"/>
      <c r="D39" s="75"/>
      <c r="E39" s="114"/>
      <c r="F39" s="40"/>
      <c r="G39" s="22"/>
      <c r="H39" s="23"/>
      <c r="I39" s="82"/>
      <c r="J39" s="56"/>
      <c r="K39" s="24"/>
      <c r="L39" s="67" t="s">
        <v>29</v>
      </c>
      <c r="M39" s="162" t="s">
        <v>0</v>
      </c>
      <c r="N39" s="181"/>
      <c r="O39" s="20"/>
    </row>
    <row r="40" spans="1:15" s="6" customFormat="1" ht="17.100000000000001" customHeight="1" x14ac:dyDescent="0.45">
      <c r="A40" s="62"/>
      <c r="B40" s="84"/>
      <c r="C40" s="90"/>
      <c r="D40" s="79"/>
      <c r="E40" s="115"/>
      <c r="F40" s="34"/>
      <c r="G40" s="68"/>
      <c r="H40" s="60"/>
      <c r="I40" s="99"/>
      <c r="J40" s="100"/>
      <c r="K40" s="31"/>
      <c r="L40" s="99"/>
      <c r="M40" s="31"/>
      <c r="N40" s="179" t="s">
        <v>46</v>
      </c>
      <c r="O40" s="20"/>
    </row>
    <row r="41" spans="1:15" s="6" customFormat="1" ht="17.100000000000001" customHeight="1" x14ac:dyDescent="0.45">
      <c r="A41" s="61">
        <f>MAX(A$9:A37)+1</f>
        <v>9</v>
      </c>
      <c r="B41" s="86">
        <f>MAX(B$9:B37)+1</f>
        <v>46181</v>
      </c>
      <c r="C41" s="92">
        <f>WEEKDAY(B41)</f>
        <v>2</v>
      </c>
      <c r="D41" s="74" t="s">
        <v>15</v>
      </c>
      <c r="E41" s="113"/>
      <c r="F41" s="16"/>
      <c r="G41" s="173"/>
      <c r="H41" s="18" t="s">
        <v>32</v>
      </c>
      <c r="I41" s="173"/>
      <c r="J41" s="175"/>
      <c r="K41" s="18"/>
      <c r="L41" s="104"/>
      <c r="M41" s="14"/>
      <c r="N41" s="180"/>
      <c r="O41" s="20"/>
    </row>
    <row r="42" spans="1:15" s="6" customFormat="1" ht="17.100000000000001" customHeight="1" x14ac:dyDescent="0.45">
      <c r="A42" s="61"/>
      <c r="B42" s="86"/>
      <c r="C42" s="93"/>
      <c r="D42" s="74"/>
      <c r="E42" s="113"/>
      <c r="F42" s="16"/>
      <c r="G42" s="103"/>
      <c r="H42" s="18"/>
      <c r="I42" s="104"/>
      <c r="J42" s="175"/>
      <c r="K42" s="14"/>
      <c r="L42" s="104"/>
      <c r="M42" s="14"/>
      <c r="N42" s="180"/>
      <c r="O42" s="20"/>
    </row>
    <row r="43" spans="1:15" s="6" customFormat="1" ht="17.100000000000001" customHeight="1" x14ac:dyDescent="0.45">
      <c r="A43" s="63"/>
      <c r="B43" s="87"/>
      <c r="C43" s="95"/>
      <c r="D43" s="75"/>
      <c r="E43" s="114"/>
      <c r="F43" s="25"/>
      <c r="G43" s="40"/>
      <c r="H43" s="23"/>
      <c r="I43" s="82"/>
      <c r="J43" s="56"/>
      <c r="K43" s="24"/>
      <c r="L43" s="37" t="s">
        <v>29</v>
      </c>
      <c r="M43" s="162" t="s">
        <v>0</v>
      </c>
      <c r="N43" s="181"/>
      <c r="O43" s="20"/>
    </row>
    <row r="44" spans="1:15" s="6" customFormat="1" ht="17.25" customHeight="1" x14ac:dyDescent="0.45">
      <c r="A44" s="62"/>
      <c r="B44" s="84"/>
      <c r="C44" s="90"/>
      <c r="D44" s="79"/>
      <c r="E44" s="115"/>
      <c r="F44" s="34"/>
      <c r="G44" s="101"/>
      <c r="H44" s="101"/>
      <c r="I44" s="31"/>
      <c r="J44" s="31"/>
      <c r="K44" s="31"/>
      <c r="L44" s="38"/>
      <c r="M44" s="31"/>
      <c r="N44" s="182" t="s">
        <v>46</v>
      </c>
      <c r="O44" s="20" t="s">
        <v>4</v>
      </c>
    </row>
    <row r="45" spans="1:15" s="6" customFormat="1" ht="17.25" customHeight="1" x14ac:dyDescent="0.45">
      <c r="A45" s="61">
        <f>MAX(A$9:A43)+1</f>
        <v>10</v>
      </c>
      <c r="B45" s="86">
        <f>MAX(B$9:B43)+1</f>
        <v>46182</v>
      </c>
      <c r="C45" s="92">
        <f>WEEKDAY(B45)</f>
        <v>3</v>
      </c>
      <c r="D45" s="74" t="s">
        <v>55</v>
      </c>
      <c r="E45" s="46"/>
      <c r="F45" s="28"/>
      <c r="G45" s="30"/>
      <c r="H45" s="173" t="s">
        <v>54</v>
      </c>
      <c r="I45" s="173"/>
      <c r="J45" s="173"/>
      <c r="K45" s="173"/>
      <c r="L45" s="39"/>
      <c r="M45" s="14"/>
      <c r="N45" s="183"/>
      <c r="O45" s="20"/>
    </row>
    <row r="46" spans="1:15" s="6" customFormat="1" ht="17.25" customHeight="1" x14ac:dyDescent="0.45">
      <c r="A46" s="61"/>
      <c r="B46" s="86"/>
      <c r="C46" s="93"/>
      <c r="D46" s="74"/>
      <c r="E46" s="46"/>
      <c r="F46" s="28"/>
      <c r="G46" s="51"/>
      <c r="H46" s="18"/>
      <c r="I46" s="29"/>
      <c r="J46" s="29"/>
      <c r="K46" s="29"/>
      <c r="L46" s="39"/>
      <c r="M46" s="14"/>
      <c r="N46" s="183"/>
      <c r="O46" s="20"/>
    </row>
    <row r="47" spans="1:15" s="6" customFormat="1" ht="17.100000000000001" customHeight="1" x14ac:dyDescent="0.45">
      <c r="A47" s="63"/>
      <c r="B47" s="87"/>
      <c r="C47" s="95"/>
      <c r="D47" s="75"/>
      <c r="E47" s="114"/>
      <c r="F47" s="25"/>
      <c r="G47" s="22"/>
      <c r="H47" s="23"/>
      <c r="I47" s="58"/>
      <c r="J47" s="58"/>
      <c r="K47" s="33"/>
      <c r="L47" s="37" t="s">
        <v>29</v>
      </c>
      <c r="M47" s="162" t="s">
        <v>0</v>
      </c>
      <c r="N47" s="184"/>
      <c r="O47" s="20"/>
    </row>
    <row r="48" spans="1:15" s="6" customFormat="1" ht="17.100000000000001" customHeight="1" x14ac:dyDescent="0.45">
      <c r="A48" s="62"/>
      <c r="B48" s="84"/>
      <c r="C48" s="90"/>
      <c r="D48" s="74"/>
      <c r="E48" s="113"/>
      <c r="F48" s="103"/>
      <c r="G48" s="26"/>
      <c r="H48" s="18"/>
      <c r="I48" s="159"/>
      <c r="J48" s="159"/>
      <c r="K48" s="14"/>
      <c r="L48" s="104"/>
      <c r="M48" s="14"/>
      <c r="N48" s="182" t="s">
        <v>46</v>
      </c>
      <c r="O48" s="20"/>
    </row>
    <row r="49" spans="1:15" s="6" customFormat="1" ht="17.100000000000001" customHeight="1" x14ac:dyDescent="0.45">
      <c r="A49" s="61">
        <f>MAX(A$9:A47)+1</f>
        <v>11</v>
      </c>
      <c r="B49" s="86">
        <f>MAX(B$9:B47)+1</f>
        <v>46183</v>
      </c>
      <c r="C49" s="92">
        <f>WEEKDAY(B49)</f>
        <v>4</v>
      </c>
      <c r="D49" s="74" t="s">
        <v>19</v>
      </c>
      <c r="E49" s="113"/>
      <c r="F49" s="103"/>
      <c r="G49" s="26"/>
      <c r="H49" s="187" t="s">
        <v>40</v>
      </c>
      <c r="I49" s="187"/>
      <c r="J49" s="187"/>
      <c r="K49" s="187"/>
      <c r="L49" s="104"/>
      <c r="M49" s="14"/>
      <c r="N49" s="183"/>
      <c r="O49" s="20"/>
    </row>
    <row r="50" spans="1:15" s="6" customFormat="1" ht="17.100000000000001" customHeight="1" x14ac:dyDescent="0.45">
      <c r="A50" s="61"/>
      <c r="B50" s="86"/>
      <c r="C50" s="92"/>
      <c r="D50" s="74"/>
      <c r="E50" s="113"/>
      <c r="F50" s="103"/>
      <c r="G50" s="26"/>
      <c r="H50" s="18"/>
      <c r="I50" s="18"/>
      <c r="J50" s="18"/>
      <c r="K50" s="18"/>
      <c r="L50" s="104"/>
      <c r="M50" s="14"/>
      <c r="N50" s="183"/>
      <c r="O50" s="20"/>
    </row>
    <row r="51" spans="1:15" s="6" customFormat="1" ht="17.100000000000001" customHeight="1" x14ac:dyDescent="0.45">
      <c r="A51" s="61"/>
      <c r="B51" s="86"/>
      <c r="C51" s="93"/>
      <c r="D51" s="74" t="s">
        <v>20</v>
      </c>
      <c r="E51" s="113"/>
      <c r="F51" s="103"/>
      <c r="G51" s="26"/>
      <c r="H51" s="18" t="s">
        <v>58</v>
      </c>
      <c r="I51" s="159"/>
      <c r="J51" s="159"/>
      <c r="K51" s="14"/>
      <c r="L51" s="104"/>
      <c r="M51" s="14"/>
      <c r="N51" s="183"/>
      <c r="O51" s="20"/>
    </row>
    <row r="52" spans="1:15" s="6" customFormat="1" ht="17.100000000000001" customHeight="1" x14ac:dyDescent="0.45">
      <c r="A52" s="63"/>
      <c r="B52" s="87"/>
      <c r="C52" s="95"/>
      <c r="D52" s="74"/>
      <c r="E52" s="113"/>
      <c r="F52" s="103"/>
      <c r="G52" s="26"/>
      <c r="H52" s="18" t="s">
        <v>62</v>
      </c>
      <c r="I52" s="159"/>
      <c r="J52" s="159"/>
      <c r="K52" s="14"/>
      <c r="L52" s="37" t="s">
        <v>27</v>
      </c>
      <c r="M52" s="162" t="s">
        <v>0</v>
      </c>
      <c r="N52" s="184"/>
      <c r="O52" s="20"/>
    </row>
    <row r="53" spans="1:15" s="6" customFormat="1" ht="17.100000000000001" customHeight="1" x14ac:dyDescent="0.45">
      <c r="A53" s="62"/>
      <c r="B53" s="84"/>
      <c r="C53" s="90"/>
      <c r="D53" s="79"/>
      <c r="E53" s="115"/>
      <c r="F53" s="68"/>
      <c r="G53" s="98"/>
      <c r="H53" s="60"/>
      <c r="I53" s="105"/>
      <c r="J53" s="105"/>
      <c r="K53" s="31"/>
      <c r="L53" s="99"/>
      <c r="M53" s="31"/>
      <c r="N53" s="188" t="s">
        <v>51</v>
      </c>
      <c r="O53" s="20"/>
    </row>
    <row r="54" spans="1:15" s="6" customFormat="1" ht="17.100000000000001" customHeight="1" x14ac:dyDescent="0.45">
      <c r="A54" s="61">
        <f>MAX(A$9:A52)+1</f>
        <v>12</v>
      </c>
      <c r="B54" s="86">
        <f>MAX(B$9:B52)+1</f>
        <v>46184</v>
      </c>
      <c r="C54" s="94">
        <f>WEEKDAY(B54)</f>
        <v>5</v>
      </c>
      <c r="D54" s="74">
        <v>0.49305555555555558</v>
      </c>
      <c r="E54" s="113" t="s">
        <v>56</v>
      </c>
      <c r="F54" s="103" t="s">
        <v>57</v>
      </c>
      <c r="G54" s="26"/>
      <c r="H54" s="18"/>
      <c r="I54" s="103"/>
      <c r="J54" s="173"/>
      <c r="K54" s="14"/>
      <c r="L54" s="104"/>
      <c r="M54" s="14"/>
      <c r="N54" s="188"/>
      <c r="O54" s="20"/>
    </row>
    <row r="55" spans="1:15" s="6" customFormat="1" ht="17.100000000000001" customHeight="1" x14ac:dyDescent="0.45">
      <c r="A55" s="61"/>
      <c r="B55" s="86"/>
      <c r="C55" s="94"/>
      <c r="D55" s="74"/>
      <c r="E55" s="113"/>
      <c r="F55" s="103"/>
      <c r="G55" s="26"/>
      <c r="H55" s="18"/>
      <c r="I55" s="103"/>
      <c r="J55" s="173"/>
      <c r="K55" s="14"/>
      <c r="L55" s="104"/>
      <c r="M55" s="14"/>
      <c r="N55" s="188"/>
      <c r="O55" s="20"/>
    </row>
    <row r="56" spans="1:15" s="6" customFormat="1" ht="17.100000000000001" customHeight="1" x14ac:dyDescent="0.45">
      <c r="A56" s="61"/>
      <c r="B56" s="86"/>
      <c r="C56" s="94"/>
      <c r="D56" s="74">
        <v>0.62152777777777779</v>
      </c>
      <c r="E56" s="113" t="s">
        <v>60</v>
      </c>
      <c r="F56" s="103" t="s">
        <v>3</v>
      </c>
      <c r="G56" s="190" t="s">
        <v>59</v>
      </c>
      <c r="H56" s="191"/>
      <c r="I56" s="103"/>
      <c r="J56" s="173"/>
      <c r="K56" s="14"/>
      <c r="L56" s="104"/>
      <c r="M56" s="14"/>
      <c r="N56" s="188"/>
      <c r="O56" s="20"/>
    </row>
    <row r="57" spans="1:15" s="6" customFormat="1" ht="17.100000000000001" customHeight="1" x14ac:dyDescent="0.45">
      <c r="A57" s="61"/>
      <c r="B57" s="86"/>
      <c r="C57" s="93"/>
      <c r="D57" s="74"/>
      <c r="E57" s="113"/>
      <c r="F57" s="103"/>
      <c r="G57" s="26"/>
      <c r="H57" s="187" t="s">
        <v>41</v>
      </c>
      <c r="I57" s="187"/>
      <c r="J57" s="159"/>
      <c r="K57" s="14"/>
      <c r="L57" s="104"/>
      <c r="M57" s="14"/>
      <c r="N57" s="188"/>
      <c r="O57" s="20"/>
    </row>
    <row r="58" spans="1:15" s="6" customFormat="1" ht="17.100000000000001" customHeight="1" x14ac:dyDescent="0.45">
      <c r="A58" s="63"/>
      <c r="B58" s="87"/>
      <c r="C58" s="95"/>
      <c r="D58" s="75"/>
      <c r="E58" s="114"/>
      <c r="F58" s="40"/>
      <c r="G58" s="22"/>
      <c r="H58" s="23"/>
      <c r="I58" s="58"/>
      <c r="J58" s="58"/>
      <c r="K58" s="24"/>
      <c r="L58" s="37" t="s">
        <v>14</v>
      </c>
      <c r="M58" s="162" t="s">
        <v>0</v>
      </c>
      <c r="N58" s="189"/>
      <c r="O58" s="20"/>
    </row>
    <row r="59" spans="1:15" s="6" customFormat="1" ht="17.100000000000001" customHeight="1" x14ac:dyDescent="0.45">
      <c r="A59" s="62"/>
      <c r="B59" s="84"/>
      <c r="C59" s="90"/>
      <c r="D59" s="79"/>
      <c r="E59" s="115"/>
      <c r="F59" s="34"/>
      <c r="G59" s="68"/>
      <c r="H59" s="60"/>
      <c r="I59" s="105"/>
      <c r="J59" s="105"/>
      <c r="K59" s="31"/>
      <c r="L59" s="99"/>
      <c r="M59" s="31"/>
      <c r="N59" s="182" t="s">
        <v>47</v>
      </c>
      <c r="O59" s="20"/>
    </row>
    <row r="60" spans="1:15" s="6" customFormat="1" ht="17.100000000000001" customHeight="1" x14ac:dyDescent="0.45">
      <c r="A60" s="61">
        <f>MAX(A$9:A58)+1</f>
        <v>13</v>
      </c>
      <c r="B60" s="86">
        <f>MAX(B$9:B58)+1</f>
        <v>46185</v>
      </c>
      <c r="C60" s="94">
        <f>WEEKDAY(B60)</f>
        <v>6</v>
      </c>
      <c r="D60" s="74" t="s">
        <v>19</v>
      </c>
      <c r="E60" s="46"/>
      <c r="F60" s="28"/>
      <c r="G60" s="112"/>
      <c r="H60" s="18" t="s">
        <v>42</v>
      </c>
      <c r="I60" s="14"/>
      <c r="J60" s="14"/>
      <c r="K60" s="14"/>
      <c r="L60" s="104"/>
      <c r="M60" s="14"/>
      <c r="N60" s="183"/>
      <c r="O60" s="20"/>
    </row>
    <row r="61" spans="1:15" s="6" customFormat="1" ht="17.100000000000001" customHeight="1" x14ac:dyDescent="0.45">
      <c r="A61" s="61"/>
      <c r="B61" s="86"/>
      <c r="C61" s="94"/>
      <c r="D61" s="74"/>
      <c r="E61" s="46"/>
      <c r="F61" s="28"/>
      <c r="G61" s="112"/>
      <c r="H61" s="18"/>
      <c r="I61" s="103"/>
      <c r="J61" s="103"/>
      <c r="K61" s="178"/>
      <c r="L61" s="178"/>
      <c r="M61" s="14"/>
      <c r="N61" s="183"/>
      <c r="O61" s="20"/>
    </row>
    <row r="62" spans="1:15" s="6" customFormat="1" ht="17.100000000000001" customHeight="1" x14ac:dyDescent="0.45">
      <c r="A62" s="61"/>
      <c r="B62" s="86"/>
      <c r="C62" s="94"/>
      <c r="D62" s="74" t="s">
        <v>20</v>
      </c>
      <c r="E62" s="46"/>
      <c r="F62" s="28"/>
      <c r="G62" s="112"/>
      <c r="H62" s="160" t="s">
        <v>43</v>
      </c>
      <c r="I62" s="103"/>
      <c r="J62" s="103"/>
      <c r="K62" s="14"/>
      <c r="L62" s="104"/>
      <c r="M62" s="14"/>
      <c r="N62" s="183"/>
      <c r="O62" s="20"/>
    </row>
    <row r="63" spans="1:15" s="6" customFormat="1" ht="17.100000000000001" customHeight="1" x14ac:dyDescent="0.45">
      <c r="A63" s="61"/>
      <c r="B63" s="86"/>
      <c r="C63" s="93"/>
      <c r="D63" s="74"/>
      <c r="E63" s="46"/>
      <c r="F63" s="28"/>
      <c r="G63" s="152"/>
      <c r="H63" s="18"/>
      <c r="I63" s="159"/>
      <c r="J63" s="159"/>
      <c r="K63" s="14"/>
      <c r="L63" s="104"/>
      <c r="M63" s="14"/>
      <c r="N63" s="183"/>
      <c r="O63" s="20"/>
    </row>
    <row r="64" spans="1:15" s="6" customFormat="1" ht="17.100000000000001" customHeight="1" x14ac:dyDescent="0.45">
      <c r="A64" s="63"/>
      <c r="B64" s="87"/>
      <c r="C64" s="95"/>
      <c r="D64" s="214">
        <v>0.89236111111111116</v>
      </c>
      <c r="E64" s="217" t="s">
        <v>14</v>
      </c>
      <c r="F64" s="215" t="s">
        <v>57</v>
      </c>
      <c r="G64" s="216" t="s">
        <v>61</v>
      </c>
      <c r="H64" s="213"/>
      <c r="I64" s="58"/>
      <c r="J64" s="58"/>
      <c r="K64" s="24"/>
      <c r="L64" s="82" t="s">
        <v>22</v>
      </c>
      <c r="M64" s="24" t="s">
        <v>0</v>
      </c>
      <c r="N64" s="184"/>
      <c r="O64" s="20"/>
    </row>
    <row r="65" spans="1:15" s="6" customFormat="1" ht="17.100000000000001" customHeight="1" x14ac:dyDescent="0.45">
      <c r="A65" s="70"/>
      <c r="B65" s="85"/>
      <c r="C65" s="91"/>
      <c r="D65" s="74"/>
      <c r="E65" s="113"/>
      <c r="F65" s="103"/>
      <c r="G65" s="26"/>
      <c r="H65" s="18"/>
      <c r="I65" s="159"/>
      <c r="J65" s="159"/>
      <c r="K65" s="14"/>
      <c r="L65" s="104"/>
      <c r="M65" s="14"/>
      <c r="N65" s="192"/>
      <c r="O65" s="20"/>
    </row>
    <row r="66" spans="1:15" s="6" customFormat="1" ht="17.100000000000001" customHeight="1" x14ac:dyDescent="0.45">
      <c r="A66" s="61">
        <f>MAX(A$9:A64)+1</f>
        <v>14</v>
      </c>
      <c r="B66" s="86">
        <f>MAX(B$9:B64)+1</f>
        <v>46186</v>
      </c>
      <c r="C66" s="92">
        <f>WEEKDAY(B66)</f>
        <v>7</v>
      </c>
      <c r="D66" s="74">
        <v>0.28472222222222221</v>
      </c>
      <c r="E66" s="113" t="s">
        <v>21</v>
      </c>
      <c r="F66" s="103" t="s">
        <v>3</v>
      </c>
      <c r="G66" s="21"/>
      <c r="H66" s="18" t="s">
        <v>18</v>
      </c>
      <c r="I66" s="159"/>
      <c r="J66" s="159"/>
      <c r="K66" s="14"/>
      <c r="L66" s="104"/>
      <c r="M66" s="14"/>
      <c r="N66" s="193"/>
      <c r="O66" s="20"/>
    </row>
    <row r="67" spans="1:15" s="6" customFormat="1" ht="17.100000000000001" customHeight="1" x14ac:dyDescent="0.45">
      <c r="A67" s="61"/>
      <c r="B67" s="86"/>
      <c r="C67" s="92"/>
      <c r="D67" s="116"/>
      <c r="E67" s="113"/>
      <c r="F67" s="103"/>
      <c r="G67" s="117"/>
      <c r="H67" s="18"/>
      <c r="I67" s="159"/>
      <c r="J67" s="159"/>
      <c r="K67" s="14"/>
      <c r="L67" s="104"/>
      <c r="M67" s="14"/>
      <c r="N67" s="193"/>
      <c r="O67" s="20"/>
    </row>
    <row r="68" spans="1:15" s="6" customFormat="1" ht="17.100000000000001" customHeight="1" x14ac:dyDescent="0.45">
      <c r="A68" s="61"/>
      <c r="B68" s="86"/>
      <c r="C68" s="92"/>
      <c r="D68" s="116"/>
      <c r="E68" s="176"/>
      <c r="F68" s="103"/>
      <c r="G68" s="21"/>
      <c r="H68" s="18"/>
      <c r="I68" s="159"/>
      <c r="J68" s="159"/>
      <c r="K68" s="14"/>
      <c r="L68" s="104"/>
      <c r="M68" s="14"/>
      <c r="N68" s="193"/>
      <c r="O68" s="20"/>
    </row>
    <row r="69" spans="1:15" s="6" customFormat="1" ht="17.100000000000001" customHeight="1" thickBot="1" x14ac:dyDescent="0.5">
      <c r="A69" s="80"/>
      <c r="B69" s="88"/>
      <c r="C69" s="97"/>
      <c r="D69" s="153"/>
      <c r="E69" s="154"/>
      <c r="F69" s="155"/>
      <c r="G69" s="156"/>
      <c r="H69" s="157"/>
      <c r="I69" s="158"/>
      <c r="J69" s="158"/>
      <c r="K69" s="35"/>
      <c r="L69" s="177"/>
      <c r="M69" s="35"/>
      <c r="N69" s="194"/>
      <c r="O69" s="20"/>
    </row>
    <row r="70" spans="1:15" s="6" customFormat="1" ht="17.25" customHeight="1" x14ac:dyDescent="0.45">
      <c r="A70" s="147"/>
      <c r="B70" s="148"/>
      <c r="C70" s="149"/>
      <c r="D70" s="27"/>
      <c r="E70" s="113"/>
      <c r="F70" s="103"/>
      <c r="G70" s="48"/>
      <c r="H70" s="18"/>
      <c r="I70" s="14"/>
      <c r="J70" s="14"/>
      <c r="K70" s="195"/>
      <c r="L70" s="196"/>
      <c r="M70" s="197"/>
      <c r="N70" s="198"/>
      <c r="O70" s="32" t="s">
        <v>4</v>
      </c>
    </row>
    <row r="71" spans="1:15" s="6" customFormat="1" ht="17.25" customHeight="1" x14ac:dyDescent="0.45">
      <c r="A71" s="43"/>
      <c r="B71" s="44"/>
      <c r="C71" s="150"/>
      <c r="D71" s="27"/>
      <c r="E71" s="46"/>
      <c r="F71" s="47"/>
      <c r="G71" s="112"/>
      <c r="H71" s="106"/>
      <c r="I71" s="29"/>
      <c r="J71" s="29"/>
      <c r="K71" s="178"/>
      <c r="L71" s="178"/>
      <c r="M71" s="14"/>
      <c r="N71" s="198"/>
      <c r="O71" s="20"/>
    </row>
    <row r="72" spans="1:15" s="6" customFormat="1" ht="17.25" customHeight="1" x14ac:dyDescent="0.45">
      <c r="A72" s="43"/>
      <c r="B72" s="44"/>
      <c r="C72" s="45"/>
      <c r="D72" s="27"/>
      <c r="E72" s="46"/>
      <c r="F72" s="47"/>
      <c r="G72" s="112"/>
      <c r="H72" s="18"/>
      <c r="I72" s="29"/>
      <c r="J72" s="29"/>
      <c r="K72" s="178"/>
      <c r="L72" s="178"/>
      <c r="M72" s="14"/>
      <c r="N72" s="198"/>
      <c r="O72" s="20"/>
    </row>
    <row r="73" spans="1:15" s="6" customFormat="1" ht="17.25" customHeight="1" x14ac:dyDescent="0.45">
      <c r="A73" s="43"/>
      <c r="B73" s="44"/>
      <c r="C73" s="151"/>
      <c r="D73" s="27"/>
      <c r="E73" s="46"/>
      <c r="F73" s="47"/>
      <c r="G73" s="112"/>
      <c r="H73" s="18"/>
      <c r="I73" s="29"/>
      <c r="J73" s="29"/>
      <c r="K73" s="107"/>
      <c r="L73" s="39"/>
      <c r="M73" s="14"/>
      <c r="N73" s="198"/>
      <c r="O73" s="20"/>
    </row>
    <row r="74" spans="1:15" s="6" customFormat="1" ht="17.25" customHeight="1" x14ac:dyDescent="0.45">
      <c r="A74" s="43"/>
      <c r="B74" s="44"/>
      <c r="C74" s="151"/>
      <c r="D74" s="27"/>
      <c r="E74" s="46"/>
      <c r="F74" s="47"/>
      <c r="G74" s="112"/>
      <c r="H74" s="18"/>
      <c r="I74" s="29"/>
      <c r="J74" s="29"/>
      <c r="K74" s="107"/>
      <c r="L74" s="39"/>
      <c r="M74" s="14"/>
      <c r="N74" s="198"/>
      <c r="O74" s="20"/>
    </row>
    <row r="75" spans="1:15" s="6" customFormat="1" ht="17.25" customHeight="1" x14ac:dyDescent="0.45">
      <c r="A75" s="147"/>
      <c r="B75" s="148"/>
      <c r="C75" s="149"/>
      <c r="D75" s="27"/>
      <c r="E75" s="46"/>
      <c r="F75" s="47"/>
      <c r="G75" s="152"/>
      <c r="H75" s="18"/>
      <c r="I75" s="104"/>
      <c r="J75" s="14"/>
      <c r="K75" s="107"/>
      <c r="L75" s="104"/>
      <c r="M75" s="14"/>
      <c r="N75" s="198"/>
      <c r="O75" s="20"/>
    </row>
    <row r="76" spans="1:15" s="6" customFormat="1" ht="17.25" customHeight="1" x14ac:dyDescent="0.45">
      <c r="B76" s="148"/>
      <c r="C76" s="149"/>
      <c r="D76" s="27"/>
      <c r="E76" s="111"/>
      <c r="F76" s="47"/>
      <c r="G76" s="48"/>
      <c r="H76" s="14"/>
      <c r="I76" s="14"/>
      <c r="J76" s="14"/>
      <c r="K76" s="107"/>
      <c r="L76" s="39"/>
      <c r="M76" s="14"/>
      <c r="N76" s="185"/>
      <c r="O76" s="42"/>
    </row>
    <row r="77" spans="1:15" s="6" customFormat="1" ht="17.25" customHeight="1" x14ac:dyDescent="0.45">
      <c r="A77" s="43"/>
      <c r="B77" s="44"/>
      <c r="C77" s="150"/>
      <c r="D77" s="27"/>
      <c r="E77" s="111"/>
      <c r="F77" s="47"/>
      <c r="G77" s="48"/>
      <c r="H77" s="8"/>
      <c r="I77" s="14"/>
      <c r="J77" s="14"/>
      <c r="K77" s="18"/>
      <c r="L77" s="39"/>
      <c r="M77" s="14"/>
      <c r="N77" s="185"/>
      <c r="O77" s="20"/>
    </row>
    <row r="78" spans="1:15" s="6" customFormat="1" ht="17.25" customHeight="1" x14ac:dyDescent="0.45">
      <c r="D78" s="27"/>
      <c r="E78" s="46"/>
      <c r="F78" s="47"/>
      <c r="G78" s="18"/>
      <c r="I78" s="14"/>
      <c r="J78" s="14"/>
      <c r="K78" s="107"/>
      <c r="L78" s="39"/>
      <c r="M78" s="14"/>
      <c r="N78" s="185"/>
      <c r="O78" s="20"/>
    </row>
    <row r="79" spans="1:15" s="6" customFormat="1" ht="17.25" customHeight="1" x14ac:dyDescent="0.45">
      <c r="A79" s="147"/>
      <c r="B79" s="148"/>
      <c r="C79" s="149"/>
      <c r="D79" s="27"/>
      <c r="E79" s="46"/>
      <c r="F79" s="47"/>
      <c r="G79" s="152"/>
      <c r="H79" s="18"/>
      <c r="I79" s="14"/>
      <c r="J79" s="14"/>
      <c r="K79" s="186"/>
      <c r="L79" s="178"/>
      <c r="M79" s="14"/>
      <c r="N79" s="185"/>
      <c r="O79" s="20"/>
    </row>
    <row r="80" spans="1:15" s="6" customFormat="1" ht="17.25" customHeight="1" x14ac:dyDescent="0.45">
      <c r="A80" s="43"/>
      <c r="B80" s="44"/>
      <c r="C80" s="45"/>
      <c r="D80" s="27"/>
      <c r="E80" s="46"/>
      <c r="F80" s="47"/>
      <c r="G80" s="48"/>
      <c r="H80" s="18"/>
      <c r="I80" s="29"/>
      <c r="J80" s="29"/>
      <c r="K80" s="14"/>
      <c r="L80" s="39"/>
      <c r="M80" s="14"/>
      <c r="N80" s="49"/>
      <c r="O80" s="14"/>
    </row>
    <row r="82" spans="1:15" s="5" customFormat="1" ht="17.25" customHeight="1" x14ac:dyDescent="0.5">
      <c r="A82" s="15"/>
      <c r="C82" s="4"/>
      <c r="D82" s="3"/>
      <c r="E82" s="1"/>
      <c r="F82" s="12"/>
      <c r="G82" s="1"/>
      <c r="H82" s="2"/>
      <c r="I82" s="1"/>
      <c r="J82" s="1"/>
      <c r="K82" s="1"/>
      <c r="L82" s="1"/>
      <c r="M82" s="1"/>
      <c r="N82" s="1"/>
      <c r="O82" s="1"/>
    </row>
  </sheetData>
  <mergeCells count="33">
    <mergeCell ref="N14:N16"/>
    <mergeCell ref="I25:K25"/>
    <mergeCell ref="I29:K29"/>
    <mergeCell ref="I33:K33"/>
    <mergeCell ref="I37:K37"/>
    <mergeCell ref="H19:I19"/>
    <mergeCell ref="N19:N23"/>
    <mergeCell ref="H20:I20"/>
    <mergeCell ref="N36:N39"/>
    <mergeCell ref="N24:N27"/>
    <mergeCell ref="N28:N31"/>
    <mergeCell ref="N32:N35"/>
    <mergeCell ref="L1:M1"/>
    <mergeCell ref="A2:O2"/>
    <mergeCell ref="E4:F4"/>
    <mergeCell ref="G4:M4"/>
    <mergeCell ref="H8:K8"/>
    <mergeCell ref="K72:L72"/>
    <mergeCell ref="N40:N43"/>
    <mergeCell ref="N44:N47"/>
    <mergeCell ref="N76:N79"/>
    <mergeCell ref="K79:L79"/>
    <mergeCell ref="H49:K49"/>
    <mergeCell ref="N53:N58"/>
    <mergeCell ref="G56:H56"/>
    <mergeCell ref="H57:I57"/>
    <mergeCell ref="N59:N64"/>
    <mergeCell ref="K61:L61"/>
    <mergeCell ref="N48:N52"/>
    <mergeCell ref="N65:N69"/>
    <mergeCell ref="K70:M70"/>
    <mergeCell ref="N70:N75"/>
    <mergeCell ref="K71:L71"/>
  </mergeCells>
  <phoneticPr fontId="1"/>
  <printOptions horizontalCentered="1"/>
  <pageMargins left="0.59055118110236227" right="0.59055118110236227" top="0.59055118110236227" bottom="0.59055118110236227" header="0.39370078740157483" footer="0"/>
  <pageSetup paperSize="9" scale="51" orientation="portrait" cellComments="asDisplayed" r:id="rId1"/>
  <headerFooter alignWithMargins="0">
    <oddHeader>&amp;R&amp;"Meiryo UI,標準"&amp;12別紙1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R8収集① (8.3.15)  (手配用)</vt:lpstr>
      <vt:lpstr>'R8収集① (8.3.15)  (手配用)'!Print_Area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岡本雅博</cp:lastModifiedBy>
  <cp:lastPrinted>2026-03-23T04:14:14Z</cp:lastPrinted>
  <dcterms:created xsi:type="dcterms:W3CDTF">2019-07-19T00:52:46Z</dcterms:created>
  <dcterms:modified xsi:type="dcterms:W3CDTF">2026-03-23T04:17:10Z</dcterms:modified>
</cp:coreProperties>
</file>