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250\share1\⑩R07\⑩業者選定\旅行業者\３遺骨収集事業③（パラオ1-7次、収集）\依頼\"/>
    </mc:Choice>
  </mc:AlternateContent>
  <xr:revisionPtr revIDLastSave="0" documentId="14_{5761C74C-E05F-4191-B02C-22BDFF12BAD1}" xr6:coauthVersionLast="47" xr6:coauthVersionMax="47" xr10:uidLastSave="{00000000-0000-0000-0000-000000000000}"/>
  <bookViews>
    <workbookView xWindow="28680" yWindow="-120" windowWidth="29040" windowHeight="15720" xr2:uid="{DC2A9E49-9D46-453E-984C-3793A204C46A}"/>
  </bookViews>
  <sheets>
    <sheet name="R7日程表" sheetId="2" r:id="rId1"/>
    <sheet name="5月調査(長期)①" sheetId="5" r:id="rId2"/>
    <sheet name="6月調査②" sheetId="6" r:id="rId3"/>
    <sheet name="7月調査③" sheetId="10" r:id="rId4"/>
    <sheet name="9月調査④" sheetId="11" r:id="rId5"/>
  </sheets>
  <definedNames>
    <definedName name="_xlnm.Print_Area" localSheetId="1">'5月調査(長期)①'!$A$1:$T$132</definedName>
    <definedName name="_xlnm.Print_Area" localSheetId="2">'6月調査②'!$A$1:$T$98</definedName>
    <definedName name="_xlnm.Print_Area" localSheetId="3">'7月調査③'!$A$1:$T$90</definedName>
    <definedName name="_xlnm.Print_Area" localSheetId="4">'9月調査④'!$A$1:$T$98</definedName>
    <definedName name="_xlnm.Print_Area" localSheetId="0">'R7日程表'!$A$1:$J$12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5" l="1"/>
  <c r="B20" i="5" s="1"/>
  <c r="A15" i="5"/>
  <c r="A20" i="5" s="1"/>
  <c r="B15" i="11"/>
  <c r="C15" i="11"/>
  <c r="A15" i="11"/>
  <c r="C8" i="11"/>
  <c r="B15" i="10"/>
  <c r="C15" i="10"/>
  <c r="A15" i="10"/>
  <c r="A31" i="10" s="1"/>
  <c r="A20" i="10"/>
  <c r="C8" i="10"/>
  <c r="B15" i="6"/>
  <c r="C15" i="6"/>
  <c r="A15" i="6"/>
  <c r="A20" i="6"/>
  <c r="C8" i="6"/>
  <c r="C8" i="5"/>
  <c r="J2" i="2"/>
  <c r="B20" i="11"/>
  <c r="C20" i="11"/>
  <c r="A20" i="11"/>
  <c r="A31" i="6"/>
  <c r="A41" i="6"/>
  <c r="B20" i="6"/>
  <c r="B31" i="6"/>
  <c r="C31" i="6"/>
  <c r="B20" i="10"/>
  <c r="C20" i="10"/>
  <c r="A31" i="11"/>
  <c r="A41" i="11"/>
  <c r="B31" i="11"/>
  <c r="B41" i="11"/>
  <c r="A45" i="6"/>
  <c r="C20" i="6"/>
  <c r="B41" i="6"/>
  <c r="C41" i="6"/>
  <c r="B31" i="10"/>
  <c r="B41" i="10" s="1"/>
  <c r="A45" i="11"/>
  <c r="A49" i="11"/>
  <c r="C41" i="11"/>
  <c r="B45" i="11"/>
  <c r="B49" i="11"/>
  <c r="C49" i="11"/>
  <c r="C31" i="11"/>
  <c r="B45" i="6"/>
  <c r="C45" i="6"/>
  <c r="A49" i="6"/>
  <c r="A53" i="11"/>
  <c r="A57" i="11"/>
  <c r="C45" i="11"/>
  <c r="B53" i="11"/>
  <c r="C53" i="11"/>
  <c r="B49" i="6"/>
  <c r="C49" i="6"/>
  <c r="A53" i="6"/>
  <c r="A57" i="6"/>
  <c r="A61" i="6"/>
  <c r="A65" i="6"/>
  <c r="A61" i="11"/>
  <c r="A65" i="11"/>
  <c r="B57" i="11"/>
  <c r="C57" i="11"/>
  <c r="B53" i="6"/>
  <c r="C53" i="6"/>
  <c r="A69" i="6"/>
  <c r="A73" i="6"/>
  <c r="A77" i="6"/>
  <c r="A87" i="6"/>
  <c r="A92" i="6"/>
  <c r="B61" i="11"/>
  <c r="C61" i="11"/>
  <c r="A69" i="11"/>
  <c r="A73" i="11"/>
  <c r="A77" i="11"/>
  <c r="B57" i="6"/>
  <c r="C57" i="6"/>
  <c r="B65" i="11"/>
  <c r="C65" i="11"/>
  <c r="A87" i="11"/>
  <c r="A92" i="11"/>
  <c r="B61" i="6"/>
  <c r="C61" i="6"/>
  <c r="B69" i="11"/>
  <c r="C69" i="11"/>
  <c r="B65" i="6"/>
  <c r="C65" i="6"/>
  <c r="B73" i="11"/>
  <c r="C73" i="11"/>
  <c r="B69" i="6"/>
  <c r="C69" i="6"/>
  <c r="B77" i="11"/>
  <c r="B73" i="6"/>
  <c r="C73" i="6"/>
  <c r="C77" i="11"/>
  <c r="B87" i="11"/>
  <c r="C87" i="11"/>
  <c r="B77" i="6"/>
  <c r="C77" i="6"/>
  <c r="B92" i="11"/>
  <c r="C92" i="11"/>
  <c r="B87" i="6"/>
  <c r="C87" i="6"/>
  <c r="B92" i="6"/>
  <c r="C92" i="6"/>
  <c r="B32" i="5" l="1"/>
  <c r="B41" i="5" s="1"/>
  <c r="C41" i="5" s="1"/>
  <c r="C15" i="5"/>
  <c r="A32" i="5"/>
  <c r="C20" i="5"/>
  <c r="A41" i="10"/>
  <c r="A45" i="10" s="1"/>
  <c r="B45" i="10"/>
  <c r="C45" i="10" s="1"/>
  <c r="C41" i="10"/>
  <c r="C31" i="10"/>
  <c r="B49" i="10"/>
  <c r="C49" i="10" s="1"/>
  <c r="C32" i="5" l="1"/>
  <c r="A41" i="5"/>
  <c r="B45" i="5"/>
  <c r="A53" i="10"/>
  <c r="A49" i="10"/>
  <c r="B53" i="10"/>
  <c r="C53" i="10" s="1"/>
  <c r="B57" i="10"/>
  <c r="C57" i="10" s="1"/>
  <c r="A45" i="5" l="1"/>
  <c r="C45" i="5"/>
  <c r="B49" i="5"/>
  <c r="B61" i="10"/>
  <c r="C61" i="10" s="1"/>
  <c r="A57" i="10"/>
  <c r="B65" i="10"/>
  <c r="C65" i="10" s="1"/>
  <c r="B53" i="5" l="1"/>
  <c r="C53" i="5" s="1"/>
  <c r="C49" i="5"/>
  <c r="A49" i="5"/>
  <c r="A53" i="5" s="1"/>
  <c r="A65" i="10"/>
  <c r="A69" i="10" s="1"/>
  <c r="A61" i="10"/>
  <c r="A79" i="10" s="1"/>
  <c r="A84" i="10" s="1"/>
  <c r="B69" i="10"/>
  <c r="B57" i="5" l="1"/>
  <c r="C57" i="5" s="1"/>
  <c r="A57" i="5"/>
  <c r="A61" i="5" s="1"/>
  <c r="C69" i="10"/>
  <c r="B79" i="10"/>
  <c r="B61" i="5" l="1"/>
  <c r="B65" i="5" s="1"/>
  <c r="C65" i="5" s="1"/>
  <c r="A65" i="5"/>
  <c r="C79" i="10"/>
  <c r="B84" i="10"/>
  <c r="C84" i="10" s="1"/>
  <c r="B69" i="5" l="1"/>
  <c r="C69" i="5" s="1"/>
  <c r="C61" i="5"/>
  <c r="A69" i="5"/>
  <c r="A73" i="5" s="1"/>
  <c r="A77" i="5" s="1"/>
  <c r="A90" i="5" s="1"/>
  <c r="A98" i="5" s="1"/>
  <c r="A105" i="5" s="1"/>
  <c r="A108" i="5" s="1"/>
  <c r="B73" i="5" l="1"/>
  <c r="C73" i="5" s="1"/>
  <c r="A111" i="5"/>
  <c r="A114" i="5" s="1"/>
  <c r="A122" i="5" s="1"/>
  <c r="A127" i="5" s="1"/>
  <c r="B77" i="5" l="1"/>
  <c r="C77" i="5" s="1"/>
  <c r="B90" i="5" l="1"/>
  <c r="C90" i="5" s="1"/>
  <c r="B98" i="5" l="1"/>
  <c r="C98" i="5" s="1"/>
  <c r="B105" i="5" l="1"/>
  <c r="C105" i="5"/>
  <c r="B108" i="5"/>
  <c r="C108" i="5" l="1"/>
  <c r="B111" i="5"/>
  <c r="C111" i="5" l="1"/>
  <c r="B114" i="5"/>
  <c r="C114" i="5" l="1"/>
  <c r="B122" i="5" l="1"/>
  <c r="C122" i="5" l="1"/>
  <c r="B127" i="5"/>
  <c r="C127" i="5" s="1"/>
</calcChain>
</file>

<file path=xl/sharedStrings.xml><?xml version="1.0" encoding="utf-8"?>
<sst xmlns="http://schemas.openxmlformats.org/spreadsheetml/2006/main" count="604" uniqueCount="130">
  <si>
    <t>ペリリュー</t>
    <phoneticPr fontId="1"/>
  </si>
  <si>
    <t>アンガウル</t>
    <phoneticPr fontId="1"/>
  </si>
  <si>
    <t>備考</t>
    <rPh sb="0" eb="2">
      <t>ビコウ</t>
    </rPh>
    <phoneticPr fontId="1"/>
  </si>
  <si>
    <t>派遣区分</t>
    <rPh sb="0" eb="2">
      <t>ハケン</t>
    </rPh>
    <rPh sb="2" eb="4">
      <t>クブン</t>
    </rPh>
    <phoneticPr fontId="1"/>
  </si>
  <si>
    <t>派遣名</t>
    <rPh sb="0" eb="2">
      <t>ハケン</t>
    </rPh>
    <rPh sb="2" eb="3">
      <t>メイ</t>
    </rPh>
    <phoneticPr fontId="1"/>
  </si>
  <si>
    <t>日程</t>
    <rPh sb="0" eb="2">
      <t>ニッテイ</t>
    </rPh>
    <phoneticPr fontId="1"/>
  </si>
  <si>
    <t>期間</t>
    <rPh sb="0" eb="2">
      <t>キカン</t>
    </rPh>
    <phoneticPr fontId="1"/>
  </si>
  <si>
    <t>現地調査（ペリリュー）</t>
    <rPh sb="0" eb="4">
      <t>ゲンチチョウサ</t>
    </rPh>
    <phoneticPr fontId="1"/>
  </si>
  <si>
    <t>第1次</t>
    <rPh sb="0" eb="1">
      <t>ダイ</t>
    </rPh>
    <rPh sb="2" eb="3">
      <t>ジ</t>
    </rPh>
    <phoneticPr fontId="1"/>
  </si>
  <si>
    <t>～</t>
    <phoneticPr fontId="1"/>
  </si>
  <si>
    <t>16日間</t>
    <rPh sb="2" eb="3">
      <t>ニチ</t>
    </rPh>
    <rPh sb="3" eb="4">
      <t>アイダ</t>
    </rPh>
    <phoneticPr fontId="1"/>
  </si>
  <si>
    <t>現地調査（アンガウル）</t>
    <rPh sb="0" eb="2">
      <t>ゲンチ</t>
    </rPh>
    <rPh sb="2" eb="4">
      <t>チョウサ</t>
    </rPh>
    <phoneticPr fontId="1"/>
  </si>
  <si>
    <t>第2次</t>
    <rPh sb="0" eb="1">
      <t>ダイ</t>
    </rPh>
    <rPh sb="2" eb="3">
      <t>ジ</t>
    </rPh>
    <phoneticPr fontId="1"/>
  </si>
  <si>
    <t>現地調査（ペリリュー）</t>
    <rPh sb="0" eb="2">
      <t>ゲンチ</t>
    </rPh>
    <phoneticPr fontId="1"/>
  </si>
  <si>
    <t>第3次</t>
    <rPh sb="0" eb="1">
      <t>ダイ</t>
    </rPh>
    <rPh sb="2" eb="3">
      <t>ジ</t>
    </rPh>
    <phoneticPr fontId="1"/>
  </si>
  <si>
    <t>現地調査（アンガウル）</t>
    <rPh sb="0" eb="4">
      <t>ゲンチチョウサ</t>
    </rPh>
    <phoneticPr fontId="1"/>
  </si>
  <si>
    <t>第4次</t>
    <rPh sb="0" eb="1">
      <t>ダイ</t>
    </rPh>
    <rPh sb="2" eb="3">
      <t>ジ</t>
    </rPh>
    <phoneticPr fontId="1"/>
  </si>
  <si>
    <t>日次</t>
    <rPh sb="0" eb="2">
      <t>ニチジ</t>
    </rPh>
    <phoneticPr fontId="1"/>
  </si>
  <si>
    <t>月　日</t>
    <rPh sb="0" eb="1">
      <t>ツキ</t>
    </rPh>
    <rPh sb="2" eb="3">
      <t>ヒ</t>
    </rPh>
    <phoneticPr fontId="1"/>
  </si>
  <si>
    <t>曜日</t>
    <rPh sb="0" eb="2">
      <t>ヨウビ</t>
    </rPh>
    <phoneticPr fontId="1"/>
  </si>
  <si>
    <t>行　動　及　び　概　要</t>
  </si>
  <si>
    <t>時間</t>
    <phoneticPr fontId="1"/>
  </si>
  <si>
    <t>都市（空港）</t>
    <phoneticPr fontId="1"/>
  </si>
  <si>
    <t>ペリリュー班</t>
    <rPh sb="5" eb="6">
      <t>ハン</t>
    </rPh>
    <phoneticPr fontId="1"/>
  </si>
  <si>
    <t>【結団式】</t>
    <rPh sb="1" eb="3">
      <t>ケツダン</t>
    </rPh>
    <rPh sb="3" eb="4">
      <t>シキ</t>
    </rPh>
    <phoneticPr fontId="1"/>
  </si>
  <si>
    <t>成田</t>
    <rPh sb="0" eb="2">
      <t>ナリタ</t>
    </rPh>
    <phoneticPr fontId="1"/>
  </si>
  <si>
    <t>発</t>
    <rPh sb="0" eb="1">
      <t>ハツ</t>
    </rPh>
    <phoneticPr fontId="1"/>
  </si>
  <si>
    <t>グアム</t>
    <phoneticPr fontId="1"/>
  </si>
  <si>
    <t>着</t>
    <rPh sb="0" eb="1">
      <t>チャク</t>
    </rPh>
    <phoneticPr fontId="1"/>
  </si>
  <si>
    <t>（UA157）　</t>
    <phoneticPr fontId="1"/>
  </si>
  <si>
    <t>コロール</t>
    <phoneticPr fontId="1"/>
  </si>
  <si>
    <t>コロール</t>
    <phoneticPr fontId="14"/>
  </si>
  <si>
    <t>泊</t>
    <rPh sb="0" eb="1">
      <t>ハク</t>
    </rPh>
    <phoneticPr fontId="7"/>
  </si>
  <si>
    <t>【在パラオ日本国大使館の表敬】</t>
    <phoneticPr fontId="1"/>
  </si>
  <si>
    <t>【全体会議】</t>
    <rPh sb="1" eb="5">
      <t>ゼンタイカイギ</t>
    </rPh>
    <phoneticPr fontId="1"/>
  </si>
  <si>
    <t>パラオ共和国大統領府関係者</t>
    <phoneticPr fontId="1"/>
  </si>
  <si>
    <t>人的資源・文化・観光・開発省文化歴史保存局(BCHP)</t>
    <rPh sb="0" eb="4">
      <t>ジンテキシゲン</t>
    </rPh>
    <rPh sb="8" eb="10">
      <t>カンコウ</t>
    </rPh>
    <rPh sb="11" eb="14">
      <t>カイハツショウ</t>
    </rPh>
    <rPh sb="14" eb="16">
      <t>ブンカ</t>
    </rPh>
    <phoneticPr fontId="1"/>
  </si>
  <si>
    <t>環境保護委員会(EQPB)</t>
    <phoneticPr fontId="1"/>
  </si>
  <si>
    <t>商業省公共事業局国家安全室(BPW Safety Office)</t>
    <phoneticPr fontId="1"/>
  </si>
  <si>
    <t>NPA</t>
    <phoneticPr fontId="1"/>
  </si>
  <si>
    <t>ペリリュー州政府関係者</t>
    <phoneticPr fontId="1"/>
  </si>
  <si>
    <t>【ペリリュー大酋長表敬】</t>
    <phoneticPr fontId="1"/>
  </si>
  <si>
    <t>（スピードボート）</t>
    <phoneticPr fontId="1"/>
  </si>
  <si>
    <t>【ペリリュー州知事表敬訪問】</t>
    <phoneticPr fontId="1"/>
  </si>
  <si>
    <t>ペリリュー</t>
    <phoneticPr fontId="14"/>
  </si>
  <si>
    <t>【調査、発掘、収容】</t>
    <rPh sb="1" eb="3">
      <t>チョウサ</t>
    </rPh>
    <rPh sb="4" eb="6">
      <t>ハックツ</t>
    </rPh>
    <rPh sb="7" eb="9">
      <t>シュウヨウ</t>
    </rPh>
    <phoneticPr fontId="14"/>
  </si>
  <si>
    <t>【在パラオ日本国大使館への結果報告】</t>
    <rPh sb="13" eb="17">
      <t>ケッカホウコク</t>
    </rPh>
    <phoneticPr fontId="1"/>
  </si>
  <si>
    <t>（UA158）　</t>
    <phoneticPr fontId="1"/>
  </si>
  <si>
    <t>【解団】</t>
    <rPh sb="1" eb="3">
      <t>カイダン</t>
    </rPh>
    <phoneticPr fontId="1"/>
  </si>
  <si>
    <t>※　日程は、現地事情等により変更することがある。</t>
    <phoneticPr fontId="1"/>
  </si>
  <si>
    <t>アンガウル班</t>
    <rPh sb="5" eb="6">
      <t>ハン</t>
    </rPh>
    <phoneticPr fontId="1"/>
  </si>
  <si>
    <t>アンガウル州政府関係者</t>
    <phoneticPr fontId="1"/>
  </si>
  <si>
    <t>【アンガウル州知事、アンガウル大酋長、マリオ・S・グリバート下院議員表敬】</t>
    <rPh sb="6" eb="7">
      <t>シュウ</t>
    </rPh>
    <rPh sb="7" eb="9">
      <t>チジ</t>
    </rPh>
    <rPh sb="15" eb="16">
      <t>ダイ</t>
    </rPh>
    <phoneticPr fontId="1"/>
  </si>
  <si>
    <t>【アンガウル州政府表敬訪問】</t>
    <phoneticPr fontId="1"/>
  </si>
  <si>
    <t>アンガウル</t>
    <phoneticPr fontId="14"/>
  </si>
  <si>
    <t>【調査、発掘、収容】</t>
    <rPh sb="7" eb="9">
      <t>シュウヨウ</t>
    </rPh>
    <phoneticPr fontId="1"/>
  </si>
  <si>
    <t>グアム</t>
  </si>
  <si>
    <t>コロール</t>
  </si>
  <si>
    <t xml:space="preserve"> 到着後ホテルへ移動（車両）</t>
    <rPh sb="1" eb="4">
      <t>トウチャクゴ</t>
    </rPh>
    <rPh sb="8" eb="10">
      <t>イドウ</t>
    </rPh>
    <rPh sb="11" eb="13">
      <t>シャリョウ</t>
    </rPh>
    <phoneticPr fontId="1"/>
  </si>
  <si>
    <t>【在パラオ日本国大使館への結果報告】</t>
    <phoneticPr fontId="1"/>
  </si>
  <si>
    <t>ペリリュー班（本隊）</t>
    <rPh sb="7" eb="9">
      <t>ホンタイ</t>
    </rPh>
    <phoneticPr fontId="1"/>
  </si>
  <si>
    <t>【遺留品整理】</t>
    <rPh sb="1" eb="4">
      <t>イリュウヒン</t>
    </rPh>
    <rPh sb="4" eb="6">
      <t>セイリ</t>
    </rPh>
    <phoneticPr fontId="14"/>
  </si>
  <si>
    <t>本隊</t>
    <rPh sb="0" eb="2">
      <t>ホンタイ</t>
    </rPh>
    <phoneticPr fontId="1"/>
  </si>
  <si>
    <t>令和7年度 パラオ諸島現地調査派遣（第1次）日程表（案）</t>
    <rPh sb="0" eb="2">
      <t>レイワ</t>
    </rPh>
    <rPh sb="3" eb="4">
      <t>ネン</t>
    </rPh>
    <rPh sb="4" eb="5">
      <t>ド</t>
    </rPh>
    <rPh sb="9" eb="11">
      <t>ショトウ</t>
    </rPh>
    <rPh sb="11" eb="13">
      <t>ゲンチ</t>
    </rPh>
    <rPh sb="13" eb="15">
      <t>チョウサ</t>
    </rPh>
    <rPh sb="15" eb="17">
      <t>ハケン</t>
    </rPh>
    <rPh sb="18" eb="19">
      <t>ダイ</t>
    </rPh>
    <rPh sb="20" eb="21">
      <t>ジ</t>
    </rPh>
    <rPh sb="22" eb="24">
      <t>ニッテイ</t>
    </rPh>
    <rPh sb="24" eb="25">
      <t>ヒョウ</t>
    </rPh>
    <rPh sb="26" eb="27">
      <t>アン</t>
    </rPh>
    <phoneticPr fontId="7"/>
  </si>
  <si>
    <t>令和7年度 パラオ諸島現地調査派遣（第2次）日程表（案）</t>
    <rPh sb="0" eb="2">
      <t>レイワ</t>
    </rPh>
    <rPh sb="3" eb="4">
      <t>ネン</t>
    </rPh>
    <rPh sb="4" eb="5">
      <t>ド</t>
    </rPh>
    <rPh sb="9" eb="11">
      <t>ショトウ</t>
    </rPh>
    <rPh sb="11" eb="13">
      <t>ゲンチ</t>
    </rPh>
    <rPh sb="13" eb="15">
      <t>チョウサ</t>
    </rPh>
    <rPh sb="15" eb="17">
      <t>ハケン</t>
    </rPh>
    <rPh sb="18" eb="19">
      <t>ダイ</t>
    </rPh>
    <rPh sb="20" eb="21">
      <t>ジ</t>
    </rPh>
    <rPh sb="22" eb="24">
      <t>ニッテイ</t>
    </rPh>
    <rPh sb="24" eb="25">
      <t>ヒョウ</t>
    </rPh>
    <rPh sb="26" eb="27">
      <t>アン</t>
    </rPh>
    <phoneticPr fontId="7"/>
  </si>
  <si>
    <t>令和7年度 パラオ諸島現地調査派遣（第3次）日程表（案）</t>
    <rPh sb="0" eb="2">
      <t>レイワ</t>
    </rPh>
    <rPh sb="3" eb="4">
      <t>ネン</t>
    </rPh>
    <rPh sb="4" eb="5">
      <t>ド</t>
    </rPh>
    <rPh sb="9" eb="11">
      <t>ショトウ</t>
    </rPh>
    <rPh sb="11" eb="13">
      <t>ゲンチ</t>
    </rPh>
    <rPh sb="13" eb="15">
      <t>チョウサ</t>
    </rPh>
    <rPh sb="15" eb="17">
      <t>ハケン</t>
    </rPh>
    <rPh sb="18" eb="19">
      <t>ダイ</t>
    </rPh>
    <rPh sb="20" eb="21">
      <t>ジ</t>
    </rPh>
    <rPh sb="22" eb="24">
      <t>ニッテイ</t>
    </rPh>
    <rPh sb="24" eb="25">
      <t>ヒョウ</t>
    </rPh>
    <rPh sb="26" eb="27">
      <t>アン</t>
    </rPh>
    <phoneticPr fontId="7"/>
  </si>
  <si>
    <t>令和7年度 パラオ諸島現地調査派遣（第4次）日程表（案）</t>
    <rPh sb="0" eb="2">
      <t>レイワ</t>
    </rPh>
    <rPh sb="3" eb="4">
      <t>ネン</t>
    </rPh>
    <rPh sb="4" eb="5">
      <t>ド</t>
    </rPh>
    <rPh sb="9" eb="11">
      <t>ショトウ</t>
    </rPh>
    <rPh sb="11" eb="13">
      <t>ゲンチ</t>
    </rPh>
    <rPh sb="13" eb="15">
      <t>チョウサ</t>
    </rPh>
    <rPh sb="15" eb="17">
      <t>ハケン</t>
    </rPh>
    <rPh sb="18" eb="19">
      <t>ダイ</t>
    </rPh>
    <rPh sb="20" eb="21">
      <t>ジ</t>
    </rPh>
    <rPh sb="22" eb="24">
      <t>ニッテイ</t>
    </rPh>
    <rPh sb="24" eb="25">
      <t>ヒョウ</t>
    </rPh>
    <rPh sb="26" eb="27">
      <t>アン</t>
    </rPh>
    <phoneticPr fontId="7"/>
  </si>
  <si>
    <t>14日間</t>
    <rPh sb="2" eb="3">
      <t>ニチ</t>
    </rPh>
    <rPh sb="3" eb="4">
      <t>アイダ</t>
    </rPh>
    <phoneticPr fontId="1"/>
  </si>
  <si>
    <t>（UA196）　</t>
    <phoneticPr fontId="1"/>
  </si>
  <si>
    <t>PM</t>
    <phoneticPr fontId="1"/>
  </si>
  <si>
    <t>残留隊</t>
    <rPh sb="0" eb="2">
      <t>ザンリュウ</t>
    </rPh>
    <rPh sb="2" eb="3">
      <t>タイ</t>
    </rPh>
    <phoneticPr fontId="1"/>
  </si>
  <si>
    <t>ペリリュー班（残留隊）</t>
    <rPh sb="7" eb="9">
      <t>ザンリュウ</t>
    </rPh>
    <rPh sb="9" eb="10">
      <t>タイ</t>
    </rPh>
    <phoneticPr fontId="1"/>
  </si>
  <si>
    <t>【調査、発掘】</t>
  </si>
  <si>
    <t>（スピードボート、BCHP職員交代）</t>
    <rPh sb="13" eb="15">
      <t>ショクイン</t>
    </rPh>
    <rPh sb="15" eb="17">
      <t>コウタイ</t>
    </rPh>
    <phoneticPr fontId="1"/>
  </si>
  <si>
    <t>【解団】</t>
  </si>
  <si>
    <t>22日間</t>
    <rPh sb="2" eb="3">
      <t>ニチ</t>
    </rPh>
    <rPh sb="3" eb="4">
      <t>アイダ</t>
    </rPh>
    <phoneticPr fontId="1"/>
  </si>
  <si>
    <t>往路は本隊と共に出発</t>
    <phoneticPr fontId="1"/>
  </si>
  <si>
    <t>人数</t>
    <rPh sb="0" eb="2">
      <t>ニンズウ</t>
    </rPh>
    <phoneticPr fontId="1"/>
  </si>
  <si>
    <t>行　動　及　び　概　要</t>
    <rPh sb="0" eb="2">
      <t>シャリョウ</t>
    </rPh>
    <phoneticPr fontId="1"/>
  </si>
  <si>
    <t>借上げ（車両等）</t>
    <rPh sb="0" eb="2">
      <t>カリア</t>
    </rPh>
    <rPh sb="4" eb="7">
      <t>シャリョウトウ</t>
    </rPh>
    <phoneticPr fontId="1"/>
  </si>
  <si>
    <t>（終日）バン（6～7人乗り）×2台</t>
    <rPh sb="1" eb="3">
      <t>シュウジツ</t>
    </rPh>
    <phoneticPr fontId="1"/>
  </si>
  <si>
    <t>（送迎）荷物車×1台</t>
    <rPh sb="1" eb="3">
      <t>ソウゲイ</t>
    </rPh>
    <phoneticPr fontId="1"/>
  </si>
  <si>
    <t>（半日）バン（6～7人乗り）×2台</t>
    <rPh sb="1" eb="3">
      <t>ハンニチ</t>
    </rPh>
    <phoneticPr fontId="1"/>
  </si>
  <si>
    <t>スピードボート×１</t>
    <phoneticPr fontId="1"/>
  </si>
  <si>
    <t>コロール</t>
    <phoneticPr fontId="1"/>
  </si>
  <si>
    <t>ペリリュー</t>
    <phoneticPr fontId="1"/>
  </si>
  <si>
    <t>（送迎）荷物車×１</t>
    <rPh sb="1" eb="3">
      <t>ソウゲイ</t>
    </rPh>
    <rPh sb="4" eb="7">
      <t>ニモツシャ</t>
    </rPh>
    <phoneticPr fontId="1"/>
  </si>
  <si>
    <t>（終日）バン（6～7人乗り）×4台</t>
    <rPh sb="1" eb="3">
      <t>シュウジツ</t>
    </rPh>
    <phoneticPr fontId="1"/>
  </si>
  <si>
    <t>・コロール→ペリリュー　BCHP交代職員乗船</t>
    <rPh sb="16" eb="18">
      <t>コウタイ</t>
    </rPh>
    <rPh sb="18" eb="20">
      <t>ショクイン</t>
    </rPh>
    <rPh sb="20" eb="22">
      <t>ジョウセン</t>
    </rPh>
    <phoneticPr fontId="1"/>
  </si>
  <si>
    <t>（送迎）バン（6～7人乗り）×1台</t>
    <rPh sb="1" eb="3">
      <t>ソウゲイ</t>
    </rPh>
    <phoneticPr fontId="1"/>
  </si>
  <si>
    <t>・ペリリュー→コロール　本隊派遣団員等乗船</t>
    <rPh sb="12" eb="14">
      <t>ホンタイ</t>
    </rPh>
    <rPh sb="14" eb="18">
      <t>ハケンダンイン</t>
    </rPh>
    <rPh sb="18" eb="19">
      <t>トウ</t>
    </rPh>
    <rPh sb="19" eb="21">
      <t>ジョウセン</t>
    </rPh>
    <phoneticPr fontId="1"/>
  </si>
  <si>
    <t>アンガウル</t>
    <phoneticPr fontId="1"/>
  </si>
  <si>
    <t>9名</t>
    <rPh sb="1" eb="2">
      <t>メイ</t>
    </rPh>
    <phoneticPr fontId="1"/>
  </si>
  <si>
    <t>着</t>
    <rPh sb="0" eb="1">
      <t>チャク</t>
    </rPh>
    <phoneticPr fontId="1"/>
  </si>
  <si>
    <t>（UA840）　</t>
    <phoneticPr fontId="1"/>
  </si>
  <si>
    <t>憲法記念日</t>
    <phoneticPr fontId="1"/>
  </si>
  <si>
    <t>労働者の日</t>
    <phoneticPr fontId="1"/>
  </si>
  <si>
    <t>大統領の日</t>
    <phoneticPr fontId="1"/>
  </si>
  <si>
    <t>10名</t>
    <rPh sb="2" eb="3">
      <t>メイ</t>
    </rPh>
    <phoneticPr fontId="1"/>
  </si>
  <si>
    <t>2名</t>
    <rPh sb="1" eb="2">
      <t>メイ</t>
    </rPh>
    <phoneticPr fontId="1"/>
  </si>
  <si>
    <t>（送迎）荷物車×1台</t>
    <rPh sb="1" eb="3">
      <t>ソウゲイ</t>
    </rPh>
    <rPh sb="4" eb="7">
      <t>ニモツシャ</t>
    </rPh>
    <rPh sb="9" eb="10">
      <t>ダイ</t>
    </rPh>
    <phoneticPr fontId="1"/>
  </si>
  <si>
    <t>会場の条件：15名＋各人荷物程度収容可能なこと</t>
    <rPh sb="0" eb="2">
      <t>カイジョウ</t>
    </rPh>
    <rPh sb="3" eb="5">
      <t>ジョウケン</t>
    </rPh>
    <rPh sb="8" eb="9">
      <t>メイ</t>
    </rPh>
    <rPh sb="10" eb="12">
      <t>カクジン</t>
    </rPh>
    <rPh sb="12" eb="14">
      <t>ニモツ</t>
    </rPh>
    <rPh sb="14" eb="16">
      <t>テイド</t>
    </rPh>
    <rPh sb="16" eb="18">
      <t>シュウヨウ</t>
    </rPh>
    <rPh sb="18" eb="20">
      <t>カノウ</t>
    </rPh>
    <phoneticPr fontId="1"/>
  </si>
  <si>
    <t>　　　　　　会場から空港まで無料シャトルバスがあること</t>
    <rPh sb="6" eb="8">
      <t>カイジョウ</t>
    </rPh>
    <rPh sb="10" eb="12">
      <t>クウコウ</t>
    </rPh>
    <rPh sb="14" eb="16">
      <t>ムリョウ</t>
    </rPh>
    <phoneticPr fontId="1"/>
  </si>
  <si>
    <t>結団式会場：成田空港近隣ホテル内小会議室借上</t>
    <rPh sb="0" eb="5">
      <t>ケツダンシキカイジョウ</t>
    </rPh>
    <rPh sb="6" eb="10">
      <t>ナリタクウコウ</t>
    </rPh>
    <rPh sb="10" eb="12">
      <t>キンリン</t>
    </rPh>
    <rPh sb="15" eb="16">
      <t>ナイ</t>
    </rPh>
    <rPh sb="16" eb="20">
      <t>ショウカイギシツ</t>
    </rPh>
    <rPh sb="20" eb="22">
      <t>カリア</t>
    </rPh>
    <phoneticPr fontId="1"/>
  </si>
  <si>
    <t>※日程は、現地事情等により変更することがある。</t>
    <phoneticPr fontId="1"/>
  </si>
  <si>
    <t>【無償協力者への結果報告】</t>
    <rPh sb="1" eb="6">
      <t>ムショウキョウリョクシャ</t>
    </rPh>
    <rPh sb="8" eb="12">
      <t>ケッカホウコク</t>
    </rPh>
    <phoneticPr fontId="1"/>
  </si>
  <si>
    <t>【無償協力者への結果報告】</t>
    <rPh sb="1" eb="3">
      <t>ムショウ</t>
    </rPh>
    <rPh sb="3" eb="6">
      <t>キョウリョクシャ</t>
    </rPh>
    <rPh sb="8" eb="12">
      <t>ケッカホウコク</t>
    </rPh>
    <phoneticPr fontId="1"/>
  </si>
  <si>
    <t>【在パラオ日本国大使館へはメールで結果報告】</t>
    <rPh sb="17" eb="21">
      <t>ケッカホウコク</t>
    </rPh>
    <phoneticPr fontId="1"/>
  </si>
  <si>
    <t>コロール</t>
    <phoneticPr fontId="1"/>
  </si>
  <si>
    <t>ペリリュー</t>
  </si>
  <si>
    <t>ペリリュー</t>
    <phoneticPr fontId="1"/>
  </si>
  <si>
    <t>（終日）バン（6～7人乗り）×2台</t>
    <rPh sb="1" eb="3">
      <t>シュウジツ</t>
    </rPh>
    <rPh sb="10" eb="11">
      <t>ニン</t>
    </rPh>
    <rPh sb="11" eb="12">
      <t>ノ</t>
    </rPh>
    <rPh sb="16" eb="17">
      <t>ダイ</t>
    </rPh>
    <phoneticPr fontId="1"/>
  </si>
  <si>
    <t>（半日）バン（13人乗り）×1台</t>
    <rPh sb="1" eb="3">
      <t>ハンニチ</t>
    </rPh>
    <rPh sb="9" eb="10">
      <t>ニン</t>
    </rPh>
    <rPh sb="10" eb="11">
      <t>ノ</t>
    </rPh>
    <rPh sb="15" eb="16">
      <t>ダイ</t>
    </rPh>
    <phoneticPr fontId="1"/>
  </si>
  <si>
    <t>（送迎）バン（13人乗り）×1台</t>
    <rPh sb="1" eb="3">
      <t>ソウゲイ</t>
    </rPh>
    <phoneticPr fontId="1"/>
  </si>
  <si>
    <t>（半日）バン（13人乗り）×1台</t>
    <rPh sb="1" eb="3">
      <t>ハンニチ</t>
    </rPh>
    <phoneticPr fontId="1"/>
  </si>
  <si>
    <t>（終日）バン（13人乗り）×1台</t>
    <rPh sb="1" eb="3">
      <t>シュウジツ</t>
    </rPh>
    <phoneticPr fontId="1"/>
  </si>
  <si>
    <t>（送迎）荷物車×1台</t>
    <phoneticPr fontId="1"/>
  </si>
  <si>
    <t>（送迎）荷物車×1台</t>
    <rPh sb="1" eb="3">
      <t>ソウゲイ</t>
    </rPh>
    <rPh sb="4" eb="7">
      <t>ニモツシャ</t>
    </rPh>
    <phoneticPr fontId="1"/>
  </si>
  <si>
    <t>（送迎）バン（13人乗り）×1台</t>
    <rPh sb="1" eb="3">
      <t>ソウゲイ</t>
    </rPh>
    <rPh sb="9" eb="10">
      <t>ニン</t>
    </rPh>
    <phoneticPr fontId="1"/>
  </si>
  <si>
    <t>（半日）バン（13人乗り）×1台</t>
    <rPh sb="1" eb="3">
      <t>ハンニチ</t>
    </rPh>
    <rPh sb="9" eb="10">
      <t>ニン</t>
    </rPh>
    <phoneticPr fontId="1"/>
  </si>
  <si>
    <t>スピードボート×１</t>
  </si>
  <si>
    <t>（スピードボート）</t>
  </si>
  <si>
    <t>（UA158）　</t>
  </si>
  <si>
    <t>（UA840）　</t>
  </si>
  <si>
    <t>（送迎）バン（13人乗り）×1台</t>
    <rPh sb="1" eb="3">
      <t>ソウゲイ</t>
    </rPh>
    <rPh sb="9" eb="10">
      <t>ニン</t>
    </rPh>
    <rPh sb="10" eb="11">
      <t>ノ</t>
    </rPh>
    <rPh sb="15" eb="16">
      <t>ダイ</t>
    </rPh>
    <phoneticPr fontId="1"/>
  </si>
  <si>
    <r>
      <rPr>
        <sz val="11"/>
        <color theme="1"/>
        <rFont val="メイリオ"/>
        <family val="3"/>
        <charset val="128"/>
      </rPr>
      <t>（UA841）</t>
    </r>
    <r>
      <rPr>
        <b/>
        <sz val="11"/>
        <color theme="1"/>
        <rFont val="メイリオ"/>
        <family val="3"/>
        <charset val="128"/>
      </rPr>
      <t>　</t>
    </r>
    <phoneticPr fontId="1"/>
  </si>
  <si>
    <r>
      <rPr>
        <sz val="11"/>
        <color theme="1"/>
        <rFont val="メイリオ"/>
        <family val="3"/>
        <charset val="128"/>
      </rPr>
      <t>（UA197）</t>
    </r>
    <r>
      <rPr>
        <b/>
        <sz val="11"/>
        <color theme="1"/>
        <rFont val="メイリオ"/>
        <family val="3"/>
        <charset val="128"/>
      </rPr>
      <t>　</t>
    </r>
    <phoneticPr fontId="1"/>
  </si>
  <si>
    <t>（残留隊ペリリュー島滞在中（5/25～5/30）ペリリュー島ガイド・通訳は手配不要）</t>
    <rPh sb="1" eb="4">
      <t>ザンリュウタイ</t>
    </rPh>
    <rPh sb="9" eb="10">
      <t>トウ</t>
    </rPh>
    <rPh sb="10" eb="13">
      <t>タイザイチュウ</t>
    </rPh>
    <rPh sb="29" eb="30">
      <t>トウ</t>
    </rPh>
    <rPh sb="34" eb="36">
      <t>ツウヤク</t>
    </rPh>
    <rPh sb="37" eb="39">
      <t>テハイ</t>
    </rPh>
    <rPh sb="39" eb="41">
      <t>フヨウ</t>
    </rPh>
    <phoneticPr fontId="1"/>
  </si>
  <si>
    <t>※状況により、人数変更の可能性がある。</t>
    <rPh sb="1" eb="3">
      <t>ジョウキョウ</t>
    </rPh>
    <rPh sb="7" eb="11">
      <t>ニンズウヘンコウ</t>
    </rPh>
    <rPh sb="12" eb="15">
      <t>カノウセイ</t>
    </rPh>
    <phoneticPr fontId="1"/>
  </si>
  <si>
    <t>　　　　　　　　　　令和7年度　パラオ諸島現地調査派遣　日程表（案）</t>
    <rPh sb="10" eb="12">
      <t>レイワ</t>
    </rPh>
    <rPh sb="13" eb="14">
      <t>ネン</t>
    </rPh>
    <rPh sb="14" eb="15">
      <t>ド</t>
    </rPh>
    <rPh sb="19" eb="21">
      <t>ショトウ</t>
    </rPh>
    <rPh sb="21" eb="23">
      <t>ゲンチ</t>
    </rPh>
    <rPh sb="23" eb="25">
      <t>チョウサ</t>
    </rPh>
    <rPh sb="25" eb="27">
      <t>ハケン</t>
    </rPh>
    <rPh sb="28" eb="31">
      <t>ニッテイヒョウ</t>
    </rPh>
    <rPh sb="32" eb="33">
      <t>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</si>
</sst>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aaa"/>
    <numFmt numFmtId="178" formatCode="hh:mm;@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name val="メイリオ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b/>
      <sz val="18"/>
      <name val="メイリオ"/>
      <family val="3"/>
      <charset val="128"/>
    </font>
    <font>
      <i/>
      <sz val="6"/>
      <name val="Verdana"/>
      <family val="2"/>
    </font>
    <font>
      <b/>
      <sz val="14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rgb="FFFF00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sz val="1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trike/>
      <sz val="11"/>
      <color theme="1"/>
      <name val="メイリオ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>
      <alignment vertical="center"/>
    </xf>
  </cellStyleXfs>
  <cellXfs count="27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7" fontId="5" fillId="0" borderId="0" xfId="1" applyNumberFormat="1" applyFont="1" applyAlignment="1">
      <alignment horizontal="center" vertical="center"/>
    </xf>
    <xf numFmtId="178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49" fontId="8" fillId="0" borderId="0" xfId="1" applyNumberFormat="1" applyFont="1" applyAlignment="1">
      <alignment horizontal="center" vertical="center"/>
    </xf>
    <xf numFmtId="0" fontId="9" fillId="0" borderId="49" xfId="1" applyFont="1" applyBorder="1" applyAlignment="1">
      <alignment horizontal="center" vertical="center"/>
    </xf>
    <xf numFmtId="177" fontId="9" fillId="0" borderId="49" xfId="1" applyNumberFormat="1" applyFont="1" applyBorder="1" applyAlignment="1">
      <alignment horizontal="center" vertical="center" textRotation="255"/>
    </xf>
    <xf numFmtId="178" fontId="9" fillId="0" borderId="50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178" fontId="9" fillId="0" borderId="0" xfId="1" applyNumberFormat="1" applyFont="1" applyAlignment="1">
      <alignment horizontal="center" vertical="center"/>
    </xf>
    <xf numFmtId="178" fontId="9" fillId="0" borderId="51" xfId="1" applyNumberFormat="1" applyFont="1" applyBorder="1" applyAlignment="1">
      <alignment horizontal="center" vertical="center"/>
    </xf>
    <xf numFmtId="178" fontId="5" fillId="0" borderId="50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textRotation="255"/>
    </xf>
    <xf numFmtId="177" fontId="5" fillId="0" borderId="49" xfId="1" applyNumberFormat="1" applyFont="1" applyBorder="1" applyAlignment="1">
      <alignment horizontal="center" vertical="center"/>
    </xf>
    <xf numFmtId="176" fontId="5" fillId="0" borderId="49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5" fillId="0" borderId="0" xfId="1" applyFont="1" applyAlignment="1">
      <alignment horizontal="distributed" vertical="center"/>
    </xf>
    <xf numFmtId="178" fontId="13" fillId="0" borderId="50" xfId="1" applyNumberFormat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52" xfId="1" applyFont="1" applyBorder="1" applyAlignment="1">
      <alignment horizontal="distributed" vertical="center"/>
    </xf>
    <xf numFmtId="0" fontId="5" fillId="0" borderId="15" xfId="1" applyFont="1" applyBorder="1" applyAlignment="1">
      <alignment horizontal="center" vertical="center" textRotation="255"/>
    </xf>
    <xf numFmtId="176" fontId="5" fillId="0" borderId="16" xfId="1" applyNumberFormat="1" applyFont="1" applyBorder="1" applyAlignment="1">
      <alignment horizontal="center" vertical="center"/>
    </xf>
    <xf numFmtId="177" fontId="9" fillId="0" borderId="16" xfId="1" applyNumberFormat="1" applyFont="1" applyBorder="1" applyAlignment="1">
      <alignment horizontal="center" vertical="center" textRotation="255"/>
    </xf>
    <xf numFmtId="178" fontId="9" fillId="0" borderId="53" xfId="1" applyNumberFormat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178" fontId="9" fillId="0" borderId="18" xfId="1" applyNumberFormat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5" fillId="0" borderId="55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1" fontId="5" fillId="0" borderId="3" xfId="1" applyNumberFormat="1" applyFont="1" applyBorder="1" applyAlignment="1">
      <alignment horizontal="center" vertical="center"/>
    </xf>
    <xf numFmtId="20" fontId="9" fillId="0" borderId="0" xfId="1" applyNumberFormat="1" applyFont="1" applyAlignment="1">
      <alignment vertical="center"/>
    </xf>
    <xf numFmtId="1" fontId="5" fillId="0" borderId="15" xfId="1" applyNumberFormat="1" applyFont="1" applyBorder="1" applyAlignment="1">
      <alignment horizontal="center" vertical="center"/>
    </xf>
    <xf numFmtId="177" fontId="5" fillId="0" borderId="16" xfId="1" applyNumberFormat="1" applyFont="1" applyBorder="1" applyAlignment="1">
      <alignment horizontal="center" vertical="center"/>
    </xf>
    <xf numFmtId="178" fontId="5" fillId="0" borderId="53" xfId="1" applyNumberFormat="1" applyFont="1" applyBorder="1" applyAlignment="1">
      <alignment horizontal="center" vertical="center"/>
    </xf>
    <xf numFmtId="0" fontId="5" fillId="0" borderId="56" xfId="1" applyFont="1" applyBorder="1" applyAlignment="1">
      <alignment horizontal="distributed" vertical="center"/>
    </xf>
    <xf numFmtId="0" fontId="5" fillId="0" borderId="19" xfId="1" applyFont="1" applyBorder="1" applyAlignment="1">
      <alignment horizontal="center" vertical="center"/>
    </xf>
    <xf numFmtId="0" fontId="5" fillId="0" borderId="18" xfId="1" applyFont="1" applyBorder="1" applyAlignment="1">
      <alignment horizontal="left" vertical="center"/>
    </xf>
    <xf numFmtId="0" fontId="5" fillId="0" borderId="18" xfId="1" applyFont="1" applyBorder="1" applyAlignment="1">
      <alignment horizontal="center" vertical="center"/>
    </xf>
    <xf numFmtId="178" fontId="5" fillId="0" borderId="18" xfId="1" applyNumberFormat="1" applyFont="1" applyBorder="1" applyAlignment="1">
      <alignment horizontal="center" vertical="center"/>
    </xf>
    <xf numFmtId="0" fontId="5" fillId="0" borderId="18" xfId="1" applyFont="1" applyBorder="1" applyAlignment="1">
      <alignment horizontal="distributed" vertical="center"/>
    </xf>
    <xf numFmtId="176" fontId="5" fillId="0" borderId="8" xfId="1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0" fontId="5" fillId="0" borderId="0" xfId="1" applyFont="1" applyAlignment="1">
      <alignment horizontal="distributed" vertical="center" shrinkToFit="1"/>
    </xf>
    <xf numFmtId="0" fontId="5" fillId="0" borderId="52" xfId="1" applyFont="1" applyBorder="1" applyAlignment="1">
      <alignment horizontal="distributed" vertical="center" shrinkToFit="1"/>
    </xf>
    <xf numFmtId="176" fontId="5" fillId="0" borderId="19" xfId="1" applyNumberFormat="1" applyFont="1" applyBorder="1" applyAlignment="1">
      <alignment horizontal="center" vertical="center"/>
    </xf>
    <xf numFmtId="177" fontId="5" fillId="0" borderId="19" xfId="1" applyNumberFormat="1" applyFont="1" applyBorder="1" applyAlignment="1">
      <alignment horizontal="center" vertical="center"/>
    </xf>
    <xf numFmtId="0" fontId="5" fillId="0" borderId="18" xfId="1" applyFont="1" applyBorder="1" applyAlignment="1">
      <alignment horizontal="distributed" vertical="center" shrinkToFit="1"/>
    </xf>
    <xf numFmtId="0" fontId="9" fillId="0" borderId="18" xfId="1" applyFont="1" applyBorder="1" applyAlignment="1">
      <alignment horizontal="left" vertical="center"/>
    </xf>
    <xf numFmtId="0" fontId="5" fillId="0" borderId="18" xfId="1" applyFont="1" applyBorder="1" applyAlignment="1">
      <alignment vertical="center"/>
    </xf>
    <xf numFmtId="0" fontId="11" fillId="0" borderId="18" xfId="1" applyFont="1" applyBorder="1" applyAlignment="1">
      <alignment vertical="center"/>
    </xf>
    <xf numFmtId="1" fontId="5" fillId="0" borderId="37" xfId="1" applyNumberFormat="1" applyFont="1" applyBorder="1" applyAlignment="1">
      <alignment horizontal="center" vertical="center"/>
    </xf>
    <xf numFmtId="176" fontId="5" fillId="0" borderId="38" xfId="1" applyNumberFormat="1" applyFont="1" applyBorder="1" applyAlignment="1">
      <alignment horizontal="center" vertical="center"/>
    </xf>
    <xf numFmtId="177" fontId="5" fillId="0" borderId="38" xfId="1" applyNumberFormat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3" xfId="1" applyFont="1" applyBorder="1" applyAlignment="1">
      <alignment vertical="center"/>
    </xf>
    <xf numFmtId="0" fontId="5" fillId="0" borderId="34" xfId="1" applyFont="1" applyBorder="1" applyAlignment="1">
      <alignment horizontal="center" vertical="center"/>
    </xf>
    <xf numFmtId="0" fontId="5" fillId="0" borderId="34" xfId="1" applyFont="1" applyBorder="1" applyAlignment="1">
      <alignment vertical="center"/>
    </xf>
    <xf numFmtId="0" fontId="5" fillId="0" borderId="35" xfId="1" applyFont="1" applyBorder="1" applyAlignment="1">
      <alignment horizontal="center" vertical="center"/>
    </xf>
    <xf numFmtId="20" fontId="5" fillId="0" borderId="0" xfId="1" applyNumberFormat="1" applyFont="1" applyAlignment="1">
      <alignment horizontal="distributed" vertical="center" shrinkToFit="1"/>
    </xf>
    <xf numFmtId="0" fontId="5" fillId="0" borderId="58" xfId="1" applyFont="1" applyBorder="1" applyAlignment="1">
      <alignment horizontal="distributed" vertical="center" shrinkToFit="1"/>
    </xf>
    <xf numFmtId="0" fontId="5" fillId="0" borderId="34" xfId="1" applyFont="1" applyBorder="1" applyAlignment="1">
      <alignment horizontal="left" vertical="center"/>
    </xf>
    <xf numFmtId="0" fontId="5" fillId="0" borderId="34" xfId="1" applyFont="1" applyBorder="1" applyAlignment="1">
      <alignment horizontal="distributed" vertical="center" shrinkToFit="1"/>
    </xf>
    <xf numFmtId="20" fontId="5" fillId="0" borderId="18" xfId="1" applyNumberFormat="1" applyFont="1" applyBorder="1" applyAlignment="1">
      <alignment horizontal="distributed" vertical="center" shrinkToFit="1"/>
    </xf>
    <xf numFmtId="0" fontId="11" fillId="0" borderId="0" xfId="1" applyFont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49" xfId="1" applyFont="1" applyBorder="1" applyAlignment="1">
      <alignment vertical="center"/>
    </xf>
    <xf numFmtId="178" fontId="5" fillId="0" borderId="59" xfId="1" applyNumberFormat="1" applyFont="1" applyBorder="1" applyAlignment="1">
      <alignment horizontal="center" vertical="center"/>
    </xf>
    <xf numFmtId="178" fontId="5" fillId="0" borderId="34" xfId="1" applyNumberFormat="1" applyFont="1" applyBorder="1" applyAlignment="1">
      <alignment horizontal="center" vertical="center"/>
    </xf>
    <xf numFmtId="178" fontId="5" fillId="0" borderId="60" xfId="1" applyNumberFormat="1" applyFont="1" applyBorder="1" applyAlignment="1">
      <alignment horizontal="center" vertical="center"/>
    </xf>
    <xf numFmtId="20" fontId="5" fillId="0" borderId="0" xfId="1" applyNumberFormat="1" applyFont="1" applyAlignment="1">
      <alignment horizontal="left" vertical="center"/>
    </xf>
    <xf numFmtId="20" fontId="5" fillId="0" borderId="0" xfId="1" applyNumberFormat="1" applyFont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1" fontId="5" fillId="0" borderId="6" xfId="1" applyNumberFormat="1" applyFont="1" applyBorder="1" applyAlignment="1">
      <alignment horizontal="center" vertical="center"/>
    </xf>
    <xf numFmtId="176" fontId="5" fillId="0" borderId="26" xfId="1" applyNumberFormat="1" applyFont="1" applyBorder="1" applyAlignment="1">
      <alignment horizontal="center" vertical="center"/>
    </xf>
    <xf numFmtId="177" fontId="5" fillId="0" borderId="26" xfId="1" applyNumberFormat="1" applyFont="1" applyBorder="1" applyAlignment="1">
      <alignment horizontal="center" vertical="center"/>
    </xf>
    <xf numFmtId="178" fontId="5" fillId="0" borderId="61" xfId="1" applyNumberFormat="1" applyFont="1" applyBorder="1" applyAlignment="1">
      <alignment horizontal="center" vertical="center"/>
    </xf>
    <xf numFmtId="20" fontId="5" fillId="0" borderId="28" xfId="1" applyNumberFormat="1" applyFont="1" applyBorder="1" applyAlignment="1">
      <alignment horizontal="distributed" vertical="center" shrinkToFit="1"/>
    </xf>
    <xf numFmtId="0" fontId="5" fillId="0" borderId="29" xfId="1" applyFont="1" applyBorder="1" applyAlignment="1">
      <alignment horizontal="center" vertical="center"/>
    </xf>
    <xf numFmtId="0" fontId="5" fillId="0" borderId="28" xfId="1" applyFont="1" applyBorder="1" applyAlignment="1">
      <alignment vertical="center"/>
    </xf>
    <xf numFmtId="0" fontId="5" fillId="0" borderId="28" xfId="1" applyFont="1" applyBorder="1" applyAlignment="1">
      <alignment horizontal="left" vertical="center"/>
    </xf>
    <xf numFmtId="0" fontId="5" fillId="0" borderId="28" xfId="1" applyFont="1" applyBorder="1" applyAlignment="1">
      <alignment horizontal="center" vertical="center"/>
    </xf>
    <xf numFmtId="178" fontId="5" fillId="0" borderId="28" xfId="1" applyNumberFormat="1" applyFont="1" applyBorder="1" applyAlignment="1">
      <alignment horizontal="center" vertical="center"/>
    </xf>
    <xf numFmtId="0" fontId="5" fillId="0" borderId="62" xfId="1" applyFont="1" applyBorder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1" fontId="5" fillId="0" borderId="0" xfId="1" applyNumberFormat="1" applyFont="1" applyAlignment="1">
      <alignment horizontal="left" vertical="center"/>
    </xf>
    <xf numFmtId="56" fontId="5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5" fillId="0" borderId="36" xfId="1" applyFont="1" applyBorder="1" applyAlignment="1">
      <alignment vertical="center"/>
    </xf>
    <xf numFmtId="178" fontId="5" fillId="0" borderId="36" xfId="1" applyNumberFormat="1" applyFont="1" applyBorder="1" applyAlignment="1">
      <alignment horizontal="center" vertical="center"/>
    </xf>
    <xf numFmtId="178" fontId="5" fillId="0" borderId="17" xfId="1" applyNumberFormat="1" applyFont="1" applyBorder="1" applyAlignment="1">
      <alignment horizontal="center" vertical="center"/>
    </xf>
    <xf numFmtId="0" fontId="11" fillId="0" borderId="56" xfId="1" applyFont="1" applyBorder="1" applyAlignment="1">
      <alignment vertical="center"/>
    </xf>
    <xf numFmtId="0" fontId="5" fillId="0" borderId="17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51" xfId="1" applyFont="1" applyBorder="1" applyAlignment="1">
      <alignment horizontal="right" vertical="center"/>
    </xf>
    <xf numFmtId="0" fontId="5" fillId="0" borderId="52" xfId="1" applyFont="1" applyBorder="1" applyAlignment="1">
      <alignment horizontal="distributed" vertical="center" wrapText="1"/>
    </xf>
    <xf numFmtId="20" fontId="9" fillId="0" borderId="18" xfId="1" applyNumberFormat="1" applyFont="1" applyBorder="1" applyAlignment="1">
      <alignment vertical="center"/>
    </xf>
    <xf numFmtId="0" fontId="9" fillId="0" borderId="18" xfId="1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9" fillId="0" borderId="68" xfId="1" applyFont="1" applyBorder="1" applyAlignment="1">
      <alignment horizontal="center" vertical="center" textRotation="255"/>
    </xf>
    <xf numFmtId="49" fontId="5" fillId="0" borderId="3" xfId="1" applyNumberFormat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178" fontId="9" fillId="0" borderId="65" xfId="1" applyNumberFormat="1" applyFont="1" applyBorder="1" applyAlignment="1">
      <alignment horizontal="center" vertical="center"/>
    </xf>
    <xf numFmtId="177" fontId="5" fillId="0" borderId="18" xfId="1" applyNumberFormat="1" applyFont="1" applyBorder="1" applyAlignment="1">
      <alignment horizontal="center" vertical="center"/>
    </xf>
    <xf numFmtId="178" fontId="9" fillId="3" borderId="43" xfId="1" applyNumberFormat="1" applyFont="1" applyFill="1" applyBorder="1" applyAlignment="1">
      <alignment horizontal="center" vertical="center"/>
    </xf>
    <xf numFmtId="178" fontId="9" fillId="3" borderId="44" xfId="1" applyNumberFormat="1" applyFont="1" applyFill="1" applyBorder="1" applyAlignment="1">
      <alignment horizontal="left" vertical="center"/>
    </xf>
    <xf numFmtId="178" fontId="9" fillId="3" borderId="45" xfId="1" applyNumberFormat="1" applyFont="1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16" fillId="3" borderId="76" xfId="0" applyFont="1" applyFill="1" applyBorder="1" applyAlignment="1">
      <alignment horizontal="center" vertical="center"/>
    </xf>
    <xf numFmtId="0" fontId="17" fillId="3" borderId="44" xfId="0" applyFont="1" applyFill="1" applyBorder="1" applyAlignment="1">
      <alignment horizontal="left" vertical="center"/>
    </xf>
    <xf numFmtId="178" fontId="9" fillId="3" borderId="44" xfId="1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4" fontId="22" fillId="0" borderId="0" xfId="0" applyNumberFormat="1" applyFont="1" applyAlignment="1">
      <alignment horizontal="right" vertical="center"/>
    </xf>
    <xf numFmtId="0" fontId="22" fillId="0" borderId="74" xfId="0" applyFont="1" applyBorder="1" applyAlignment="1">
      <alignment horizontal="center" vertical="center" shrinkToFit="1"/>
    </xf>
    <xf numFmtId="31" fontId="22" fillId="0" borderId="17" xfId="0" applyNumberFormat="1" applyFont="1" applyBorder="1" applyAlignment="1">
      <alignment horizontal="center" vertical="center"/>
    </xf>
    <xf numFmtId="31" fontId="22" fillId="0" borderId="18" xfId="0" applyNumberFormat="1" applyFont="1" applyBorder="1" applyAlignment="1">
      <alignment horizontal="center" vertical="center"/>
    </xf>
    <xf numFmtId="31" fontId="22" fillId="0" borderId="19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31" fontId="22" fillId="0" borderId="22" xfId="0" applyNumberFormat="1" applyFont="1" applyBorder="1" applyAlignment="1">
      <alignment horizontal="center" vertical="center"/>
    </xf>
    <xf numFmtId="31" fontId="22" fillId="0" borderId="24" xfId="0" applyNumberFormat="1" applyFont="1" applyBorder="1" applyAlignment="1">
      <alignment horizontal="center" vertical="center"/>
    </xf>
    <xf numFmtId="31" fontId="22" fillId="0" borderId="23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/>
    </xf>
    <xf numFmtId="0" fontId="5" fillId="0" borderId="88" xfId="1" applyFont="1" applyBorder="1" applyAlignment="1">
      <alignment vertical="center"/>
    </xf>
    <xf numFmtId="0" fontId="5" fillId="0" borderId="89" xfId="1" applyFont="1" applyBorder="1" applyAlignment="1">
      <alignment vertical="center"/>
    </xf>
    <xf numFmtId="0" fontId="5" fillId="0" borderId="87" xfId="1" applyFont="1" applyBorder="1" applyAlignment="1">
      <alignment vertical="center"/>
    </xf>
    <xf numFmtId="0" fontId="5" fillId="0" borderId="57" xfId="1" applyFont="1" applyBorder="1" applyAlignment="1">
      <alignment horizontal="center" vertical="center"/>
    </xf>
    <xf numFmtId="0" fontId="5" fillId="0" borderId="86" xfId="1" applyFont="1" applyBorder="1" applyAlignment="1">
      <alignment vertical="center"/>
    </xf>
    <xf numFmtId="0" fontId="5" fillId="0" borderId="0" xfId="1" applyFont="1" applyAlignment="1">
      <alignment horizontal="distributed" vertical="center" wrapText="1"/>
    </xf>
    <xf numFmtId="176" fontId="11" fillId="0" borderId="49" xfId="1" applyNumberFormat="1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2" fillId="0" borderId="17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56" fontId="5" fillId="0" borderId="88" xfId="1" applyNumberFormat="1" applyFont="1" applyBorder="1" applyAlignment="1">
      <alignment horizontal="left" vertical="center"/>
    </xf>
    <xf numFmtId="0" fontId="5" fillId="0" borderId="51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177" fontId="5" fillId="0" borderId="28" xfId="1" applyNumberFormat="1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178" fontId="15" fillId="0" borderId="50" xfId="1" applyNumberFormat="1" applyFont="1" applyBorder="1" applyAlignment="1">
      <alignment horizontal="center" vertical="center"/>
    </xf>
    <xf numFmtId="0" fontId="15" fillId="0" borderId="0" xfId="1" applyFont="1" applyAlignment="1">
      <alignment horizontal="distributed" vertical="center" shrinkToFit="1"/>
    </xf>
    <xf numFmtId="0" fontId="15" fillId="0" borderId="8" xfId="1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178" fontId="15" fillId="0" borderId="0" xfId="1" applyNumberFormat="1" applyFont="1" applyAlignment="1">
      <alignment horizontal="center" vertical="center"/>
    </xf>
    <xf numFmtId="0" fontId="15" fillId="0" borderId="0" xfId="1" applyFont="1" applyAlignment="1">
      <alignment vertical="center"/>
    </xf>
    <xf numFmtId="178" fontId="15" fillId="0" borderId="53" xfId="1" applyNumberFormat="1" applyFont="1" applyBorder="1" applyAlignment="1">
      <alignment horizontal="center" vertical="center"/>
    </xf>
    <xf numFmtId="0" fontId="15" fillId="0" borderId="18" xfId="1" applyFont="1" applyBorder="1" applyAlignment="1">
      <alignment horizontal="distributed" vertical="center" shrinkToFit="1"/>
    </xf>
    <xf numFmtId="0" fontId="15" fillId="0" borderId="19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18" xfId="1" applyFont="1" applyBorder="1" applyAlignment="1">
      <alignment horizontal="left" vertical="center"/>
    </xf>
    <xf numFmtId="0" fontId="15" fillId="0" borderId="18" xfId="1" applyFont="1" applyBorder="1" applyAlignment="1">
      <alignment vertical="center"/>
    </xf>
    <xf numFmtId="0" fontId="15" fillId="0" borderId="32" xfId="1" applyFont="1" applyBorder="1" applyAlignment="1">
      <alignment horizontal="center" vertical="center"/>
    </xf>
    <xf numFmtId="0" fontId="15" fillId="0" borderId="33" xfId="1" applyFont="1" applyBorder="1" applyAlignment="1">
      <alignment vertical="center"/>
    </xf>
    <xf numFmtId="0" fontId="15" fillId="0" borderId="34" xfId="1" applyFont="1" applyBorder="1" applyAlignment="1">
      <alignment horizontal="center" vertical="center"/>
    </xf>
    <xf numFmtId="0" fontId="15" fillId="0" borderId="34" xfId="1" applyFont="1" applyBorder="1" applyAlignment="1">
      <alignment vertical="center"/>
    </xf>
    <xf numFmtId="20" fontId="15" fillId="0" borderId="0" xfId="1" applyNumberFormat="1" applyFont="1" applyAlignment="1">
      <alignment horizontal="distributed" vertical="center" shrinkToFit="1"/>
    </xf>
    <xf numFmtId="178" fontId="15" fillId="0" borderId="18" xfId="1" applyNumberFormat="1" applyFont="1" applyBorder="1" applyAlignment="1">
      <alignment horizontal="center" vertical="center"/>
    </xf>
    <xf numFmtId="0" fontId="15" fillId="0" borderId="58" xfId="1" applyFont="1" applyBorder="1" applyAlignment="1">
      <alignment horizontal="distributed" vertical="center" shrinkToFit="1"/>
    </xf>
    <xf numFmtId="0" fontId="15" fillId="0" borderId="34" xfId="1" applyFont="1" applyBorder="1" applyAlignment="1">
      <alignment horizontal="left" vertical="center"/>
    </xf>
    <xf numFmtId="0" fontId="15" fillId="0" borderId="34" xfId="1" applyFont="1" applyBorder="1" applyAlignment="1">
      <alignment horizontal="distributed" vertical="center" shrinkToFit="1"/>
    </xf>
    <xf numFmtId="20" fontId="15" fillId="0" borderId="18" xfId="1" applyNumberFormat="1" applyFont="1" applyBorder="1" applyAlignment="1">
      <alignment horizontal="distributed" vertical="center" shrinkToFit="1"/>
    </xf>
    <xf numFmtId="178" fontId="15" fillId="0" borderId="59" xfId="1" applyNumberFormat="1" applyFont="1" applyBorder="1" applyAlignment="1">
      <alignment horizontal="center" vertical="center"/>
    </xf>
    <xf numFmtId="178" fontId="15" fillId="0" borderId="60" xfId="1" applyNumberFormat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178" fontId="15" fillId="0" borderId="64" xfId="1" applyNumberFormat="1" applyFont="1" applyBorder="1" applyAlignment="1">
      <alignment horizontal="center" vertical="center"/>
    </xf>
    <xf numFmtId="0" fontId="15" fillId="0" borderId="52" xfId="1" applyFont="1" applyBorder="1" applyAlignment="1">
      <alignment horizontal="distributed" vertical="center" shrinkToFit="1"/>
    </xf>
    <xf numFmtId="0" fontId="15" fillId="0" borderId="36" xfId="1" applyFont="1" applyBorder="1" applyAlignment="1">
      <alignment horizontal="center" vertical="center"/>
    </xf>
    <xf numFmtId="178" fontId="26" fillId="0" borderId="59" xfId="1" applyNumberFormat="1" applyFont="1" applyBorder="1" applyAlignment="1">
      <alignment horizontal="center" vertical="center"/>
    </xf>
    <xf numFmtId="0" fontId="26" fillId="0" borderId="0" xfId="1" applyFont="1" applyAlignment="1">
      <alignment vertical="center"/>
    </xf>
    <xf numFmtId="20" fontId="18" fillId="0" borderId="52" xfId="1" applyNumberFormat="1" applyFont="1" applyBorder="1" applyAlignment="1">
      <alignment horizontal="left" vertical="center" shrinkToFit="1"/>
    </xf>
    <xf numFmtId="20" fontId="15" fillId="0" borderId="36" xfId="1" applyNumberFormat="1" applyFont="1" applyBorder="1" applyAlignment="1">
      <alignment horizontal="left" vertical="center"/>
    </xf>
    <xf numFmtId="20" fontId="15" fillId="0" borderId="0" xfId="1" applyNumberFormat="1" applyFont="1" applyAlignment="1">
      <alignment horizontal="center" vertical="center"/>
    </xf>
    <xf numFmtId="0" fontId="15" fillId="0" borderId="8" xfId="1" applyFont="1" applyBorder="1" applyAlignment="1">
      <alignment vertical="center"/>
    </xf>
    <xf numFmtId="0" fontId="15" fillId="0" borderId="52" xfId="1" applyFont="1" applyBorder="1" applyAlignment="1">
      <alignment vertical="center"/>
    </xf>
    <xf numFmtId="0" fontId="15" fillId="0" borderId="36" xfId="1" applyFont="1" applyBorder="1" applyAlignment="1">
      <alignment vertical="center"/>
    </xf>
    <xf numFmtId="0" fontId="18" fillId="0" borderId="18" xfId="1" applyFont="1" applyBorder="1" applyAlignment="1">
      <alignment horizontal="left" vertical="center"/>
    </xf>
    <xf numFmtId="0" fontId="15" fillId="0" borderId="54" xfId="1" applyFont="1" applyBorder="1" applyAlignment="1">
      <alignment horizontal="center" vertical="center"/>
    </xf>
    <xf numFmtId="0" fontId="15" fillId="0" borderId="55" xfId="1" applyFont="1" applyBorder="1" applyAlignment="1">
      <alignment horizontal="center" vertical="center"/>
    </xf>
    <xf numFmtId="178" fontId="15" fillId="0" borderId="63" xfId="1" applyNumberFormat="1" applyFont="1" applyBorder="1" applyAlignment="1">
      <alignment horizontal="center" vertical="center"/>
    </xf>
    <xf numFmtId="20" fontId="15" fillId="0" borderId="56" xfId="1" applyNumberFormat="1" applyFont="1" applyBorder="1" applyAlignment="1">
      <alignment horizontal="distributed" vertical="center" shrinkToFit="1"/>
    </xf>
    <xf numFmtId="0" fontId="15" fillId="0" borderId="17" xfId="1" applyFont="1" applyBorder="1" applyAlignment="1">
      <alignment vertical="center"/>
    </xf>
    <xf numFmtId="20" fontId="15" fillId="0" borderId="52" xfId="1" applyNumberFormat="1" applyFont="1" applyBorder="1" applyAlignment="1">
      <alignment horizontal="distributed" vertical="center" shrinkToFit="1"/>
    </xf>
    <xf numFmtId="20" fontId="18" fillId="0" borderId="0" xfId="1" applyNumberFormat="1" applyFont="1" applyAlignment="1">
      <alignment vertical="center"/>
    </xf>
    <xf numFmtId="178" fontId="15" fillId="0" borderId="31" xfId="1" applyNumberFormat="1" applyFont="1" applyBorder="1" applyAlignment="1">
      <alignment horizontal="center" vertical="center"/>
    </xf>
    <xf numFmtId="20" fontId="15" fillId="0" borderId="52" xfId="1" applyNumberFormat="1" applyFont="1" applyBorder="1" applyAlignment="1">
      <alignment horizontal="left" vertical="center" shrinkToFit="1"/>
    </xf>
    <xf numFmtId="0" fontId="26" fillId="0" borderId="52" xfId="1" applyFont="1" applyBorder="1" applyAlignment="1">
      <alignment horizontal="distributed" vertical="center" shrinkToFit="1"/>
    </xf>
    <xf numFmtId="0" fontId="26" fillId="0" borderId="8" xfId="1" applyFont="1" applyBorder="1" applyAlignment="1">
      <alignment horizontal="center" vertical="center"/>
    </xf>
    <xf numFmtId="0" fontId="18" fillId="0" borderId="36" xfId="1" applyFont="1" applyBorder="1" applyAlignment="1">
      <alignment vertical="center"/>
    </xf>
    <xf numFmtId="178" fontId="18" fillId="0" borderId="72" xfId="1" applyNumberFormat="1" applyFont="1" applyBorder="1" applyAlignment="1">
      <alignment horizontal="center" vertical="center"/>
    </xf>
    <xf numFmtId="20" fontId="18" fillId="0" borderId="71" xfId="1" applyNumberFormat="1" applyFont="1" applyBorder="1" applyAlignment="1">
      <alignment horizontal="distributed" vertical="center" shrinkToFit="1"/>
    </xf>
    <xf numFmtId="0" fontId="18" fillId="0" borderId="28" xfId="1" applyFont="1" applyBorder="1" applyAlignment="1">
      <alignment horizontal="center" vertical="center"/>
    </xf>
    <xf numFmtId="0" fontId="18" fillId="0" borderId="27" xfId="1" applyFont="1" applyBorder="1" applyAlignment="1">
      <alignment vertical="center"/>
    </xf>
    <xf numFmtId="0" fontId="18" fillId="0" borderId="28" xfId="1" applyFont="1" applyBorder="1" applyAlignment="1">
      <alignment horizontal="left" vertical="center"/>
    </xf>
    <xf numFmtId="0" fontId="15" fillId="0" borderId="28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5" fillId="0" borderId="0" xfId="1" applyFont="1" applyAlignment="1">
      <alignment horizontal="distributed" vertical="center"/>
    </xf>
    <xf numFmtId="0" fontId="18" fillId="0" borderId="18" xfId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15" fillId="0" borderId="52" xfId="1" applyFont="1" applyBorder="1" applyAlignment="1">
      <alignment horizontal="distributed" vertical="center"/>
    </xf>
    <xf numFmtId="178" fontId="27" fillId="0" borderId="50" xfId="1" applyNumberFormat="1" applyFont="1" applyBorder="1" applyAlignment="1">
      <alignment horizontal="center" vertical="center"/>
    </xf>
    <xf numFmtId="178" fontId="18" fillId="0" borderId="53" xfId="1" applyNumberFormat="1" applyFont="1" applyBorder="1" applyAlignment="1">
      <alignment horizontal="center" vertical="center"/>
    </xf>
    <xf numFmtId="178" fontId="18" fillId="0" borderId="50" xfId="1" applyNumberFormat="1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2" fillId="0" borderId="73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22" fillId="0" borderId="68" xfId="0" applyFont="1" applyBorder="1" applyAlignment="1">
      <alignment horizontal="center" vertical="center"/>
    </xf>
    <xf numFmtId="0" fontId="22" fillId="0" borderId="75" xfId="0" applyFont="1" applyBorder="1" applyAlignment="1">
      <alignment horizontal="center" vertical="center"/>
    </xf>
    <xf numFmtId="0" fontId="9" fillId="3" borderId="86" xfId="1" applyFont="1" applyFill="1" applyBorder="1" applyAlignment="1">
      <alignment horizontal="center" vertical="center"/>
    </xf>
    <xf numFmtId="0" fontId="9" fillId="3" borderId="87" xfId="1" applyFont="1" applyFill="1" applyBorder="1" applyAlignment="1">
      <alignment horizontal="center" vertical="center"/>
    </xf>
    <xf numFmtId="178" fontId="15" fillId="0" borderId="77" xfId="1" applyNumberFormat="1" applyFont="1" applyBorder="1" applyAlignment="1">
      <alignment horizontal="center" vertical="center"/>
    </xf>
    <xf numFmtId="178" fontId="15" fillId="0" borderId="78" xfId="1" applyNumberFormat="1" applyFont="1" applyBorder="1" applyAlignment="1">
      <alignment horizontal="center" vertical="center"/>
    </xf>
    <xf numFmtId="178" fontId="15" fillId="0" borderId="79" xfId="1" applyNumberFormat="1" applyFont="1" applyBorder="1" applyAlignment="1">
      <alignment horizontal="center" vertical="center"/>
    </xf>
    <xf numFmtId="178" fontId="15" fillId="0" borderId="80" xfId="1" applyNumberFormat="1" applyFont="1" applyBorder="1" applyAlignment="1">
      <alignment horizontal="center" vertical="center"/>
    </xf>
    <xf numFmtId="178" fontId="15" fillId="0" borderId="81" xfId="1" applyNumberFormat="1" applyFont="1" applyBorder="1" applyAlignment="1">
      <alignment horizontal="center" vertical="center"/>
    </xf>
    <xf numFmtId="178" fontId="15" fillId="0" borderId="82" xfId="1" applyNumberFormat="1" applyFont="1" applyBorder="1" applyAlignment="1">
      <alignment horizontal="center" vertical="center"/>
    </xf>
    <xf numFmtId="178" fontId="15" fillId="0" borderId="83" xfId="1" applyNumberFormat="1" applyFont="1" applyBorder="1" applyAlignment="1">
      <alignment horizontal="center" vertical="center"/>
    </xf>
    <xf numFmtId="178" fontId="15" fillId="0" borderId="84" xfId="1" applyNumberFormat="1" applyFont="1" applyBorder="1" applyAlignment="1">
      <alignment horizontal="center" vertical="center"/>
    </xf>
    <xf numFmtId="178" fontId="15" fillId="0" borderId="85" xfId="1" applyNumberFormat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49" fontId="6" fillId="0" borderId="0" xfId="1" applyNumberFormat="1" applyFont="1" applyAlignment="1">
      <alignment horizontal="center" vertical="center"/>
    </xf>
    <xf numFmtId="0" fontId="9" fillId="3" borderId="1" xfId="1" applyFont="1" applyFill="1" applyBorder="1" applyAlignment="1">
      <alignment horizontal="center" vertical="center" textRotation="255"/>
    </xf>
    <xf numFmtId="0" fontId="9" fillId="3" borderId="41" xfId="1" applyFont="1" applyFill="1" applyBorder="1" applyAlignment="1">
      <alignment horizontal="center" vertical="center" textRotation="255"/>
    </xf>
    <xf numFmtId="0" fontId="9" fillId="3" borderId="2" xfId="1" applyFont="1" applyFill="1" applyBorder="1" applyAlignment="1">
      <alignment horizontal="center" vertical="center"/>
    </xf>
    <xf numFmtId="0" fontId="9" fillId="3" borderId="42" xfId="1" applyFont="1" applyFill="1" applyBorder="1" applyAlignment="1">
      <alignment horizontal="center" vertical="center"/>
    </xf>
    <xf numFmtId="177" fontId="9" fillId="3" borderId="2" xfId="1" applyNumberFormat="1" applyFont="1" applyFill="1" applyBorder="1" applyAlignment="1">
      <alignment horizontal="center" vertical="center" textRotation="255"/>
    </xf>
    <xf numFmtId="177" fontId="9" fillId="3" borderId="42" xfId="1" applyNumberFormat="1" applyFont="1" applyFill="1" applyBorder="1" applyAlignment="1">
      <alignment horizontal="center" vertical="center" textRotation="255"/>
    </xf>
    <xf numFmtId="178" fontId="9" fillId="3" borderId="30" xfId="1" applyNumberFormat="1" applyFont="1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9" fillId="3" borderId="46" xfId="1" applyFont="1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17" fillId="3" borderId="46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9" fillId="3" borderId="47" xfId="1" applyFont="1" applyFill="1" applyBorder="1" applyAlignment="1">
      <alignment horizontal="center" vertical="center"/>
    </xf>
    <xf numFmtId="0" fontId="10" fillId="3" borderId="47" xfId="0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31" fontId="22" fillId="0" borderId="67" xfId="0" applyNumberFormat="1" applyFont="1" applyBorder="1" applyAlignment="1">
      <alignment horizontal="center" vertical="center"/>
    </xf>
    <xf numFmtId="31" fontId="22" fillId="0" borderId="69" xfId="0" applyNumberFormat="1" applyFont="1" applyBorder="1" applyAlignment="1">
      <alignment horizontal="center" vertical="center"/>
    </xf>
    <xf numFmtId="31" fontId="22" fillId="0" borderId="66" xfId="0" applyNumberFormat="1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</cellXfs>
  <cellStyles count="3">
    <cellStyle name="標準" xfId="0" builtinId="0"/>
    <cellStyle name="標準 3 2" xfId="2" xr:uid="{DEE1A110-84A6-42BE-9C29-09DE7E17B206}"/>
    <cellStyle name="標準_kiyokoBLT1" xfId="1" xr:uid="{B6C1E6BF-BB12-4036-89EC-04FA0AA5D5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150</xdr:row>
      <xdr:rowOff>0</xdr:rowOff>
    </xdr:from>
    <xdr:to>
      <xdr:col>9</xdr:col>
      <xdr:colOff>0</xdr:colOff>
      <xdr:row>150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C4DA31-EB54-4C0E-B336-EDB8B78ACCF7}"/>
            </a:ext>
          </a:extLst>
        </xdr:cNvPr>
        <xdr:cNvSpPr>
          <a:spLocks noChangeArrowheads="1"/>
        </xdr:cNvSpPr>
      </xdr:nvSpPr>
      <xdr:spPr bwMode="auto">
        <a:xfrm>
          <a:off x="0" y="16764000"/>
          <a:ext cx="58064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103</xdr:row>
      <xdr:rowOff>0</xdr:rowOff>
    </xdr:from>
    <xdr:to>
      <xdr:col>9</xdr:col>
      <xdr:colOff>0</xdr:colOff>
      <xdr:row>103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EB8E43E-0BC9-4620-BF77-468641CDFF25}"/>
            </a:ext>
          </a:extLst>
        </xdr:cNvPr>
        <xdr:cNvSpPr>
          <a:spLocks noChangeArrowheads="1"/>
        </xdr:cNvSpPr>
      </xdr:nvSpPr>
      <xdr:spPr bwMode="auto">
        <a:xfrm>
          <a:off x="0" y="18943320"/>
          <a:ext cx="58064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95</xdr:row>
      <xdr:rowOff>0</xdr:rowOff>
    </xdr:from>
    <xdr:to>
      <xdr:col>9</xdr:col>
      <xdr:colOff>0</xdr:colOff>
      <xdr:row>95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39DC646-C4F2-4B4B-BD52-CC68B020165F}"/>
            </a:ext>
          </a:extLst>
        </xdr:cNvPr>
        <xdr:cNvSpPr>
          <a:spLocks noChangeArrowheads="1"/>
        </xdr:cNvSpPr>
      </xdr:nvSpPr>
      <xdr:spPr bwMode="auto">
        <a:xfrm>
          <a:off x="0" y="18943320"/>
          <a:ext cx="58064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103</xdr:row>
      <xdr:rowOff>0</xdr:rowOff>
    </xdr:from>
    <xdr:to>
      <xdr:col>9</xdr:col>
      <xdr:colOff>0</xdr:colOff>
      <xdr:row>103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B6C26E7-EC30-439F-BA84-46B214BF51F3}"/>
            </a:ext>
          </a:extLst>
        </xdr:cNvPr>
        <xdr:cNvSpPr>
          <a:spLocks noChangeArrowheads="1"/>
        </xdr:cNvSpPr>
      </xdr:nvSpPr>
      <xdr:spPr bwMode="auto">
        <a:xfrm>
          <a:off x="0" y="19339560"/>
          <a:ext cx="580644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BEF4D-E523-4D6E-84F4-D37E3D4AF75B}">
  <sheetPr codeName="Sheet3">
    <pageSetUpPr fitToPage="1"/>
  </sheetPr>
  <dimension ref="A1:J11"/>
  <sheetViews>
    <sheetView tabSelected="1" view="pageBreakPreview" zoomScaleNormal="100" zoomScaleSheetLayoutView="100" workbookViewId="0">
      <selection activeCell="M9" sqref="M9"/>
    </sheetView>
  </sheetViews>
  <sheetFormatPr defaultColWidth="8.296875" defaultRowHeight="22.2" x14ac:dyDescent="0.45"/>
  <cols>
    <col min="1" max="1" width="5.296875" style="1" customWidth="1"/>
    <col min="2" max="2" width="39.796875" style="1" customWidth="1"/>
    <col min="3" max="3" width="10.796875" style="1" customWidth="1"/>
    <col min="4" max="4" width="8.296875" style="1" customWidth="1"/>
    <col min="5" max="5" width="18.3984375" style="1" customWidth="1"/>
    <col min="6" max="6" width="5" style="1" customWidth="1"/>
    <col min="7" max="7" width="18.69921875" style="1" customWidth="1"/>
    <col min="8" max="8" width="9" style="1" bestFit="1" customWidth="1"/>
    <col min="9" max="9" width="14.3984375" style="1" customWidth="1"/>
    <col min="10" max="10" width="32.09765625" style="1" bestFit="1" customWidth="1"/>
    <col min="11" max="16384" width="8.296875" style="1"/>
  </cols>
  <sheetData>
    <row r="1" spans="1:10" ht="33.6" customHeight="1" x14ac:dyDescent="0.45">
      <c r="A1" s="223" t="s">
        <v>129</v>
      </c>
      <c r="B1" s="224"/>
      <c r="C1" s="224"/>
      <c r="D1" s="224"/>
      <c r="E1" s="224"/>
      <c r="F1" s="224"/>
      <c r="G1" s="224"/>
      <c r="H1" s="224"/>
      <c r="I1" s="224"/>
      <c r="J1" s="147"/>
    </row>
    <row r="2" spans="1:10" ht="22.8" thickBot="1" x14ac:dyDescent="0.5">
      <c r="A2" s="120"/>
      <c r="B2" s="120"/>
      <c r="C2" s="120"/>
      <c r="D2" s="120"/>
      <c r="E2" s="120"/>
      <c r="F2" s="120"/>
      <c r="G2" s="120"/>
      <c r="H2" s="120"/>
      <c r="I2" s="120"/>
      <c r="J2" s="121">
        <f ca="1">TODAY()</f>
        <v>45742</v>
      </c>
    </row>
    <row r="3" spans="1:10" ht="30" customHeight="1" thickBot="1" x14ac:dyDescent="0.5">
      <c r="A3" s="133"/>
      <c r="B3" s="225" t="s">
        <v>3</v>
      </c>
      <c r="C3" s="230"/>
      <c r="D3" s="135" t="s">
        <v>4</v>
      </c>
      <c r="E3" s="225" t="s">
        <v>5</v>
      </c>
      <c r="F3" s="226"/>
      <c r="G3" s="227"/>
      <c r="H3" s="135" t="s">
        <v>6</v>
      </c>
      <c r="I3" s="134" t="s">
        <v>77</v>
      </c>
      <c r="J3" s="136" t="s">
        <v>2</v>
      </c>
    </row>
    <row r="4" spans="1:10" ht="49.95" customHeight="1" thickTop="1" x14ac:dyDescent="0.45">
      <c r="A4" s="233">
        <v>1</v>
      </c>
      <c r="B4" s="231" t="s">
        <v>7</v>
      </c>
      <c r="C4" s="122" t="s">
        <v>62</v>
      </c>
      <c r="D4" s="234" t="s">
        <v>8</v>
      </c>
      <c r="E4" s="123">
        <v>45789</v>
      </c>
      <c r="F4" s="124" t="s">
        <v>9</v>
      </c>
      <c r="G4" s="125">
        <v>45804</v>
      </c>
      <c r="H4" s="126" t="s">
        <v>10</v>
      </c>
      <c r="I4" s="148" t="s">
        <v>98</v>
      </c>
      <c r="J4" s="138"/>
    </row>
    <row r="5" spans="1:10" ht="49.95" customHeight="1" x14ac:dyDescent="0.45">
      <c r="A5" s="228"/>
      <c r="B5" s="232"/>
      <c r="C5" s="137" t="s">
        <v>70</v>
      </c>
      <c r="D5" s="229"/>
      <c r="E5" s="123">
        <v>45789</v>
      </c>
      <c r="F5" s="124" t="s">
        <v>9</v>
      </c>
      <c r="G5" s="129">
        <v>45810</v>
      </c>
      <c r="H5" s="126" t="s">
        <v>75</v>
      </c>
      <c r="I5" s="148" t="s">
        <v>99</v>
      </c>
      <c r="J5" s="149" t="s">
        <v>76</v>
      </c>
    </row>
    <row r="6" spans="1:10" ht="49.95" customHeight="1" x14ac:dyDescent="0.45">
      <c r="A6" s="139">
        <v>2</v>
      </c>
      <c r="B6" s="221" t="s">
        <v>11</v>
      </c>
      <c r="C6" s="222"/>
      <c r="D6" s="131" t="s">
        <v>12</v>
      </c>
      <c r="E6" s="123">
        <v>45824</v>
      </c>
      <c r="F6" s="124" t="s">
        <v>9</v>
      </c>
      <c r="G6" s="125">
        <v>45839</v>
      </c>
      <c r="H6" s="126" t="s">
        <v>10</v>
      </c>
      <c r="I6" s="148" t="s">
        <v>92</v>
      </c>
      <c r="J6" s="150"/>
    </row>
    <row r="7" spans="1:10" ht="49.95" customHeight="1" x14ac:dyDescent="0.45">
      <c r="A7" s="139">
        <v>3</v>
      </c>
      <c r="B7" s="221" t="s">
        <v>13</v>
      </c>
      <c r="C7" s="222"/>
      <c r="D7" s="131" t="s">
        <v>14</v>
      </c>
      <c r="E7" s="128">
        <v>45847</v>
      </c>
      <c r="F7" s="130" t="s">
        <v>9</v>
      </c>
      <c r="G7" s="129">
        <v>45860</v>
      </c>
      <c r="H7" s="126" t="s">
        <v>67</v>
      </c>
      <c r="I7" s="148" t="s">
        <v>98</v>
      </c>
      <c r="J7" s="151"/>
    </row>
    <row r="8" spans="1:10" ht="49.95" customHeight="1" thickBot="1" x14ac:dyDescent="0.5">
      <c r="A8" s="264">
        <v>4</v>
      </c>
      <c r="B8" s="265" t="s">
        <v>15</v>
      </c>
      <c r="C8" s="266"/>
      <c r="D8" s="132" t="s">
        <v>16</v>
      </c>
      <c r="E8" s="267">
        <v>45901</v>
      </c>
      <c r="F8" s="268" t="s">
        <v>9</v>
      </c>
      <c r="G8" s="269">
        <v>45916</v>
      </c>
      <c r="H8" s="132" t="s">
        <v>10</v>
      </c>
      <c r="I8" s="270" t="s">
        <v>92</v>
      </c>
      <c r="J8" s="271"/>
    </row>
    <row r="9" spans="1:10" x14ac:dyDescent="0.45">
      <c r="A9" s="119"/>
      <c r="B9" s="127"/>
      <c r="C9" s="127"/>
      <c r="D9" s="119"/>
      <c r="E9" s="119"/>
      <c r="F9" s="119"/>
      <c r="G9" s="119"/>
      <c r="H9" s="119"/>
      <c r="I9" s="119"/>
      <c r="J9" s="119"/>
    </row>
    <row r="10" spans="1:10" x14ac:dyDescent="0.45">
      <c r="A10" s="119"/>
      <c r="B10" s="127" t="s">
        <v>104</v>
      </c>
      <c r="C10" s="127"/>
      <c r="D10" s="119"/>
      <c r="E10" s="119"/>
      <c r="F10" s="119"/>
      <c r="G10" s="119"/>
      <c r="H10" s="119"/>
      <c r="I10" s="119"/>
      <c r="J10" s="119"/>
    </row>
    <row r="11" spans="1:10" x14ac:dyDescent="0.45">
      <c r="B11" s="127" t="s">
        <v>128</v>
      </c>
    </row>
  </sheetData>
  <mergeCells count="9">
    <mergeCell ref="A1:I1"/>
    <mergeCell ref="E3:G3"/>
    <mergeCell ref="B3:C3"/>
    <mergeCell ref="B6:C6"/>
    <mergeCell ref="B7:C7"/>
    <mergeCell ref="B8:C8"/>
    <mergeCell ref="B4:B5"/>
    <mergeCell ref="A4:A5"/>
    <mergeCell ref="D4:D5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8AF6F-F1BF-424E-97E9-821079BE4D63}">
  <sheetPr codeName="Sheet2">
    <tabColor rgb="FF0070C0"/>
  </sheetPr>
  <dimension ref="A1:T156"/>
  <sheetViews>
    <sheetView view="pageBreakPreview" topLeftCell="A106" zoomScale="85" zoomScaleNormal="85" zoomScaleSheetLayoutView="85" workbookViewId="0">
      <selection activeCell="H142" sqref="H142"/>
    </sheetView>
  </sheetViews>
  <sheetFormatPr defaultRowHeight="25.35" customHeight="1" x14ac:dyDescent="0.45"/>
  <cols>
    <col min="1" max="1" width="5.296875" style="2" customWidth="1"/>
    <col min="2" max="2" width="10.69921875" style="3" customWidth="1"/>
    <col min="3" max="3" width="5.296875" style="4" customWidth="1"/>
    <col min="4" max="4" width="7.09765625" style="5" customWidth="1"/>
    <col min="5" max="5" width="10.69921875" style="6" customWidth="1"/>
    <col min="6" max="6" width="3.5" style="7" customWidth="1"/>
    <col min="7" max="7" width="2.69921875" style="6" customWidth="1"/>
    <col min="8" max="8" width="8.09765625" style="6" customWidth="1"/>
    <col min="9" max="9" width="16.69921875" style="6" customWidth="1"/>
    <col min="10" max="10" width="13.59765625" style="6" customWidth="1"/>
    <col min="11" max="11" width="5.296875" style="6" customWidth="1"/>
    <col min="12" max="12" width="7.09765625" style="5" customWidth="1"/>
    <col min="13" max="13" width="10.69921875" style="6" customWidth="1"/>
    <col min="14" max="14" width="3.5" style="7" customWidth="1"/>
    <col min="15" max="15" width="2.69921875" style="6" customWidth="1"/>
    <col min="16" max="16" width="8.09765625" style="6" customWidth="1"/>
    <col min="17" max="17" width="16.69921875" style="6" customWidth="1"/>
    <col min="18" max="18" width="12.69921875" style="6" customWidth="1"/>
    <col min="19" max="19" width="4.3984375" style="6" customWidth="1"/>
    <col min="20" max="20" width="76.69921875" style="6" bestFit="1" customWidth="1"/>
    <col min="21" max="247" width="8.796875" style="6"/>
    <col min="248" max="248" width="3.69921875" style="6" customWidth="1"/>
    <col min="249" max="249" width="9.09765625" style="6" bestFit="1" customWidth="1"/>
    <col min="250" max="250" width="3.69921875" style="6" customWidth="1"/>
    <col min="251" max="251" width="7.19921875" style="6" customWidth="1"/>
    <col min="252" max="252" width="18.8984375" style="6" customWidth="1"/>
    <col min="253" max="253" width="3.69921875" style="6" customWidth="1"/>
    <col min="254" max="254" width="2.69921875" style="6" customWidth="1"/>
    <col min="255" max="256" width="19.296875" style="6" customWidth="1"/>
    <col min="257" max="258" width="19.19921875" style="6" customWidth="1"/>
    <col min="259" max="259" width="4.8984375" style="6" customWidth="1"/>
    <col min="260" max="503" width="8.796875" style="6"/>
    <col min="504" max="504" width="3.69921875" style="6" customWidth="1"/>
    <col min="505" max="505" width="9.09765625" style="6" bestFit="1" customWidth="1"/>
    <col min="506" max="506" width="3.69921875" style="6" customWidth="1"/>
    <col min="507" max="507" width="7.19921875" style="6" customWidth="1"/>
    <col min="508" max="508" width="18.8984375" style="6" customWidth="1"/>
    <col min="509" max="509" width="3.69921875" style="6" customWidth="1"/>
    <col min="510" max="510" width="2.69921875" style="6" customWidth="1"/>
    <col min="511" max="512" width="19.296875" style="6" customWidth="1"/>
    <col min="513" max="514" width="19.19921875" style="6" customWidth="1"/>
    <col min="515" max="515" width="4.8984375" style="6" customWidth="1"/>
    <col min="516" max="759" width="8.796875" style="6"/>
    <col min="760" max="760" width="3.69921875" style="6" customWidth="1"/>
    <col min="761" max="761" width="9.09765625" style="6" bestFit="1" customWidth="1"/>
    <col min="762" max="762" width="3.69921875" style="6" customWidth="1"/>
    <col min="763" max="763" width="7.19921875" style="6" customWidth="1"/>
    <col min="764" max="764" width="18.8984375" style="6" customWidth="1"/>
    <col min="765" max="765" width="3.69921875" style="6" customWidth="1"/>
    <col min="766" max="766" width="2.69921875" style="6" customWidth="1"/>
    <col min="767" max="768" width="19.296875" style="6" customWidth="1"/>
    <col min="769" max="770" width="19.19921875" style="6" customWidth="1"/>
    <col min="771" max="771" width="4.8984375" style="6" customWidth="1"/>
    <col min="772" max="1015" width="8.796875" style="6"/>
    <col min="1016" max="1016" width="3.69921875" style="6" customWidth="1"/>
    <col min="1017" max="1017" width="9.09765625" style="6" bestFit="1" customWidth="1"/>
    <col min="1018" max="1018" width="3.69921875" style="6" customWidth="1"/>
    <col min="1019" max="1019" width="7.19921875" style="6" customWidth="1"/>
    <col min="1020" max="1020" width="18.8984375" style="6" customWidth="1"/>
    <col min="1021" max="1021" width="3.69921875" style="6" customWidth="1"/>
    <col min="1022" max="1022" width="2.69921875" style="6" customWidth="1"/>
    <col min="1023" max="1024" width="19.296875" style="6" customWidth="1"/>
    <col min="1025" max="1026" width="19.19921875" style="6" customWidth="1"/>
    <col min="1027" max="1027" width="4.8984375" style="6" customWidth="1"/>
    <col min="1028" max="1271" width="8.796875" style="6"/>
    <col min="1272" max="1272" width="3.69921875" style="6" customWidth="1"/>
    <col min="1273" max="1273" width="9.09765625" style="6" bestFit="1" customWidth="1"/>
    <col min="1274" max="1274" width="3.69921875" style="6" customWidth="1"/>
    <col min="1275" max="1275" width="7.19921875" style="6" customWidth="1"/>
    <col min="1276" max="1276" width="18.8984375" style="6" customWidth="1"/>
    <col min="1277" max="1277" width="3.69921875" style="6" customWidth="1"/>
    <col min="1278" max="1278" width="2.69921875" style="6" customWidth="1"/>
    <col min="1279" max="1280" width="19.296875" style="6" customWidth="1"/>
    <col min="1281" max="1282" width="19.19921875" style="6" customWidth="1"/>
    <col min="1283" max="1283" width="4.8984375" style="6" customWidth="1"/>
    <col min="1284" max="1527" width="8.796875" style="6"/>
    <col min="1528" max="1528" width="3.69921875" style="6" customWidth="1"/>
    <col min="1529" max="1529" width="9.09765625" style="6" bestFit="1" customWidth="1"/>
    <col min="1530" max="1530" width="3.69921875" style="6" customWidth="1"/>
    <col min="1531" max="1531" width="7.19921875" style="6" customWidth="1"/>
    <col min="1532" max="1532" width="18.8984375" style="6" customWidth="1"/>
    <col min="1533" max="1533" width="3.69921875" style="6" customWidth="1"/>
    <col min="1534" max="1534" width="2.69921875" style="6" customWidth="1"/>
    <col min="1535" max="1536" width="19.296875" style="6" customWidth="1"/>
    <col min="1537" max="1538" width="19.19921875" style="6" customWidth="1"/>
    <col min="1539" max="1539" width="4.8984375" style="6" customWidth="1"/>
    <col min="1540" max="1783" width="8.796875" style="6"/>
    <col min="1784" max="1784" width="3.69921875" style="6" customWidth="1"/>
    <col min="1785" max="1785" width="9.09765625" style="6" bestFit="1" customWidth="1"/>
    <col min="1786" max="1786" width="3.69921875" style="6" customWidth="1"/>
    <col min="1787" max="1787" width="7.19921875" style="6" customWidth="1"/>
    <col min="1788" max="1788" width="18.8984375" style="6" customWidth="1"/>
    <col min="1789" max="1789" width="3.69921875" style="6" customWidth="1"/>
    <col min="1790" max="1790" width="2.69921875" style="6" customWidth="1"/>
    <col min="1791" max="1792" width="19.296875" style="6" customWidth="1"/>
    <col min="1793" max="1794" width="19.19921875" style="6" customWidth="1"/>
    <col min="1795" max="1795" width="4.8984375" style="6" customWidth="1"/>
    <col min="1796" max="2039" width="8.796875" style="6"/>
    <col min="2040" max="2040" width="3.69921875" style="6" customWidth="1"/>
    <col min="2041" max="2041" width="9.09765625" style="6" bestFit="1" customWidth="1"/>
    <col min="2042" max="2042" width="3.69921875" style="6" customWidth="1"/>
    <col min="2043" max="2043" width="7.19921875" style="6" customWidth="1"/>
    <col min="2044" max="2044" width="18.8984375" style="6" customWidth="1"/>
    <col min="2045" max="2045" width="3.69921875" style="6" customWidth="1"/>
    <col min="2046" max="2046" width="2.69921875" style="6" customWidth="1"/>
    <col min="2047" max="2048" width="19.296875" style="6" customWidth="1"/>
    <col min="2049" max="2050" width="19.19921875" style="6" customWidth="1"/>
    <col min="2051" max="2051" width="4.8984375" style="6" customWidth="1"/>
    <col min="2052" max="2295" width="8.796875" style="6"/>
    <col min="2296" max="2296" width="3.69921875" style="6" customWidth="1"/>
    <col min="2297" max="2297" width="9.09765625" style="6" bestFit="1" customWidth="1"/>
    <col min="2298" max="2298" width="3.69921875" style="6" customWidth="1"/>
    <col min="2299" max="2299" width="7.19921875" style="6" customWidth="1"/>
    <col min="2300" max="2300" width="18.8984375" style="6" customWidth="1"/>
    <col min="2301" max="2301" width="3.69921875" style="6" customWidth="1"/>
    <col min="2302" max="2302" width="2.69921875" style="6" customWidth="1"/>
    <col min="2303" max="2304" width="19.296875" style="6" customWidth="1"/>
    <col min="2305" max="2306" width="19.19921875" style="6" customWidth="1"/>
    <col min="2307" max="2307" width="4.8984375" style="6" customWidth="1"/>
    <col min="2308" max="2551" width="8.796875" style="6"/>
    <col min="2552" max="2552" width="3.69921875" style="6" customWidth="1"/>
    <col min="2553" max="2553" width="9.09765625" style="6" bestFit="1" customWidth="1"/>
    <col min="2554" max="2554" width="3.69921875" style="6" customWidth="1"/>
    <col min="2555" max="2555" width="7.19921875" style="6" customWidth="1"/>
    <col min="2556" max="2556" width="18.8984375" style="6" customWidth="1"/>
    <col min="2557" max="2557" width="3.69921875" style="6" customWidth="1"/>
    <col min="2558" max="2558" width="2.69921875" style="6" customWidth="1"/>
    <col min="2559" max="2560" width="19.296875" style="6" customWidth="1"/>
    <col min="2561" max="2562" width="19.19921875" style="6" customWidth="1"/>
    <col min="2563" max="2563" width="4.8984375" style="6" customWidth="1"/>
    <col min="2564" max="2807" width="8.796875" style="6"/>
    <col min="2808" max="2808" width="3.69921875" style="6" customWidth="1"/>
    <col min="2809" max="2809" width="9.09765625" style="6" bestFit="1" customWidth="1"/>
    <col min="2810" max="2810" width="3.69921875" style="6" customWidth="1"/>
    <col min="2811" max="2811" width="7.19921875" style="6" customWidth="1"/>
    <col min="2812" max="2812" width="18.8984375" style="6" customWidth="1"/>
    <col min="2813" max="2813" width="3.69921875" style="6" customWidth="1"/>
    <col min="2814" max="2814" width="2.69921875" style="6" customWidth="1"/>
    <col min="2815" max="2816" width="19.296875" style="6" customWidth="1"/>
    <col min="2817" max="2818" width="19.19921875" style="6" customWidth="1"/>
    <col min="2819" max="2819" width="4.8984375" style="6" customWidth="1"/>
    <col min="2820" max="3063" width="8.796875" style="6"/>
    <col min="3064" max="3064" width="3.69921875" style="6" customWidth="1"/>
    <col min="3065" max="3065" width="9.09765625" style="6" bestFit="1" customWidth="1"/>
    <col min="3066" max="3066" width="3.69921875" style="6" customWidth="1"/>
    <col min="3067" max="3067" width="7.19921875" style="6" customWidth="1"/>
    <col min="3068" max="3068" width="18.8984375" style="6" customWidth="1"/>
    <col min="3069" max="3069" width="3.69921875" style="6" customWidth="1"/>
    <col min="3070" max="3070" width="2.69921875" style="6" customWidth="1"/>
    <col min="3071" max="3072" width="19.296875" style="6" customWidth="1"/>
    <col min="3073" max="3074" width="19.19921875" style="6" customWidth="1"/>
    <col min="3075" max="3075" width="4.8984375" style="6" customWidth="1"/>
    <col min="3076" max="3319" width="8.796875" style="6"/>
    <col min="3320" max="3320" width="3.69921875" style="6" customWidth="1"/>
    <col min="3321" max="3321" width="9.09765625" style="6" bestFit="1" customWidth="1"/>
    <col min="3322" max="3322" width="3.69921875" style="6" customWidth="1"/>
    <col min="3323" max="3323" width="7.19921875" style="6" customWidth="1"/>
    <col min="3324" max="3324" width="18.8984375" style="6" customWidth="1"/>
    <col min="3325" max="3325" width="3.69921875" style="6" customWidth="1"/>
    <col min="3326" max="3326" width="2.69921875" style="6" customWidth="1"/>
    <col min="3327" max="3328" width="19.296875" style="6" customWidth="1"/>
    <col min="3329" max="3330" width="19.19921875" style="6" customWidth="1"/>
    <col min="3331" max="3331" width="4.8984375" style="6" customWidth="1"/>
    <col min="3332" max="3575" width="8.796875" style="6"/>
    <col min="3576" max="3576" width="3.69921875" style="6" customWidth="1"/>
    <col min="3577" max="3577" width="9.09765625" style="6" bestFit="1" customWidth="1"/>
    <col min="3578" max="3578" width="3.69921875" style="6" customWidth="1"/>
    <col min="3579" max="3579" width="7.19921875" style="6" customWidth="1"/>
    <col min="3580" max="3580" width="18.8984375" style="6" customWidth="1"/>
    <col min="3581" max="3581" width="3.69921875" style="6" customWidth="1"/>
    <col min="3582" max="3582" width="2.69921875" style="6" customWidth="1"/>
    <col min="3583" max="3584" width="19.296875" style="6" customWidth="1"/>
    <col min="3585" max="3586" width="19.19921875" style="6" customWidth="1"/>
    <col min="3587" max="3587" width="4.8984375" style="6" customWidth="1"/>
    <col min="3588" max="3831" width="8.796875" style="6"/>
    <col min="3832" max="3832" width="3.69921875" style="6" customWidth="1"/>
    <col min="3833" max="3833" width="9.09765625" style="6" bestFit="1" customWidth="1"/>
    <col min="3834" max="3834" width="3.69921875" style="6" customWidth="1"/>
    <col min="3835" max="3835" width="7.19921875" style="6" customWidth="1"/>
    <col min="3836" max="3836" width="18.8984375" style="6" customWidth="1"/>
    <col min="3837" max="3837" width="3.69921875" style="6" customWidth="1"/>
    <col min="3838" max="3838" width="2.69921875" style="6" customWidth="1"/>
    <col min="3839" max="3840" width="19.296875" style="6" customWidth="1"/>
    <col min="3841" max="3842" width="19.19921875" style="6" customWidth="1"/>
    <col min="3843" max="3843" width="4.8984375" style="6" customWidth="1"/>
    <col min="3844" max="4087" width="8.796875" style="6"/>
    <col min="4088" max="4088" width="3.69921875" style="6" customWidth="1"/>
    <col min="4089" max="4089" width="9.09765625" style="6" bestFit="1" customWidth="1"/>
    <col min="4090" max="4090" width="3.69921875" style="6" customWidth="1"/>
    <col min="4091" max="4091" width="7.19921875" style="6" customWidth="1"/>
    <col min="4092" max="4092" width="18.8984375" style="6" customWidth="1"/>
    <col min="4093" max="4093" width="3.69921875" style="6" customWidth="1"/>
    <col min="4094" max="4094" width="2.69921875" style="6" customWidth="1"/>
    <col min="4095" max="4096" width="19.296875" style="6" customWidth="1"/>
    <col min="4097" max="4098" width="19.19921875" style="6" customWidth="1"/>
    <col min="4099" max="4099" width="4.8984375" style="6" customWidth="1"/>
    <col min="4100" max="4343" width="8.796875" style="6"/>
    <col min="4344" max="4344" width="3.69921875" style="6" customWidth="1"/>
    <col min="4345" max="4345" width="9.09765625" style="6" bestFit="1" customWidth="1"/>
    <col min="4346" max="4346" width="3.69921875" style="6" customWidth="1"/>
    <col min="4347" max="4347" width="7.19921875" style="6" customWidth="1"/>
    <col min="4348" max="4348" width="18.8984375" style="6" customWidth="1"/>
    <col min="4349" max="4349" width="3.69921875" style="6" customWidth="1"/>
    <col min="4350" max="4350" width="2.69921875" style="6" customWidth="1"/>
    <col min="4351" max="4352" width="19.296875" style="6" customWidth="1"/>
    <col min="4353" max="4354" width="19.19921875" style="6" customWidth="1"/>
    <col min="4355" max="4355" width="4.8984375" style="6" customWidth="1"/>
    <col min="4356" max="4599" width="8.796875" style="6"/>
    <col min="4600" max="4600" width="3.69921875" style="6" customWidth="1"/>
    <col min="4601" max="4601" width="9.09765625" style="6" bestFit="1" customWidth="1"/>
    <col min="4602" max="4602" width="3.69921875" style="6" customWidth="1"/>
    <col min="4603" max="4603" width="7.19921875" style="6" customWidth="1"/>
    <col min="4604" max="4604" width="18.8984375" style="6" customWidth="1"/>
    <col min="4605" max="4605" width="3.69921875" style="6" customWidth="1"/>
    <col min="4606" max="4606" width="2.69921875" style="6" customWidth="1"/>
    <col min="4607" max="4608" width="19.296875" style="6" customWidth="1"/>
    <col min="4609" max="4610" width="19.19921875" style="6" customWidth="1"/>
    <col min="4611" max="4611" width="4.8984375" style="6" customWidth="1"/>
    <col min="4612" max="4855" width="8.796875" style="6"/>
    <col min="4856" max="4856" width="3.69921875" style="6" customWidth="1"/>
    <col min="4857" max="4857" width="9.09765625" style="6" bestFit="1" customWidth="1"/>
    <col min="4858" max="4858" width="3.69921875" style="6" customWidth="1"/>
    <col min="4859" max="4859" width="7.19921875" style="6" customWidth="1"/>
    <col min="4860" max="4860" width="18.8984375" style="6" customWidth="1"/>
    <col min="4861" max="4861" width="3.69921875" style="6" customWidth="1"/>
    <col min="4862" max="4862" width="2.69921875" style="6" customWidth="1"/>
    <col min="4863" max="4864" width="19.296875" style="6" customWidth="1"/>
    <col min="4865" max="4866" width="19.19921875" style="6" customWidth="1"/>
    <col min="4867" max="4867" width="4.8984375" style="6" customWidth="1"/>
    <col min="4868" max="5111" width="8.796875" style="6"/>
    <col min="5112" max="5112" width="3.69921875" style="6" customWidth="1"/>
    <col min="5113" max="5113" width="9.09765625" style="6" bestFit="1" customWidth="1"/>
    <col min="5114" max="5114" width="3.69921875" style="6" customWidth="1"/>
    <col min="5115" max="5115" width="7.19921875" style="6" customWidth="1"/>
    <col min="5116" max="5116" width="18.8984375" style="6" customWidth="1"/>
    <col min="5117" max="5117" width="3.69921875" style="6" customWidth="1"/>
    <col min="5118" max="5118" width="2.69921875" style="6" customWidth="1"/>
    <col min="5119" max="5120" width="19.296875" style="6" customWidth="1"/>
    <col min="5121" max="5122" width="19.19921875" style="6" customWidth="1"/>
    <col min="5123" max="5123" width="4.8984375" style="6" customWidth="1"/>
    <col min="5124" max="5367" width="8.796875" style="6"/>
    <col min="5368" max="5368" width="3.69921875" style="6" customWidth="1"/>
    <col min="5369" max="5369" width="9.09765625" style="6" bestFit="1" customWidth="1"/>
    <col min="5370" max="5370" width="3.69921875" style="6" customWidth="1"/>
    <col min="5371" max="5371" width="7.19921875" style="6" customWidth="1"/>
    <col min="5372" max="5372" width="18.8984375" style="6" customWidth="1"/>
    <col min="5373" max="5373" width="3.69921875" style="6" customWidth="1"/>
    <col min="5374" max="5374" width="2.69921875" style="6" customWidth="1"/>
    <col min="5375" max="5376" width="19.296875" style="6" customWidth="1"/>
    <col min="5377" max="5378" width="19.19921875" style="6" customWidth="1"/>
    <col min="5379" max="5379" width="4.8984375" style="6" customWidth="1"/>
    <col min="5380" max="5623" width="8.796875" style="6"/>
    <col min="5624" max="5624" width="3.69921875" style="6" customWidth="1"/>
    <col min="5625" max="5625" width="9.09765625" style="6" bestFit="1" customWidth="1"/>
    <col min="5626" max="5626" width="3.69921875" style="6" customWidth="1"/>
    <col min="5627" max="5627" width="7.19921875" style="6" customWidth="1"/>
    <col min="5628" max="5628" width="18.8984375" style="6" customWidth="1"/>
    <col min="5629" max="5629" width="3.69921875" style="6" customWidth="1"/>
    <col min="5630" max="5630" width="2.69921875" style="6" customWidth="1"/>
    <col min="5631" max="5632" width="19.296875" style="6" customWidth="1"/>
    <col min="5633" max="5634" width="19.19921875" style="6" customWidth="1"/>
    <col min="5635" max="5635" width="4.8984375" style="6" customWidth="1"/>
    <col min="5636" max="5879" width="8.796875" style="6"/>
    <col min="5880" max="5880" width="3.69921875" style="6" customWidth="1"/>
    <col min="5881" max="5881" width="9.09765625" style="6" bestFit="1" customWidth="1"/>
    <col min="5882" max="5882" width="3.69921875" style="6" customWidth="1"/>
    <col min="5883" max="5883" width="7.19921875" style="6" customWidth="1"/>
    <col min="5884" max="5884" width="18.8984375" style="6" customWidth="1"/>
    <col min="5885" max="5885" width="3.69921875" style="6" customWidth="1"/>
    <col min="5886" max="5886" width="2.69921875" style="6" customWidth="1"/>
    <col min="5887" max="5888" width="19.296875" style="6" customWidth="1"/>
    <col min="5889" max="5890" width="19.19921875" style="6" customWidth="1"/>
    <col min="5891" max="5891" width="4.8984375" style="6" customWidth="1"/>
    <col min="5892" max="6135" width="8.796875" style="6"/>
    <col min="6136" max="6136" width="3.69921875" style="6" customWidth="1"/>
    <col min="6137" max="6137" width="9.09765625" style="6" bestFit="1" customWidth="1"/>
    <col min="6138" max="6138" width="3.69921875" style="6" customWidth="1"/>
    <col min="6139" max="6139" width="7.19921875" style="6" customWidth="1"/>
    <col min="6140" max="6140" width="18.8984375" style="6" customWidth="1"/>
    <col min="6141" max="6141" width="3.69921875" style="6" customWidth="1"/>
    <col min="6142" max="6142" width="2.69921875" style="6" customWidth="1"/>
    <col min="6143" max="6144" width="19.296875" style="6" customWidth="1"/>
    <col min="6145" max="6146" width="19.19921875" style="6" customWidth="1"/>
    <col min="6147" max="6147" width="4.8984375" style="6" customWidth="1"/>
    <col min="6148" max="6391" width="8.796875" style="6"/>
    <col min="6392" max="6392" width="3.69921875" style="6" customWidth="1"/>
    <col min="6393" max="6393" width="9.09765625" style="6" bestFit="1" customWidth="1"/>
    <col min="6394" max="6394" width="3.69921875" style="6" customWidth="1"/>
    <col min="6395" max="6395" width="7.19921875" style="6" customWidth="1"/>
    <col min="6396" max="6396" width="18.8984375" style="6" customWidth="1"/>
    <col min="6397" max="6397" width="3.69921875" style="6" customWidth="1"/>
    <col min="6398" max="6398" width="2.69921875" style="6" customWidth="1"/>
    <col min="6399" max="6400" width="19.296875" style="6" customWidth="1"/>
    <col min="6401" max="6402" width="19.19921875" style="6" customWidth="1"/>
    <col min="6403" max="6403" width="4.8984375" style="6" customWidth="1"/>
    <col min="6404" max="6647" width="8.796875" style="6"/>
    <col min="6648" max="6648" width="3.69921875" style="6" customWidth="1"/>
    <col min="6649" max="6649" width="9.09765625" style="6" bestFit="1" customWidth="1"/>
    <col min="6650" max="6650" width="3.69921875" style="6" customWidth="1"/>
    <col min="6651" max="6651" width="7.19921875" style="6" customWidth="1"/>
    <col min="6652" max="6652" width="18.8984375" style="6" customWidth="1"/>
    <col min="6653" max="6653" width="3.69921875" style="6" customWidth="1"/>
    <col min="6654" max="6654" width="2.69921875" style="6" customWidth="1"/>
    <col min="6655" max="6656" width="19.296875" style="6" customWidth="1"/>
    <col min="6657" max="6658" width="19.19921875" style="6" customWidth="1"/>
    <col min="6659" max="6659" width="4.8984375" style="6" customWidth="1"/>
    <col min="6660" max="6903" width="8.796875" style="6"/>
    <col min="6904" max="6904" width="3.69921875" style="6" customWidth="1"/>
    <col min="6905" max="6905" width="9.09765625" style="6" bestFit="1" customWidth="1"/>
    <col min="6906" max="6906" width="3.69921875" style="6" customWidth="1"/>
    <col min="6907" max="6907" width="7.19921875" style="6" customWidth="1"/>
    <col min="6908" max="6908" width="18.8984375" style="6" customWidth="1"/>
    <col min="6909" max="6909" width="3.69921875" style="6" customWidth="1"/>
    <col min="6910" max="6910" width="2.69921875" style="6" customWidth="1"/>
    <col min="6911" max="6912" width="19.296875" style="6" customWidth="1"/>
    <col min="6913" max="6914" width="19.19921875" style="6" customWidth="1"/>
    <col min="6915" max="6915" width="4.8984375" style="6" customWidth="1"/>
    <col min="6916" max="7159" width="8.796875" style="6"/>
    <col min="7160" max="7160" width="3.69921875" style="6" customWidth="1"/>
    <col min="7161" max="7161" width="9.09765625" style="6" bestFit="1" customWidth="1"/>
    <col min="7162" max="7162" width="3.69921875" style="6" customWidth="1"/>
    <col min="7163" max="7163" width="7.19921875" style="6" customWidth="1"/>
    <col min="7164" max="7164" width="18.8984375" style="6" customWidth="1"/>
    <col min="7165" max="7165" width="3.69921875" style="6" customWidth="1"/>
    <col min="7166" max="7166" width="2.69921875" style="6" customWidth="1"/>
    <col min="7167" max="7168" width="19.296875" style="6" customWidth="1"/>
    <col min="7169" max="7170" width="19.19921875" style="6" customWidth="1"/>
    <col min="7171" max="7171" width="4.8984375" style="6" customWidth="1"/>
    <col min="7172" max="7415" width="8.796875" style="6"/>
    <col min="7416" max="7416" width="3.69921875" style="6" customWidth="1"/>
    <col min="7417" max="7417" width="9.09765625" style="6" bestFit="1" customWidth="1"/>
    <col min="7418" max="7418" width="3.69921875" style="6" customWidth="1"/>
    <col min="7419" max="7419" width="7.19921875" style="6" customWidth="1"/>
    <col min="7420" max="7420" width="18.8984375" style="6" customWidth="1"/>
    <col min="7421" max="7421" width="3.69921875" style="6" customWidth="1"/>
    <col min="7422" max="7422" width="2.69921875" style="6" customWidth="1"/>
    <col min="7423" max="7424" width="19.296875" style="6" customWidth="1"/>
    <col min="7425" max="7426" width="19.19921875" style="6" customWidth="1"/>
    <col min="7427" max="7427" width="4.8984375" style="6" customWidth="1"/>
    <col min="7428" max="7671" width="8.796875" style="6"/>
    <col min="7672" max="7672" width="3.69921875" style="6" customWidth="1"/>
    <col min="7673" max="7673" width="9.09765625" style="6" bestFit="1" customWidth="1"/>
    <col min="7674" max="7674" width="3.69921875" style="6" customWidth="1"/>
    <col min="7675" max="7675" width="7.19921875" style="6" customWidth="1"/>
    <col min="7676" max="7676" width="18.8984375" style="6" customWidth="1"/>
    <col min="7677" max="7677" width="3.69921875" style="6" customWidth="1"/>
    <col min="7678" max="7678" width="2.69921875" style="6" customWidth="1"/>
    <col min="7679" max="7680" width="19.296875" style="6" customWidth="1"/>
    <col min="7681" max="7682" width="19.19921875" style="6" customWidth="1"/>
    <col min="7683" max="7683" width="4.8984375" style="6" customWidth="1"/>
    <col min="7684" max="7927" width="8.796875" style="6"/>
    <col min="7928" max="7928" width="3.69921875" style="6" customWidth="1"/>
    <col min="7929" max="7929" width="9.09765625" style="6" bestFit="1" customWidth="1"/>
    <col min="7930" max="7930" width="3.69921875" style="6" customWidth="1"/>
    <col min="7931" max="7931" width="7.19921875" style="6" customWidth="1"/>
    <col min="7932" max="7932" width="18.8984375" style="6" customWidth="1"/>
    <col min="7933" max="7933" width="3.69921875" style="6" customWidth="1"/>
    <col min="7934" max="7934" width="2.69921875" style="6" customWidth="1"/>
    <col min="7935" max="7936" width="19.296875" style="6" customWidth="1"/>
    <col min="7937" max="7938" width="19.19921875" style="6" customWidth="1"/>
    <col min="7939" max="7939" width="4.8984375" style="6" customWidth="1"/>
    <col min="7940" max="8183" width="8.796875" style="6"/>
    <col min="8184" max="8184" width="3.69921875" style="6" customWidth="1"/>
    <col min="8185" max="8185" width="9.09765625" style="6" bestFit="1" customWidth="1"/>
    <col min="8186" max="8186" width="3.69921875" style="6" customWidth="1"/>
    <col min="8187" max="8187" width="7.19921875" style="6" customWidth="1"/>
    <col min="8188" max="8188" width="18.8984375" style="6" customWidth="1"/>
    <col min="8189" max="8189" width="3.69921875" style="6" customWidth="1"/>
    <col min="8190" max="8190" width="2.69921875" style="6" customWidth="1"/>
    <col min="8191" max="8192" width="19.296875" style="6" customWidth="1"/>
    <col min="8193" max="8194" width="19.19921875" style="6" customWidth="1"/>
    <col min="8195" max="8195" width="4.8984375" style="6" customWidth="1"/>
    <col min="8196" max="8439" width="8.796875" style="6"/>
    <col min="8440" max="8440" width="3.69921875" style="6" customWidth="1"/>
    <col min="8441" max="8441" width="9.09765625" style="6" bestFit="1" customWidth="1"/>
    <col min="8442" max="8442" width="3.69921875" style="6" customWidth="1"/>
    <col min="8443" max="8443" width="7.19921875" style="6" customWidth="1"/>
    <col min="8444" max="8444" width="18.8984375" style="6" customWidth="1"/>
    <col min="8445" max="8445" width="3.69921875" style="6" customWidth="1"/>
    <col min="8446" max="8446" width="2.69921875" style="6" customWidth="1"/>
    <col min="8447" max="8448" width="19.296875" style="6" customWidth="1"/>
    <col min="8449" max="8450" width="19.19921875" style="6" customWidth="1"/>
    <col min="8451" max="8451" width="4.8984375" style="6" customWidth="1"/>
    <col min="8452" max="8695" width="8.796875" style="6"/>
    <col min="8696" max="8696" width="3.69921875" style="6" customWidth="1"/>
    <col min="8697" max="8697" width="9.09765625" style="6" bestFit="1" customWidth="1"/>
    <col min="8698" max="8698" width="3.69921875" style="6" customWidth="1"/>
    <col min="8699" max="8699" width="7.19921875" style="6" customWidth="1"/>
    <col min="8700" max="8700" width="18.8984375" style="6" customWidth="1"/>
    <col min="8701" max="8701" width="3.69921875" style="6" customWidth="1"/>
    <col min="8702" max="8702" width="2.69921875" style="6" customWidth="1"/>
    <col min="8703" max="8704" width="19.296875" style="6" customWidth="1"/>
    <col min="8705" max="8706" width="19.19921875" style="6" customWidth="1"/>
    <col min="8707" max="8707" width="4.8984375" style="6" customWidth="1"/>
    <col min="8708" max="8951" width="8.796875" style="6"/>
    <col min="8952" max="8952" width="3.69921875" style="6" customWidth="1"/>
    <col min="8953" max="8953" width="9.09765625" style="6" bestFit="1" customWidth="1"/>
    <col min="8954" max="8954" width="3.69921875" style="6" customWidth="1"/>
    <col min="8955" max="8955" width="7.19921875" style="6" customWidth="1"/>
    <col min="8956" max="8956" width="18.8984375" style="6" customWidth="1"/>
    <col min="8957" max="8957" width="3.69921875" style="6" customWidth="1"/>
    <col min="8958" max="8958" width="2.69921875" style="6" customWidth="1"/>
    <col min="8959" max="8960" width="19.296875" style="6" customWidth="1"/>
    <col min="8961" max="8962" width="19.19921875" style="6" customWidth="1"/>
    <col min="8963" max="8963" width="4.8984375" style="6" customWidth="1"/>
    <col min="8964" max="9207" width="8.796875" style="6"/>
    <col min="9208" max="9208" width="3.69921875" style="6" customWidth="1"/>
    <col min="9209" max="9209" width="9.09765625" style="6" bestFit="1" customWidth="1"/>
    <col min="9210" max="9210" width="3.69921875" style="6" customWidth="1"/>
    <col min="9211" max="9211" width="7.19921875" style="6" customWidth="1"/>
    <col min="9212" max="9212" width="18.8984375" style="6" customWidth="1"/>
    <col min="9213" max="9213" width="3.69921875" style="6" customWidth="1"/>
    <col min="9214" max="9214" width="2.69921875" style="6" customWidth="1"/>
    <col min="9215" max="9216" width="19.296875" style="6" customWidth="1"/>
    <col min="9217" max="9218" width="19.19921875" style="6" customWidth="1"/>
    <col min="9219" max="9219" width="4.8984375" style="6" customWidth="1"/>
    <col min="9220" max="9463" width="8.796875" style="6"/>
    <col min="9464" max="9464" width="3.69921875" style="6" customWidth="1"/>
    <col min="9465" max="9465" width="9.09765625" style="6" bestFit="1" customWidth="1"/>
    <col min="9466" max="9466" width="3.69921875" style="6" customWidth="1"/>
    <col min="9467" max="9467" width="7.19921875" style="6" customWidth="1"/>
    <col min="9468" max="9468" width="18.8984375" style="6" customWidth="1"/>
    <col min="9469" max="9469" width="3.69921875" style="6" customWidth="1"/>
    <col min="9470" max="9470" width="2.69921875" style="6" customWidth="1"/>
    <col min="9471" max="9472" width="19.296875" style="6" customWidth="1"/>
    <col min="9473" max="9474" width="19.19921875" style="6" customWidth="1"/>
    <col min="9475" max="9475" width="4.8984375" style="6" customWidth="1"/>
    <col min="9476" max="9719" width="8.796875" style="6"/>
    <col min="9720" max="9720" width="3.69921875" style="6" customWidth="1"/>
    <col min="9721" max="9721" width="9.09765625" style="6" bestFit="1" customWidth="1"/>
    <col min="9722" max="9722" width="3.69921875" style="6" customWidth="1"/>
    <col min="9723" max="9723" width="7.19921875" style="6" customWidth="1"/>
    <col min="9724" max="9724" width="18.8984375" style="6" customWidth="1"/>
    <col min="9725" max="9725" width="3.69921875" style="6" customWidth="1"/>
    <col min="9726" max="9726" width="2.69921875" style="6" customWidth="1"/>
    <col min="9727" max="9728" width="19.296875" style="6" customWidth="1"/>
    <col min="9729" max="9730" width="19.19921875" style="6" customWidth="1"/>
    <col min="9731" max="9731" width="4.8984375" style="6" customWidth="1"/>
    <col min="9732" max="9975" width="8.796875" style="6"/>
    <col min="9976" max="9976" width="3.69921875" style="6" customWidth="1"/>
    <col min="9977" max="9977" width="9.09765625" style="6" bestFit="1" customWidth="1"/>
    <col min="9978" max="9978" width="3.69921875" style="6" customWidth="1"/>
    <col min="9979" max="9979" width="7.19921875" style="6" customWidth="1"/>
    <col min="9980" max="9980" width="18.8984375" style="6" customWidth="1"/>
    <col min="9981" max="9981" width="3.69921875" style="6" customWidth="1"/>
    <col min="9982" max="9982" width="2.69921875" style="6" customWidth="1"/>
    <col min="9983" max="9984" width="19.296875" style="6" customWidth="1"/>
    <col min="9985" max="9986" width="19.19921875" style="6" customWidth="1"/>
    <col min="9987" max="9987" width="4.8984375" style="6" customWidth="1"/>
    <col min="9988" max="10231" width="8.796875" style="6"/>
    <col min="10232" max="10232" width="3.69921875" style="6" customWidth="1"/>
    <col min="10233" max="10233" width="9.09765625" style="6" bestFit="1" customWidth="1"/>
    <col min="10234" max="10234" width="3.69921875" style="6" customWidth="1"/>
    <col min="10235" max="10235" width="7.19921875" style="6" customWidth="1"/>
    <col min="10236" max="10236" width="18.8984375" style="6" customWidth="1"/>
    <col min="10237" max="10237" width="3.69921875" style="6" customWidth="1"/>
    <col min="10238" max="10238" width="2.69921875" style="6" customWidth="1"/>
    <col min="10239" max="10240" width="19.296875" style="6" customWidth="1"/>
    <col min="10241" max="10242" width="19.19921875" style="6" customWidth="1"/>
    <col min="10243" max="10243" width="4.8984375" style="6" customWidth="1"/>
    <col min="10244" max="10487" width="8.796875" style="6"/>
    <col min="10488" max="10488" width="3.69921875" style="6" customWidth="1"/>
    <col min="10489" max="10489" width="9.09765625" style="6" bestFit="1" customWidth="1"/>
    <col min="10490" max="10490" width="3.69921875" style="6" customWidth="1"/>
    <col min="10491" max="10491" width="7.19921875" style="6" customWidth="1"/>
    <col min="10492" max="10492" width="18.8984375" style="6" customWidth="1"/>
    <col min="10493" max="10493" width="3.69921875" style="6" customWidth="1"/>
    <col min="10494" max="10494" width="2.69921875" style="6" customWidth="1"/>
    <col min="10495" max="10496" width="19.296875" style="6" customWidth="1"/>
    <col min="10497" max="10498" width="19.19921875" style="6" customWidth="1"/>
    <col min="10499" max="10499" width="4.8984375" style="6" customWidth="1"/>
    <col min="10500" max="10743" width="8.796875" style="6"/>
    <col min="10744" max="10744" width="3.69921875" style="6" customWidth="1"/>
    <col min="10745" max="10745" width="9.09765625" style="6" bestFit="1" customWidth="1"/>
    <col min="10746" max="10746" width="3.69921875" style="6" customWidth="1"/>
    <col min="10747" max="10747" width="7.19921875" style="6" customWidth="1"/>
    <col min="10748" max="10748" width="18.8984375" style="6" customWidth="1"/>
    <col min="10749" max="10749" width="3.69921875" style="6" customWidth="1"/>
    <col min="10750" max="10750" width="2.69921875" style="6" customWidth="1"/>
    <col min="10751" max="10752" width="19.296875" style="6" customWidth="1"/>
    <col min="10753" max="10754" width="19.19921875" style="6" customWidth="1"/>
    <col min="10755" max="10755" width="4.8984375" style="6" customWidth="1"/>
    <col min="10756" max="10999" width="8.796875" style="6"/>
    <col min="11000" max="11000" width="3.69921875" style="6" customWidth="1"/>
    <col min="11001" max="11001" width="9.09765625" style="6" bestFit="1" customWidth="1"/>
    <col min="11002" max="11002" width="3.69921875" style="6" customWidth="1"/>
    <col min="11003" max="11003" width="7.19921875" style="6" customWidth="1"/>
    <col min="11004" max="11004" width="18.8984375" style="6" customWidth="1"/>
    <col min="11005" max="11005" width="3.69921875" style="6" customWidth="1"/>
    <col min="11006" max="11006" width="2.69921875" style="6" customWidth="1"/>
    <col min="11007" max="11008" width="19.296875" style="6" customWidth="1"/>
    <col min="11009" max="11010" width="19.19921875" style="6" customWidth="1"/>
    <col min="11011" max="11011" width="4.8984375" style="6" customWidth="1"/>
    <col min="11012" max="11255" width="8.796875" style="6"/>
    <col min="11256" max="11256" width="3.69921875" style="6" customWidth="1"/>
    <col min="11257" max="11257" width="9.09765625" style="6" bestFit="1" customWidth="1"/>
    <col min="11258" max="11258" width="3.69921875" style="6" customWidth="1"/>
    <col min="11259" max="11259" width="7.19921875" style="6" customWidth="1"/>
    <col min="11260" max="11260" width="18.8984375" style="6" customWidth="1"/>
    <col min="11261" max="11261" width="3.69921875" style="6" customWidth="1"/>
    <col min="11262" max="11262" width="2.69921875" style="6" customWidth="1"/>
    <col min="11263" max="11264" width="19.296875" style="6" customWidth="1"/>
    <col min="11265" max="11266" width="19.19921875" style="6" customWidth="1"/>
    <col min="11267" max="11267" width="4.8984375" style="6" customWidth="1"/>
    <col min="11268" max="11511" width="8.796875" style="6"/>
    <col min="11512" max="11512" width="3.69921875" style="6" customWidth="1"/>
    <col min="11513" max="11513" width="9.09765625" style="6" bestFit="1" customWidth="1"/>
    <col min="11514" max="11514" width="3.69921875" style="6" customWidth="1"/>
    <col min="11515" max="11515" width="7.19921875" style="6" customWidth="1"/>
    <col min="11516" max="11516" width="18.8984375" style="6" customWidth="1"/>
    <col min="11517" max="11517" width="3.69921875" style="6" customWidth="1"/>
    <col min="11518" max="11518" width="2.69921875" style="6" customWidth="1"/>
    <col min="11519" max="11520" width="19.296875" style="6" customWidth="1"/>
    <col min="11521" max="11522" width="19.19921875" style="6" customWidth="1"/>
    <col min="11523" max="11523" width="4.8984375" style="6" customWidth="1"/>
    <col min="11524" max="11767" width="8.796875" style="6"/>
    <col min="11768" max="11768" width="3.69921875" style="6" customWidth="1"/>
    <col min="11769" max="11769" width="9.09765625" style="6" bestFit="1" customWidth="1"/>
    <col min="11770" max="11770" width="3.69921875" style="6" customWidth="1"/>
    <col min="11771" max="11771" width="7.19921875" style="6" customWidth="1"/>
    <col min="11772" max="11772" width="18.8984375" style="6" customWidth="1"/>
    <col min="11773" max="11773" width="3.69921875" style="6" customWidth="1"/>
    <col min="11774" max="11774" width="2.69921875" style="6" customWidth="1"/>
    <col min="11775" max="11776" width="19.296875" style="6" customWidth="1"/>
    <col min="11777" max="11778" width="19.19921875" style="6" customWidth="1"/>
    <col min="11779" max="11779" width="4.8984375" style="6" customWidth="1"/>
    <col min="11780" max="12023" width="8.796875" style="6"/>
    <col min="12024" max="12024" width="3.69921875" style="6" customWidth="1"/>
    <col min="12025" max="12025" width="9.09765625" style="6" bestFit="1" customWidth="1"/>
    <col min="12026" max="12026" width="3.69921875" style="6" customWidth="1"/>
    <col min="12027" max="12027" width="7.19921875" style="6" customWidth="1"/>
    <col min="12028" max="12028" width="18.8984375" style="6" customWidth="1"/>
    <col min="12029" max="12029" width="3.69921875" style="6" customWidth="1"/>
    <col min="12030" max="12030" width="2.69921875" style="6" customWidth="1"/>
    <col min="12031" max="12032" width="19.296875" style="6" customWidth="1"/>
    <col min="12033" max="12034" width="19.19921875" style="6" customWidth="1"/>
    <col min="12035" max="12035" width="4.8984375" style="6" customWidth="1"/>
    <col min="12036" max="12279" width="8.796875" style="6"/>
    <col min="12280" max="12280" width="3.69921875" style="6" customWidth="1"/>
    <col min="12281" max="12281" width="9.09765625" style="6" bestFit="1" customWidth="1"/>
    <col min="12282" max="12282" width="3.69921875" style="6" customWidth="1"/>
    <col min="12283" max="12283" width="7.19921875" style="6" customWidth="1"/>
    <col min="12284" max="12284" width="18.8984375" style="6" customWidth="1"/>
    <col min="12285" max="12285" width="3.69921875" style="6" customWidth="1"/>
    <col min="12286" max="12286" width="2.69921875" style="6" customWidth="1"/>
    <col min="12287" max="12288" width="19.296875" style="6" customWidth="1"/>
    <col min="12289" max="12290" width="19.19921875" style="6" customWidth="1"/>
    <col min="12291" max="12291" width="4.8984375" style="6" customWidth="1"/>
    <col min="12292" max="12535" width="8.796875" style="6"/>
    <col min="12536" max="12536" width="3.69921875" style="6" customWidth="1"/>
    <col min="12537" max="12537" width="9.09765625" style="6" bestFit="1" customWidth="1"/>
    <col min="12538" max="12538" width="3.69921875" style="6" customWidth="1"/>
    <col min="12539" max="12539" width="7.19921875" style="6" customWidth="1"/>
    <col min="12540" max="12540" width="18.8984375" style="6" customWidth="1"/>
    <col min="12541" max="12541" width="3.69921875" style="6" customWidth="1"/>
    <col min="12542" max="12542" width="2.69921875" style="6" customWidth="1"/>
    <col min="12543" max="12544" width="19.296875" style="6" customWidth="1"/>
    <col min="12545" max="12546" width="19.19921875" style="6" customWidth="1"/>
    <col min="12547" max="12547" width="4.8984375" style="6" customWidth="1"/>
    <col min="12548" max="12791" width="8.796875" style="6"/>
    <col min="12792" max="12792" width="3.69921875" style="6" customWidth="1"/>
    <col min="12793" max="12793" width="9.09765625" style="6" bestFit="1" customWidth="1"/>
    <col min="12794" max="12794" width="3.69921875" style="6" customWidth="1"/>
    <col min="12795" max="12795" width="7.19921875" style="6" customWidth="1"/>
    <col min="12796" max="12796" width="18.8984375" style="6" customWidth="1"/>
    <col min="12797" max="12797" width="3.69921875" style="6" customWidth="1"/>
    <col min="12798" max="12798" width="2.69921875" style="6" customWidth="1"/>
    <col min="12799" max="12800" width="19.296875" style="6" customWidth="1"/>
    <col min="12801" max="12802" width="19.19921875" style="6" customWidth="1"/>
    <col min="12803" max="12803" width="4.8984375" style="6" customWidth="1"/>
    <col min="12804" max="13047" width="8.796875" style="6"/>
    <col min="13048" max="13048" width="3.69921875" style="6" customWidth="1"/>
    <col min="13049" max="13049" width="9.09765625" style="6" bestFit="1" customWidth="1"/>
    <col min="13050" max="13050" width="3.69921875" style="6" customWidth="1"/>
    <col min="13051" max="13051" width="7.19921875" style="6" customWidth="1"/>
    <col min="13052" max="13052" width="18.8984375" style="6" customWidth="1"/>
    <col min="13053" max="13053" width="3.69921875" style="6" customWidth="1"/>
    <col min="13054" max="13054" width="2.69921875" style="6" customWidth="1"/>
    <col min="13055" max="13056" width="19.296875" style="6" customWidth="1"/>
    <col min="13057" max="13058" width="19.19921875" style="6" customWidth="1"/>
    <col min="13059" max="13059" width="4.8984375" style="6" customWidth="1"/>
    <col min="13060" max="13303" width="8.796875" style="6"/>
    <col min="13304" max="13304" width="3.69921875" style="6" customWidth="1"/>
    <col min="13305" max="13305" width="9.09765625" style="6" bestFit="1" customWidth="1"/>
    <col min="13306" max="13306" width="3.69921875" style="6" customWidth="1"/>
    <col min="13307" max="13307" width="7.19921875" style="6" customWidth="1"/>
    <col min="13308" max="13308" width="18.8984375" style="6" customWidth="1"/>
    <col min="13309" max="13309" width="3.69921875" style="6" customWidth="1"/>
    <col min="13310" max="13310" width="2.69921875" style="6" customWidth="1"/>
    <col min="13311" max="13312" width="19.296875" style="6" customWidth="1"/>
    <col min="13313" max="13314" width="19.19921875" style="6" customWidth="1"/>
    <col min="13315" max="13315" width="4.8984375" style="6" customWidth="1"/>
    <col min="13316" max="13559" width="8.796875" style="6"/>
    <col min="13560" max="13560" width="3.69921875" style="6" customWidth="1"/>
    <col min="13561" max="13561" width="9.09765625" style="6" bestFit="1" customWidth="1"/>
    <col min="13562" max="13562" width="3.69921875" style="6" customWidth="1"/>
    <col min="13563" max="13563" width="7.19921875" style="6" customWidth="1"/>
    <col min="13564" max="13564" width="18.8984375" style="6" customWidth="1"/>
    <col min="13565" max="13565" width="3.69921875" style="6" customWidth="1"/>
    <col min="13566" max="13566" width="2.69921875" style="6" customWidth="1"/>
    <col min="13567" max="13568" width="19.296875" style="6" customWidth="1"/>
    <col min="13569" max="13570" width="19.19921875" style="6" customWidth="1"/>
    <col min="13571" max="13571" width="4.8984375" style="6" customWidth="1"/>
    <col min="13572" max="13815" width="8.796875" style="6"/>
    <col min="13816" max="13816" width="3.69921875" style="6" customWidth="1"/>
    <col min="13817" max="13817" width="9.09765625" style="6" bestFit="1" customWidth="1"/>
    <col min="13818" max="13818" width="3.69921875" style="6" customWidth="1"/>
    <col min="13819" max="13819" width="7.19921875" style="6" customWidth="1"/>
    <col min="13820" max="13820" width="18.8984375" style="6" customWidth="1"/>
    <col min="13821" max="13821" width="3.69921875" style="6" customWidth="1"/>
    <col min="13822" max="13822" width="2.69921875" style="6" customWidth="1"/>
    <col min="13823" max="13824" width="19.296875" style="6" customWidth="1"/>
    <col min="13825" max="13826" width="19.19921875" style="6" customWidth="1"/>
    <col min="13827" max="13827" width="4.8984375" style="6" customWidth="1"/>
    <col min="13828" max="14071" width="8.796875" style="6"/>
    <col min="14072" max="14072" width="3.69921875" style="6" customWidth="1"/>
    <col min="14073" max="14073" width="9.09765625" style="6" bestFit="1" customWidth="1"/>
    <col min="14074" max="14074" width="3.69921875" style="6" customWidth="1"/>
    <col min="14075" max="14075" width="7.19921875" style="6" customWidth="1"/>
    <col min="14076" max="14076" width="18.8984375" style="6" customWidth="1"/>
    <col min="14077" max="14077" width="3.69921875" style="6" customWidth="1"/>
    <col min="14078" max="14078" width="2.69921875" style="6" customWidth="1"/>
    <col min="14079" max="14080" width="19.296875" style="6" customWidth="1"/>
    <col min="14081" max="14082" width="19.19921875" style="6" customWidth="1"/>
    <col min="14083" max="14083" width="4.8984375" style="6" customWidth="1"/>
    <col min="14084" max="14327" width="8.796875" style="6"/>
    <col min="14328" max="14328" width="3.69921875" style="6" customWidth="1"/>
    <col min="14329" max="14329" width="9.09765625" style="6" bestFit="1" customWidth="1"/>
    <col min="14330" max="14330" width="3.69921875" style="6" customWidth="1"/>
    <col min="14331" max="14331" width="7.19921875" style="6" customWidth="1"/>
    <col min="14332" max="14332" width="18.8984375" style="6" customWidth="1"/>
    <col min="14333" max="14333" width="3.69921875" style="6" customWidth="1"/>
    <col min="14334" max="14334" width="2.69921875" style="6" customWidth="1"/>
    <col min="14335" max="14336" width="19.296875" style="6" customWidth="1"/>
    <col min="14337" max="14338" width="19.19921875" style="6" customWidth="1"/>
    <col min="14339" max="14339" width="4.8984375" style="6" customWidth="1"/>
    <col min="14340" max="14583" width="8.796875" style="6"/>
    <col min="14584" max="14584" width="3.69921875" style="6" customWidth="1"/>
    <col min="14585" max="14585" width="9.09765625" style="6" bestFit="1" customWidth="1"/>
    <col min="14586" max="14586" width="3.69921875" style="6" customWidth="1"/>
    <col min="14587" max="14587" width="7.19921875" style="6" customWidth="1"/>
    <col min="14588" max="14588" width="18.8984375" style="6" customWidth="1"/>
    <col min="14589" max="14589" width="3.69921875" style="6" customWidth="1"/>
    <col min="14590" max="14590" width="2.69921875" style="6" customWidth="1"/>
    <col min="14591" max="14592" width="19.296875" style="6" customWidth="1"/>
    <col min="14593" max="14594" width="19.19921875" style="6" customWidth="1"/>
    <col min="14595" max="14595" width="4.8984375" style="6" customWidth="1"/>
    <col min="14596" max="14839" width="8.796875" style="6"/>
    <col min="14840" max="14840" width="3.69921875" style="6" customWidth="1"/>
    <col min="14841" max="14841" width="9.09765625" style="6" bestFit="1" customWidth="1"/>
    <col min="14842" max="14842" width="3.69921875" style="6" customWidth="1"/>
    <col min="14843" max="14843" width="7.19921875" style="6" customWidth="1"/>
    <col min="14844" max="14844" width="18.8984375" style="6" customWidth="1"/>
    <col min="14845" max="14845" width="3.69921875" style="6" customWidth="1"/>
    <col min="14846" max="14846" width="2.69921875" style="6" customWidth="1"/>
    <col min="14847" max="14848" width="19.296875" style="6" customWidth="1"/>
    <col min="14849" max="14850" width="19.19921875" style="6" customWidth="1"/>
    <col min="14851" max="14851" width="4.8984375" style="6" customWidth="1"/>
    <col min="14852" max="15095" width="8.796875" style="6"/>
    <col min="15096" max="15096" width="3.69921875" style="6" customWidth="1"/>
    <col min="15097" max="15097" width="9.09765625" style="6" bestFit="1" customWidth="1"/>
    <col min="15098" max="15098" width="3.69921875" style="6" customWidth="1"/>
    <col min="15099" max="15099" width="7.19921875" style="6" customWidth="1"/>
    <col min="15100" max="15100" width="18.8984375" style="6" customWidth="1"/>
    <col min="15101" max="15101" width="3.69921875" style="6" customWidth="1"/>
    <col min="15102" max="15102" width="2.69921875" style="6" customWidth="1"/>
    <col min="15103" max="15104" width="19.296875" style="6" customWidth="1"/>
    <col min="15105" max="15106" width="19.19921875" style="6" customWidth="1"/>
    <col min="15107" max="15107" width="4.8984375" style="6" customWidth="1"/>
    <col min="15108" max="15351" width="8.796875" style="6"/>
    <col min="15352" max="15352" width="3.69921875" style="6" customWidth="1"/>
    <col min="15353" max="15353" width="9.09765625" style="6" bestFit="1" customWidth="1"/>
    <col min="15354" max="15354" width="3.69921875" style="6" customWidth="1"/>
    <col min="15355" max="15355" width="7.19921875" style="6" customWidth="1"/>
    <col min="15356" max="15356" width="18.8984375" style="6" customWidth="1"/>
    <col min="15357" max="15357" width="3.69921875" style="6" customWidth="1"/>
    <col min="15358" max="15358" width="2.69921875" style="6" customWidth="1"/>
    <col min="15359" max="15360" width="19.296875" style="6" customWidth="1"/>
    <col min="15361" max="15362" width="19.19921875" style="6" customWidth="1"/>
    <col min="15363" max="15363" width="4.8984375" style="6" customWidth="1"/>
    <col min="15364" max="15607" width="8.796875" style="6"/>
    <col min="15608" max="15608" width="3.69921875" style="6" customWidth="1"/>
    <col min="15609" max="15609" width="9.09765625" style="6" bestFit="1" customWidth="1"/>
    <col min="15610" max="15610" width="3.69921875" style="6" customWidth="1"/>
    <col min="15611" max="15611" width="7.19921875" style="6" customWidth="1"/>
    <col min="15612" max="15612" width="18.8984375" style="6" customWidth="1"/>
    <col min="15613" max="15613" width="3.69921875" style="6" customWidth="1"/>
    <col min="15614" max="15614" width="2.69921875" style="6" customWidth="1"/>
    <col min="15615" max="15616" width="19.296875" style="6" customWidth="1"/>
    <col min="15617" max="15618" width="19.19921875" style="6" customWidth="1"/>
    <col min="15619" max="15619" width="4.8984375" style="6" customWidth="1"/>
    <col min="15620" max="15863" width="8.796875" style="6"/>
    <col min="15864" max="15864" width="3.69921875" style="6" customWidth="1"/>
    <col min="15865" max="15865" width="9.09765625" style="6" bestFit="1" customWidth="1"/>
    <col min="15866" max="15866" width="3.69921875" style="6" customWidth="1"/>
    <col min="15867" max="15867" width="7.19921875" style="6" customWidth="1"/>
    <col min="15868" max="15868" width="18.8984375" style="6" customWidth="1"/>
    <col min="15869" max="15869" width="3.69921875" style="6" customWidth="1"/>
    <col min="15870" max="15870" width="2.69921875" style="6" customWidth="1"/>
    <col min="15871" max="15872" width="19.296875" style="6" customWidth="1"/>
    <col min="15873" max="15874" width="19.19921875" style="6" customWidth="1"/>
    <col min="15875" max="15875" width="4.8984375" style="6" customWidth="1"/>
    <col min="15876" max="16119" width="8.796875" style="6"/>
    <col min="16120" max="16120" width="3.69921875" style="6" customWidth="1"/>
    <col min="16121" max="16121" width="9.09765625" style="6" bestFit="1" customWidth="1"/>
    <col min="16122" max="16122" width="3.69921875" style="6" customWidth="1"/>
    <col min="16123" max="16123" width="7.19921875" style="6" customWidth="1"/>
    <col min="16124" max="16124" width="18.8984375" style="6" customWidth="1"/>
    <col min="16125" max="16125" width="3.69921875" style="6" customWidth="1"/>
    <col min="16126" max="16126" width="2.69921875" style="6" customWidth="1"/>
    <col min="16127" max="16128" width="19.296875" style="6" customWidth="1"/>
    <col min="16129" max="16130" width="19.19921875" style="6" customWidth="1"/>
    <col min="16131" max="16131" width="4.8984375" style="6" customWidth="1"/>
    <col min="16132" max="16384" width="8.796875" style="6"/>
  </cols>
  <sheetData>
    <row r="1" spans="1:20" ht="25.35" customHeight="1" x14ac:dyDescent="0.45">
      <c r="A1" s="2" t="s">
        <v>129</v>
      </c>
      <c r="J1" s="246"/>
      <c r="K1" s="246"/>
      <c r="R1" s="246"/>
      <c r="S1" s="246"/>
    </row>
    <row r="2" spans="1:20" ht="10.5" customHeight="1" x14ac:dyDescent="0.45"/>
    <row r="3" spans="1:20" s="8" customFormat="1" ht="28.8" x14ac:dyDescent="0.45">
      <c r="A3" s="247" t="s">
        <v>63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</row>
    <row r="4" spans="1:20" s="8" customFormat="1" ht="22.2" thickBot="1" x14ac:dyDescent="0.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20" ht="27" customHeight="1" x14ac:dyDescent="0.45">
      <c r="A5" s="248" t="s">
        <v>17</v>
      </c>
      <c r="B5" s="250" t="s">
        <v>18</v>
      </c>
      <c r="C5" s="252" t="s">
        <v>19</v>
      </c>
      <c r="D5" s="254" t="s">
        <v>78</v>
      </c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6"/>
      <c r="T5" s="235" t="s">
        <v>79</v>
      </c>
    </row>
    <row r="6" spans="1:20" ht="27" customHeight="1" thickBot="1" x14ac:dyDescent="0.5">
      <c r="A6" s="249"/>
      <c r="B6" s="251"/>
      <c r="C6" s="253"/>
      <c r="D6" s="112" t="s">
        <v>21</v>
      </c>
      <c r="E6" s="113" t="s">
        <v>22</v>
      </c>
      <c r="F6" s="114"/>
      <c r="G6" s="257" t="s">
        <v>60</v>
      </c>
      <c r="H6" s="258"/>
      <c r="I6" s="258"/>
      <c r="J6" s="258"/>
      <c r="K6" s="258"/>
      <c r="L6" s="116" t="s">
        <v>21</v>
      </c>
      <c r="M6" s="117" t="s">
        <v>22</v>
      </c>
      <c r="N6" s="115"/>
      <c r="O6" s="259" t="s">
        <v>71</v>
      </c>
      <c r="P6" s="258"/>
      <c r="Q6" s="258"/>
      <c r="R6" s="258"/>
      <c r="S6" s="260"/>
      <c r="T6" s="236"/>
    </row>
    <row r="7" spans="1:20" ht="15.75" customHeight="1" thickTop="1" x14ac:dyDescent="0.45">
      <c r="A7" s="107"/>
      <c r="B7" s="10"/>
      <c r="C7" s="11"/>
      <c r="D7" s="12"/>
      <c r="E7" s="13"/>
      <c r="F7" s="14"/>
      <c r="G7" s="13"/>
      <c r="H7" s="13"/>
      <c r="I7" s="13"/>
      <c r="J7" s="13"/>
      <c r="K7" s="13"/>
      <c r="L7" s="110"/>
      <c r="M7" s="15"/>
      <c r="N7" s="15"/>
      <c r="O7" s="110"/>
      <c r="P7" s="15"/>
      <c r="Q7" s="15"/>
      <c r="R7" s="15"/>
      <c r="S7" s="15"/>
      <c r="T7" s="144"/>
    </row>
    <row r="8" spans="1:20" ht="15.75" customHeight="1" x14ac:dyDescent="0.45">
      <c r="A8" s="18">
        <v>1</v>
      </c>
      <c r="B8" s="20">
        <v>45789</v>
      </c>
      <c r="C8" s="19">
        <f>WEEKDAY(B8)</f>
        <v>2</v>
      </c>
      <c r="D8" s="17"/>
      <c r="E8" s="13"/>
      <c r="F8" s="14"/>
      <c r="G8" s="13"/>
      <c r="H8" s="13" t="s">
        <v>24</v>
      </c>
      <c r="I8" s="13"/>
      <c r="J8" s="13"/>
      <c r="K8" s="13"/>
      <c r="L8" s="15"/>
      <c r="M8" s="15"/>
      <c r="N8" s="15"/>
      <c r="O8" s="15"/>
      <c r="P8" s="15"/>
      <c r="Q8" s="15"/>
      <c r="R8" s="15"/>
      <c r="S8" s="15"/>
      <c r="T8" s="140" t="s">
        <v>103</v>
      </c>
    </row>
    <row r="9" spans="1:20" ht="15.75" customHeight="1" x14ac:dyDescent="0.45">
      <c r="A9" s="108"/>
      <c r="B9" s="20"/>
      <c r="D9" s="17"/>
      <c r="E9" s="13"/>
      <c r="F9" s="14"/>
      <c r="G9" s="13"/>
      <c r="H9" s="13"/>
      <c r="I9" s="13"/>
      <c r="J9" s="13"/>
      <c r="K9" s="13"/>
      <c r="L9" s="15"/>
      <c r="M9" s="15"/>
      <c r="N9" s="15"/>
      <c r="O9" s="15"/>
      <c r="P9" s="15"/>
      <c r="Q9" s="15"/>
      <c r="R9" s="15"/>
      <c r="S9" s="15"/>
      <c r="T9" s="140" t="s">
        <v>101</v>
      </c>
    </row>
    <row r="10" spans="1:20" ht="15.75" customHeight="1" x14ac:dyDescent="0.45">
      <c r="A10" s="18"/>
      <c r="B10" s="20"/>
      <c r="C10" s="19"/>
      <c r="D10" s="24">
        <v>0.74652777777777779</v>
      </c>
      <c r="E10" s="23" t="s">
        <v>25</v>
      </c>
      <c r="F10" s="21" t="s">
        <v>26</v>
      </c>
      <c r="G10" s="157" t="s">
        <v>125</v>
      </c>
      <c r="H10" s="22"/>
      <c r="I10" s="13"/>
      <c r="J10" s="13"/>
      <c r="K10" s="13"/>
      <c r="L10" s="15"/>
      <c r="M10" s="15"/>
      <c r="N10" s="15"/>
      <c r="O10" s="15"/>
      <c r="P10" s="15"/>
      <c r="Q10" s="15"/>
      <c r="R10" s="15"/>
      <c r="S10" s="15"/>
      <c r="T10" s="140" t="s">
        <v>102</v>
      </c>
    </row>
    <row r="11" spans="1:20" ht="15.75" customHeight="1" x14ac:dyDescent="0.45">
      <c r="A11" s="18"/>
      <c r="B11" s="20"/>
      <c r="C11" s="19"/>
      <c r="D11" s="24">
        <v>0.94444444444444442</v>
      </c>
      <c r="E11" s="23" t="s">
        <v>27</v>
      </c>
      <c r="F11" s="21" t="s">
        <v>28</v>
      </c>
      <c r="G11" s="13"/>
      <c r="H11" s="13"/>
      <c r="I11" s="13"/>
      <c r="J11" s="13"/>
      <c r="K11" s="13"/>
      <c r="L11" s="15"/>
      <c r="M11" s="15"/>
      <c r="N11" s="15"/>
      <c r="O11" s="15"/>
      <c r="P11" s="15"/>
      <c r="Q11" s="15"/>
      <c r="R11" s="15"/>
      <c r="S11" s="15"/>
      <c r="T11" s="140"/>
    </row>
    <row r="12" spans="1:20" ht="15.75" customHeight="1" x14ac:dyDescent="0.45">
      <c r="A12" s="18"/>
      <c r="B12" s="20"/>
      <c r="C12" s="19"/>
      <c r="D12" s="24">
        <v>0.98958333333333337</v>
      </c>
      <c r="E12" s="23" t="s">
        <v>27</v>
      </c>
      <c r="F12" s="21" t="s">
        <v>26</v>
      </c>
      <c r="G12" s="25" t="s">
        <v>29</v>
      </c>
      <c r="H12" s="13"/>
      <c r="I12" s="13"/>
      <c r="J12" s="13"/>
      <c r="K12" s="13"/>
      <c r="L12" s="15"/>
      <c r="M12" s="15"/>
      <c r="N12" s="15"/>
      <c r="O12" s="15"/>
      <c r="P12" s="15"/>
      <c r="Q12" s="15"/>
      <c r="R12" s="15"/>
      <c r="S12" s="15"/>
      <c r="T12" s="140"/>
    </row>
    <row r="13" spans="1:20" ht="15.75" customHeight="1" x14ac:dyDescent="0.45">
      <c r="A13" s="27"/>
      <c r="B13" s="28"/>
      <c r="C13" s="29"/>
      <c r="D13" s="30"/>
      <c r="E13" s="31"/>
      <c r="F13" s="32"/>
      <c r="G13" s="31"/>
      <c r="H13" s="31"/>
      <c r="I13" s="31"/>
      <c r="J13" s="31"/>
      <c r="K13" s="31"/>
      <c r="L13" s="33"/>
      <c r="M13" s="33"/>
      <c r="N13" s="33"/>
      <c r="O13" s="33"/>
      <c r="P13" s="33"/>
      <c r="Q13" s="33"/>
      <c r="R13" s="34" t="s">
        <v>31</v>
      </c>
      <c r="S13" s="143" t="s">
        <v>32</v>
      </c>
      <c r="T13" s="141"/>
    </row>
    <row r="14" spans="1:20" ht="15.75" customHeight="1" x14ac:dyDescent="0.45">
      <c r="A14" s="18"/>
      <c r="B14" s="20"/>
      <c r="C14" s="11"/>
      <c r="D14" s="12"/>
      <c r="E14" s="13"/>
      <c r="F14" s="14"/>
      <c r="G14" s="13"/>
      <c r="H14" s="13"/>
      <c r="I14" s="13"/>
      <c r="J14" s="13"/>
      <c r="K14" s="13"/>
      <c r="L14" s="15"/>
      <c r="M14" s="15"/>
      <c r="N14" s="15"/>
      <c r="O14" s="15"/>
      <c r="P14" s="15"/>
      <c r="Q14" s="15"/>
      <c r="R14" s="7"/>
      <c r="S14" s="7"/>
      <c r="T14" s="140"/>
    </row>
    <row r="15" spans="1:20" ht="15.75" customHeight="1" x14ac:dyDescent="0.45">
      <c r="A15" s="37">
        <f>MAX($A$8:A14)+1</f>
        <v>2</v>
      </c>
      <c r="B15" s="20">
        <f>MAX($B$8:B14)+1</f>
        <v>45790</v>
      </c>
      <c r="C15" s="19">
        <f>WEEKDAY(B15)</f>
        <v>3</v>
      </c>
      <c r="D15" s="24">
        <v>3.4722222222222224E-2</v>
      </c>
      <c r="E15" s="26" t="s">
        <v>30</v>
      </c>
      <c r="F15" s="21" t="s">
        <v>28</v>
      </c>
      <c r="G15" s="13"/>
      <c r="H15" s="94" t="s">
        <v>58</v>
      </c>
      <c r="I15" s="13"/>
      <c r="J15" s="13"/>
      <c r="K15" s="13"/>
      <c r="L15" s="15"/>
      <c r="M15" s="15"/>
      <c r="N15" s="15"/>
      <c r="O15" s="15"/>
      <c r="P15" s="15"/>
      <c r="Q15" s="15"/>
      <c r="R15" s="7"/>
      <c r="S15" s="7"/>
      <c r="T15" s="140" t="s">
        <v>118</v>
      </c>
    </row>
    <row r="16" spans="1:20" ht="15.75" customHeight="1" x14ac:dyDescent="0.45">
      <c r="A16" s="18"/>
      <c r="B16" s="20"/>
      <c r="C16" s="11"/>
      <c r="D16" s="12"/>
      <c r="E16" s="13"/>
      <c r="F16" s="14"/>
      <c r="G16" s="13"/>
      <c r="H16" s="13"/>
      <c r="I16" s="13"/>
      <c r="J16" s="13"/>
      <c r="K16" s="13"/>
      <c r="L16" s="15"/>
      <c r="M16" s="15"/>
      <c r="N16" s="15"/>
      <c r="O16" s="15"/>
      <c r="P16" s="15"/>
      <c r="Q16" s="15"/>
      <c r="R16" s="7"/>
      <c r="S16" s="7"/>
      <c r="T16" s="140" t="s">
        <v>81</v>
      </c>
    </row>
    <row r="17" spans="1:20" ht="15.75" customHeight="1" x14ac:dyDescent="0.45">
      <c r="A17" s="72"/>
      <c r="B17" s="73"/>
      <c r="C17" s="6"/>
      <c r="D17" s="17">
        <v>0.58333333333333337</v>
      </c>
      <c r="E17" s="23"/>
      <c r="F17" s="21"/>
      <c r="G17" s="13"/>
      <c r="H17" s="38" t="s">
        <v>33</v>
      </c>
      <c r="I17" s="7"/>
      <c r="J17" s="7"/>
      <c r="K17" s="7"/>
      <c r="M17" s="23"/>
      <c r="Q17" s="7"/>
      <c r="R17" s="7"/>
      <c r="S17" s="7"/>
      <c r="T17" s="140" t="s">
        <v>119</v>
      </c>
    </row>
    <row r="18" spans="1:20" ht="15.75" customHeight="1" x14ac:dyDescent="0.45">
      <c r="A18" s="39"/>
      <c r="B18" s="28"/>
      <c r="C18" s="40"/>
      <c r="D18" s="41"/>
      <c r="E18" s="42"/>
      <c r="F18" s="43"/>
      <c r="G18" s="31"/>
      <c r="H18" s="44"/>
      <c r="I18" s="45"/>
      <c r="J18" s="45"/>
      <c r="K18" s="45"/>
      <c r="L18" s="46"/>
      <c r="M18" s="47"/>
      <c r="N18" s="45"/>
      <c r="O18" s="45"/>
      <c r="P18" s="45"/>
      <c r="Q18" s="45"/>
      <c r="R18" s="34" t="s">
        <v>31</v>
      </c>
      <c r="S18" s="143" t="s">
        <v>32</v>
      </c>
      <c r="T18" s="141"/>
    </row>
    <row r="19" spans="1:20" ht="15.75" customHeight="1" x14ac:dyDescent="0.45">
      <c r="A19" s="37"/>
      <c r="B19" s="48"/>
      <c r="C19" s="49"/>
      <c r="D19" s="17"/>
      <c r="E19" s="50"/>
      <c r="F19" s="21"/>
      <c r="G19" s="7"/>
      <c r="H19" s="25"/>
      <c r="I19" s="7"/>
      <c r="J19" s="7"/>
      <c r="K19" s="7"/>
      <c r="M19" s="50"/>
      <c r="O19" s="7"/>
      <c r="P19" s="7"/>
      <c r="Q19" s="7"/>
      <c r="R19" s="7"/>
      <c r="S19" s="7"/>
      <c r="T19" s="140"/>
    </row>
    <row r="20" spans="1:20" ht="15.75" customHeight="1" x14ac:dyDescent="0.45">
      <c r="A20" s="37">
        <f>MAX($A$15:A19)+1</f>
        <v>3</v>
      </c>
      <c r="B20" s="20">
        <f>MAX($B$15:B19)+1</f>
        <v>45791</v>
      </c>
      <c r="C20" s="19">
        <f>WEEKDAY(B20)</f>
        <v>4</v>
      </c>
      <c r="D20" s="17">
        <v>0.58333333333333337</v>
      </c>
      <c r="E20" s="50"/>
      <c r="F20" s="21"/>
      <c r="H20" s="22" t="s">
        <v>34</v>
      </c>
      <c r="I20" s="7"/>
      <c r="J20" s="7"/>
      <c r="K20" s="7"/>
      <c r="M20" s="50"/>
      <c r="Q20" s="7"/>
      <c r="R20" s="7"/>
      <c r="S20" s="7"/>
      <c r="T20" s="140" t="s">
        <v>115</v>
      </c>
    </row>
    <row r="21" spans="1:20" ht="15.75" customHeight="1" x14ac:dyDescent="0.45">
      <c r="A21" s="37"/>
      <c r="B21" s="48"/>
      <c r="C21" s="49"/>
      <c r="D21" s="17"/>
      <c r="E21" s="50"/>
      <c r="F21" s="21"/>
      <c r="H21" s="38" t="s">
        <v>35</v>
      </c>
      <c r="I21" s="7"/>
      <c r="J21" s="7"/>
      <c r="K21" s="7"/>
      <c r="M21" s="50"/>
      <c r="Q21" s="7"/>
      <c r="R21" s="7"/>
      <c r="S21" s="7"/>
      <c r="T21" s="140"/>
    </row>
    <row r="22" spans="1:20" ht="15.75" customHeight="1" x14ac:dyDescent="0.45">
      <c r="A22" s="37"/>
      <c r="B22" s="48"/>
      <c r="C22" s="49"/>
      <c r="D22" s="6"/>
      <c r="E22" s="51"/>
      <c r="F22" s="21"/>
      <c r="H22" s="22" t="s">
        <v>36</v>
      </c>
      <c r="I22" s="7"/>
      <c r="J22" s="7"/>
      <c r="K22" s="7"/>
      <c r="M22" s="50"/>
      <c r="Q22" s="7"/>
      <c r="R22" s="7"/>
      <c r="S22" s="7"/>
      <c r="T22" s="140"/>
    </row>
    <row r="23" spans="1:20" ht="15.75" customHeight="1" x14ac:dyDescent="0.45">
      <c r="A23" s="37"/>
      <c r="B23" s="48"/>
      <c r="C23" s="49"/>
      <c r="D23" s="17"/>
      <c r="E23" s="50"/>
      <c r="F23" s="21"/>
      <c r="H23" s="22" t="s">
        <v>37</v>
      </c>
      <c r="I23" s="7"/>
      <c r="J23" s="7"/>
      <c r="K23" s="7"/>
      <c r="M23" s="50"/>
      <c r="Q23" s="7"/>
      <c r="R23" s="7"/>
      <c r="S23" s="7"/>
      <c r="T23" s="140"/>
    </row>
    <row r="24" spans="1:20" ht="15.75" customHeight="1" x14ac:dyDescent="0.45">
      <c r="A24" s="37"/>
      <c r="B24" s="48"/>
      <c r="C24" s="49"/>
      <c r="D24" s="17"/>
      <c r="E24" s="50"/>
      <c r="F24" s="21"/>
      <c r="H24" s="22" t="s">
        <v>38</v>
      </c>
      <c r="I24" s="7"/>
      <c r="J24" s="7"/>
      <c r="K24" s="7"/>
      <c r="M24" s="50"/>
      <c r="Q24" s="7"/>
      <c r="R24" s="7"/>
      <c r="S24" s="7"/>
      <c r="T24" s="140"/>
    </row>
    <row r="25" spans="1:20" ht="15.75" customHeight="1" x14ac:dyDescent="0.45">
      <c r="A25" s="37"/>
      <c r="B25" s="48"/>
      <c r="C25" s="49"/>
      <c r="D25" s="17"/>
      <c r="E25" s="50"/>
      <c r="F25" s="21"/>
      <c r="H25" s="22" t="s">
        <v>39</v>
      </c>
      <c r="I25" s="7"/>
      <c r="J25" s="7"/>
      <c r="K25" s="7"/>
      <c r="M25" s="50"/>
      <c r="Q25" s="7"/>
      <c r="R25" s="7"/>
      <c r="S25" s="7"/>
      <c r="T25" s="140"/>
    </row>
    <row r="26" spans="1:20" ht="15.75" customHeight="1" x14ac:dyDescent="0.45">
      <c r="A26" s="37"/>
      <c r="B26" s="48"/>
      <c r="C26" s="49"/>
      <c r="D26" s="17"/>
      <c r="E26" s="50"/>
      <c r="F26" s="21"/>
      <c r="H26" s="22" t="s">
        <v>40</v>
      </c>
      <c r="I26" s="7"/>
      <c r="J26" s="7"/>
      <c r="K26" s="7"/>
      <c r="M26" s="50"/>
      <c r="Q26" s="7"/>
      <c r="R26" s="7"/>
      <c r="S26" s="7"/>
      <c r="T26" s="140"/>
    </row>
    <row r="27" spans="1:20" ht="15.75" customHeight="1" x14ac:dyDescent="0.45">
      <c r="A27" s="37"/>
      <c r="B27" s="48"/>
      <c r="C27" s="49"/>
      <c r="D27" s="17"/>
      <c r="E27" s="50"/>
      <c r="F27" s="21"/>
      <c r="H27" s="22"/>
      <c r="I27" s="7"/>
      <c r="J27" s="7"/>
      <c r="K27" s="7"/>
      <c r="M27" s="50"/>
      <c r="Q27" s="7"/>
      <c r="R27" s="7"/>
      <c r="S27" s="7"/>
      <c r="T27" s="140"/>
    </row>
    <row r="28" spans="1:20" ht="15.75" customHeight="1" x14ac:dyDescent="0.45">
      <c r="A28" s="37"/>
      <c r="B28" s="48"/>
      <c r="C28" s="49"/>
      <c r="D28" s="17">
        <v>0.66666666666666663</v>
      </c>
      <c r="E28" s="50"/>
      <c r="F28" s="21"/>
      <c r="H28" s="38" t="s">
        <v>41</v>
      </c>
      <c r="I28" s="7"/>
      <c r="J28" s="7"/>
      <c r="K28" s="7"/>
      <c r="M28" s="50"/>
      <c r="Q28" s="7"/>
      <c r="R28" s="7"/>
      <c r="S28" s="7"/>
      <c r="T28" s="140"/>
    </row>
    <row r="29" spans="1:20" ht="15.75" customHeight="1" x14ac:dyDescent="0.45">
      <c r="A29" s="39"/>
      <c r="B29" s="52"/>
      <c r="C29" s="53"/>
      <c r="D29" s="41"/>
      <c r="E29" s="54"/>
      <c r="F29" s="43"/>
      <c r="G29" s="45"/>
      <c r="H29" s="55"/>
      <c r="I29" s="45"/>
      <c r="J29" s="45"/>
      <c r="K29" s="45"/>
      <c r="L29" s="46"/>
      <c r="M29" s="54"/>
      <c r="N29" s="45"/>
      <c r="O29" s="45"/>
      <c r="P29" s="45"/>
      <c r="Q29" s="45"/>
      <c r="R29" s="34" t="s">
        <v>31</v>
      </c>
      <c r="S29" s="143" t="s">
        <v>32</v>
      </c>
      <c r="T29" s="141"/>
    </row>
    <row r="30" spans="1:20" ht="15.75" customHeight="1" x14ac:dyDescent="0.45">
      <c r="A30" s="37"/>
      <c r="B30" s="48"/>
      <c r="C30" s="49"/>
      <c r="D30" s="158"/>
      <c r="E30" s="159"/>
      <c r="F30" s="160"/>
      <c r="G30" s="155"/>
      <c r="H30" s="161"/>
      <c r="I30" s="155"/>
      <c r="J30" s="155"/>
      <c r="K30" s="155"/>
      <c r="L30" s="162"/>
      <c r="M30" s="159"/>
      <c r="N30" s="155"/>
      <c r="O30" s="155"/>
      <c r="P30" s="155"/>
      <c r="Q30" s="155"/>
      <c r="R30" s="7"/>
      <c r="S30" s="7"/>
      <c r="T30" s="140"/>
    </row>
    <row r="31" spans="1:20" ht="15.75" customHeight="1" x14ac:dyDescent="0.45">
      <c r="A31" s="37"/>
      <c r="B31" s="48"/>
      <c r="C31" s="49"/>
      <c r="D31" s="158"/>
      <c r="E31" s="159"/>
      <c r="F31" s="160"/>
      <c r="G31" s="155"/>
      <c r="H31" s="161"/>
      <c r="I31" s="155"/>
      <c r="J31" s="155"/>
      <c r="K31" s="155"/>
      <c r="L31" s="162"/>
      <c r="M31" s="159"/>
      <c r="N31" s="155"/>
      <c r="O31" s="155"/>
      <c r="P31" s="155"/>
      <c r="Q31" s="155"/>
      <c r="R31" s="7"/>
      <c r="S31" s="7"/>
      <c r="T31" s="140" t="s">
        <v>84</v>
      </c>
    </row>
    <row r="32" spans="1:20" ht="15.75" customHeight="1" x14ac:dyDescent="0.45">
      <c r="A32" s="37">
        <f>MAX($A$15:A30)+1</f>
        <v>4</v>
      </c>
      <c r="B32" s="20">
        <f>MAX($B$15:B30)+1</f>
        <v>45792</v>
      </c>
      <c r="C32" s="19">
        <f>WEEKDAY(B32)</f>
        <v>5</v>
      </c>
      <c r="D32" s="158"/>
      <c r="E32" s="159" t="s">
        <v>30</v>
      </c>
      <c r="F32" s="160" t="s">
        <v>26</v>
      </c>
      <c r="G32" s="163"/>
      <c r="H32" s="163" t="s">
        <v>42</v>
      </c>
      <c r="I32" s="155"/>
      <c r="J32" s="155"/>
      <c r="K32" s="155"/>
      <c r="L32" s="162"/>
      <c r="M32" s="159"/>
      <c r="N32" s="155"/>
      <c r="O32" s="163"/>
      <c r="P32" s="163"/>
      <c r="Q32" s="155"/>
      <c r="R32" s="7"/>
      <c r="S32" s="7"/>
      <c r="T32" s="140" t="s">
        <v>118</v>
      </c>
    </row>
    <row r="33" spans="1:20" ht="15.75" customHeight="1" x14ac:dyDescent="0.45">
      <c r="A33" s="37"/>
      <c r="B33" s="48"/>
      <c r="C33" s="49"/>
      <c r="D33" s="158"/>
      <c r="E33" s="159" t="s">
        <v>0</v>
      </c>
      <c r="F33" s="160" t="s">
        <v>28</v>
      </c>
      <c r="G33" s="163"/>
      <c r="H33" s="154"/>
      <c r="I33" s="155"/>
      <c r="J33" s="155"/>
      <c r="K33" s="155"/>
      <c r="L33" s="162"/>
      <c r="M33" s="154"/>
      <c r="N33" s="155"/>
      <c r="O33" s="163"/>
      <c r="P33" s="154"/>
      <c r="Q33" s="155"/>
      <c r="R33" s="7"/>
      <c r="S33" s="7"/>
      <c r="T33" s="140" t="s">
        <v>81</v>
      </c>
    </row>
    <row r="34" spans="1:20" ht="15.75" customHeight="1" x14ac:dyDescent="0.45">
      <c r="A34" s="37"/>
      <c r="B34" s="48"/>
      <c r="C34" s="49"/>
      <c r="D34" s="158"/>
      <c r="E34" s="159"/>
      <c r="F34" s="160"/>
      <c r="G34" s="163"/>
      <c r="H34" s="154"/>
      <c r="I34" s="155"/>
      <c r="J34" s="155"/>
      <c r="K34" s="155"/>
      <c r="L34" s="162"/>
      <c r="M34" s="154"/>
      <c r="N34" s="155"/>
      <c r="O34" s="163"/>
      <c r="P34" s="154"/>
      <c r="Q34" s="155"/>
      <c r="R34" s="7"/>
      <c r="S34" s="7"/>
      <c r="T34" s="140" t="s">
        <v>83</v>
      </c>
    </row>
    <row r="35" spans="1:20" ht="15.75" customHeight="1" x14ac:dyDescent="0.45">
      <c r="A35" s="37"/>
      <c r="B35" s="48"/>
      <c r="C35" s="49"/>
      <c r="D35" s="158">
        <v>0.45833333333333331</v>
      </c>
      <c r="E35" s="159"/>
      <c r="F35" s="160"/>
      <c r="G35" s="163"/>
      <c r="H35" s="154" t="s">
        <v>43</v>
      </c>
      <c r="I35" s="155"/>
      <c r="J35" s="155"/>
      <c r="K35" s="155"/>
      <c r="L35" s="162"/>
      <c r="M35" s="154"/>
      <c r="N35" s="155"/>
      <c r="O35" s="163"/>
      <c r="P35" s="154"/>
      <c r="Q35" s="155"/>
      <c r="R35" s="7"/>
      <c r="S35" s="7"/>
      <c r="T35" s="140"/>
    </row>
    <row r="36" spans="1:20" ht="15.75" customHeight="1" x14ac:dyDescent="0.45">
      <c r="A36" s="37"/>
      <c r="B36" s="48"/>
      <c r="C36" s="49"/>
      <c r="D36" s="158"/>
      <c r="E36" s="159"/>
      <c r="F36" s="160"/>
      <c r="G36" s="163"/>
      <c r="H36" s="154"/>
      <c r="I36" s="155"/>
      <c r="J36" s="155"/>
      <c r="K36" s="155"/>
      <c r="L36" s="162"/>
      <c r="M36" s="154"/>
      <c r="N36" s="155"/>
      <c r="O36" s="163"/>
      <c r="P36" s="154"/>
      <c r="Q36" s="155"/>
      <c r="R36" s="7"/>
      <c r="S36" s="7"/>
      <c r="T36" s="140" t="s">
        <v>85</v>
      </c>
    </row>
    <row r="37" spans="1:20" ht="15.75" customHeight="1" x14ac:dyDescent="0.45">
      <c r="A37" s="37"/>
      <c r="B37" s="48"/>
      <c r="C37" s="49"/>
      <c r="D37" s="158"/>
      <c r="E37" s="159"/>
      <c r="F37" s="160"/>
      <c r="G37" s="163"/>
      <c r="H37" s="154"/>
      <c r="I37" s="155"/>
      <c r="J37" s="155"/>
      <c r="K37" s="155"/>
      <c r="L37" s="162"/>
      <c r="M37" s="154"/>
      <c r="N37" s="155"/>
      <c r="O37" s="163"/>
      <c r="P37" s="154"/>
      <c r="Q37" s="155"/>
      <c r="R37" s="7"/>
      <c r="S37" s="7"/>
      <c r="T37" s="140" t="s">
        <v>80</v>
      </c>
    </row>
    <row r="38" spans="1:20" ht="15.75" customHeight="1" x14ac:dyDescent="0.45">
      <c r="A38" s="37"/>
      <c r="B38" s="48"/>
      <c r="C38" s="49"/>
      <c r="D38" s="158"/>
      <c r="E38" s="159"/>
      <c r="F38" s="160"/>
      <c r="G38" s="163"/>
      <c r="H38" s="154"/>
      <c r="I38" s="155"/>
      <c r="J38" s="155"/>
      <c r="K38" s="155"/>
      <c r="L38" s="162"/>
      <c r="M38" s="154"/>
      <c r="N38" s="155"/>
      <c r="O38" s="163"/>
      <c r="P38" s="154"/>
      <c r="Q38" s="155"/>
      <c r="R38" s="7"/>
      <c r="S38" s="7"/>
      <c r="T38" s="140" t="s">
        <v>86</v>
      </c>
    </row>
    <row r="39" spans="1:20" ht="15.75" customHeight="1" x14ac:dyDescent="0.45">
      <c r="A39" s="39"/>
      <c r="B39" s="52"/>
      <c r="C39" s="53"/>
      <c r="D39" s="164"/>
      <c r="E39" s="165"/>
      <c r="F39" s="166"/>
      <c r="G39" s="167"/>
      <c r="H39" s="168"/>
      <c r="I39" s="167"/>
      <c r="J39" s="167"/>
      <c r="K39" s="167"/>
      <c r="L39" s="169"/>
      <c r="M39" s="169"/>
      <c r="N39" s="167"/>
      <c r="O39" s="167"/>
      <c r="P39" s="167"/>
      <c r="Q39" s="167"/>
      <c r="R39" s="34" t="s">
        <v>44</v>
      </c>
      <c r="S39" s="143" t="s">
        <v>32</v>
      </c>
      <c r="T39" s="141"/>
    </row>
    <row r="40" spans="1:20" ht="15.75" customHeight="1" x14ac:dyDescent="0.45">
      <c r="A40" s="58"/>
      <c r="B40" s="59"/>
      <c r="C40" s="60"/>
      <c r="D40" s="158"/>
      <c r="E40" s="159"/>
      <c r="F40" s="170"/>
      <c r="G40" s="171"/>
      <c r="H40" s="163"/>
      <c r="I40" s="172"/>
      <c r="J40" s="163"/>
      <c r="K40" s="172"/>
      <c r="L40" s="163"/>
      <c r="M40" s="159"/>
      <c r="N40" s="172"/>
      <c r="O40" s="173"/>
      <c r="P40" s="173"/>
      <c r="Q40" s="172"/>
      <c r="S40" s="63"/>
      <c r="T40" s="140"/>
    </row>
    <row r="41" spans="1:20" ht="15.75" customHeight="1" x14ac:dyDescent="0.45">
      <c r="A41" s="37">
        <f>MAX($A$15:A40)+1</f>
        <v>5</v>
      </c>
      <c r="B41" s="20">
        <f>MAX($B$15:B39)+1</f>
        <v>45793</v>
      </c>
      <c r="C41" s="19">
        <f>WEEKDAY(B41)</f>
        <v>6</v>
      </c>
      <c r="D41" s="158"/>
      <c r="E41" s="174"/>
      <c r="F41" s="160"/>
      <c r="G41" s="163"/>
      <c r="H41" s="154" t="s">
        <v>45</v>
      </c>
      <c r="I41" s="155"/>
      <c r="J41" s="155"/>
      <c r="K41" s="155"/>
      <c r="L41" s="162"/>
      <c r="M41" s="154"/>
      <c r="N41" s="155"/>
      <c r="O41" s="163"/>
      <c r="P41" s="154"/>
      <c r="Q41" s="155"/>
      <c r="R41" s="7"/>
      <c r="S41" s="7"/>
      <c r="T41" s="140" t="s">
        <v>87</v>
      </c>
    </row>
    <row r="42" spans="1:20" ht="15.75" customHeight="1" x14ac:dyDescent="0.45">
      <c r="A42" s="37"/>
      <c r="B42" s="20"/>
      <c r="C42" s="19"/>
      <c r="D42" s="158"/>
      <c r="E42" s="174"/>
      <c r="F42" s="160"/>
      <c r="G42" s="163"/>
      <c r="H42" s="154"/>
      <c r="I42" s="155"/>
      <c r="J42" s="155"/>
      <c r="K42" s="155"/>
      <c r="L42" s="162"/>
      <c r="M42" s="154"/>
      <c r="N42" s="155"/>
      <c r="O42" s="163"/>
      <c r="P42" s="154"/>
      <c r="Q42" s="155"/>
      <c r="R42" s="7"/>
      <c r="S42" s="7"/>
      <c r="T42" s="140"/>
    </row>
    <row r="43" spans="1:20" ht="15.75" customHeight="1" x14ac:dyDescent="0.45">
      <c r="A43" s="37"/>
      <c r="B43" s="20"/>
      <c r="C43" s="19"/>
      <c r="D43" s="164"/>
      <c r="E43" s="174"/>
      <c r="F43" s="160"/>
      <c r="G43" s="167"/>
      <c r="H43" s="168"/>
      <c r="I43" s="167"/>
      <c r="J43" s="167"/>
      <c r="K43" s="167"/>
      <c r="L43" s="175"/>
      <c r="M43" s="174"/>
      <c r="N43" s="155"/>
      <c r="O43" s="167"/>
      <c r="P43" s="167"/>
      <c r="Q43" s="167"/>
      <c r="R43" s="34" t="s">
        <v>44</v>
      </c>
      <c r="S43" s="143" t="s">
        <v>32</v>
      </c>
      <c r="T43" s="141"/>
    </row>
    <row r="44" spans="1:20" ht="15.75" customHeight="1" x14ac:dyDescent="0.45">
      <c r="A44" s="58"/>
      <c r="B44" s="59"/>
      <c r="C44" s="60"/>
      <c r="D44" s="158"/>
      <c r="E44" s="176"/>
      <c r="F44" s="170"/>
      <c r="G44" s="177"/>
      <c r="H44" s="154"/>
      <c r="I44" s="172"/>
      <c r="J44" s="172"/>
      <c r="K44" s="172"/>
      <c r="L44" s="162"/>
      <c r="M44" s="178"/>
      <c r="N44" s="172"/>
      <c r="O44" s="177"/>
      <c r="P44" s="177"/>
      <c r="Q44" s="172"/>
      <c r="R44" s="63"/>
      <c r="S44" s="63"/>
      <c r="T44" s="140"/>
    </row>
    <row r="45" spans="1:20" ht="15.75" customHeight="1" x14ac:dyDescent="0.45">
      <c r="A45" s="37">
        <f>MAX($A$15:A43)+1</f>
        <v>6</v>
      </c>
      <c r="B45" s="20">
        <f>MAX($B$15:B43)+1</f>
        <v>45794</v>
      </c>
      <c r="C45" s="19">
        <f>WEEKDAY(B45)</f>
        <v>7</v>
      </c>
      <c r="D45" s="158"/>
      <c r="E45" s="174"/>
      <c r="F45" s="160"/>
      <c r="G45" s="163"/>
      <c r="H45" s="154" t="s">
        <v>45</v>
      </c>
      <c r="I45" s="155"/>
      <c r="J45" s="155"/>
      <c r="K45" s="155"/>
      <c r="L45" s="162"/>
      <c r="M45" s="154"/>
      <c r="N45" s="155"/>
      <c r="O45" s="163"/>
      <c r="P45" s="154"/>
      <c r="Q45" s="155"/>
      <c r="R45" s="7"/>
      <c r="S45" s="7"/>
      <c r="T45" s="140" t="s">
        <v>87</v>
      </c>
    </row>
    <row r="46" spans="1:20" ht="15.75" customHeight="1" x14ac:dyDescent="0.45">
      <c r="A46" s="37"/>
      <c r="B46" s="20"/>
      <c r="C46" s="19"/>
      <c r="D46" s="158"/>
      <c r="E46" s="174"/>
      <c r="F46" s="160"/>
      <c r="G46" s="163"/>
      <c r="H46" s="154"/>
      <c r="I46" s="155"/>
      <c r="J46" s="155"/>
      <c r="K46" s="155"/>
      <c r="L46" s="162"/>
      <c r="M46" s="154"/>
      <c r="N46" s="155"/>
      <c r="O46" s="163"/>
      <c r="P46" s="154"/>
      <c r="Q46" s="155"/>
      <c r="R46" s="7"/>
      <c r="S46" s="7"/>
      <c r="T46" s="140"/>
    </row>
    <row r="47" spans="1:20" ht="15.75" customHeight="1" x14ac:dyDescent="0.45">
      <c r="A47" s="39"/>
      <c r="B47" s="28"/>
      <c r="C47" s="40"/>
      <c r="D47" s="164"/>
      <c r="E47" s="179"/>
      <c r="F47" s="166"/>
      <c r="G47" s="167"/>
      <c r="H47" s="168"/>
      <c r="I47" s="167"/>
      <c r="J47" s="167"/>
      <c r="K47" s="167"/>
      <c r="L47" s="175"/>
      <c r="M47" s="179"/>
      <c r="N47" s="167"/>
      <c r="O47" s="167"/>
      <c r="P47" s="167"/>
      <c r="Q47" s="167"/>
      <c r="R47" s="34" t="s">
        <v>44</v>
      </c>
      <c r="S47" s="143" t="s">
        <v>32</v>
      </c>
      <c r="T47" s="141"/>
    </row>
    <row r="48" spans="1:20" ht="15.75" customHeight="1" x14ac:dyDescent="0.45">
      <c r="A48" s="37"/>
      <c r="B48" s="20"/>
      <c r="C48" s="19"/>
      <c r="D48" s="158"/>
      <c r="E48" s="174"/>
      <c r="F48" s="160"/>
      <c r="G48" s="155"/>
      <c r="H48" s="161"/>
      <c r="I48" s="155"/>
      <c r="J48" s="155"/>
      <c r="K48" s="155"/>
      <c r="L48" s="162"/>
      <c r="M48" s="174"/>
      <c r="N48" s="155"/>
      <c r="O48" s="155"/>
      <c r="P48" s="155"/>
      <c r="Q48" s="155"/>
      <c r="R48" s="7"/>
      <c r="S48" s="7"/>
      <c r="T48" s="140"/>
    </row>
    <row r="49" spans="1:20" ht="15.75" customHeight="1" x14ac:dyDescent="0.45">
      <c r="A49" s="37">
        <f>MAX($A$15:A47)+1</f>
        <v>7</v>
      </c>
      <c r="B49" s="20">
        <f>MAX($B$15:B47)+1</f>
        <v>45795</v>
      </c>
      <c r="C49" s="19">
        <f>WEEKDAY(B49)</f>
        <v>1</v>
      </c>
      <c r="D49" s="158"/>
      <c r="E49" s="174"/>
      <c r="F49" s="160"/>
      <c r="G49" s="155"/>
      <c r="H49" s="154" t="s">
        <v>45</v>
      </c>
      <c r="I49" s="155"/>
      <c r="J49" s="155"/>
      <c r="K49" s="155"/>
      <c r="L49" s="162"/>
      <c r="M49" s="174"/>
      <c r="N49" s="155"/>
      <c r="O49" s="155"/>
      <c r="P49" s="155"/>
      <c r="Q49" s="155"/>
      <c r="R49" s="7"/>
      <c r="S49" s="7"/>
      <c r="T49" s="140" t="s">
        <v>87</v>
      </c>
    </row>
    <row r="50" spans="1:20" ht="15.75" customHeight="1" x14ac:dyDescent="0.45">
      <c r="A50" s="37"/>
      <c r="B50" s="20"/>
      <c r="C50" s="19"/>
      <c r="D50" s="158"/>
      <c r="E50" s="174"/>
      <c r="F50" s="160"/>
      <c r="G50" s="155"/>
      <c r="H50" s="154"/>
      <c r="I50" s="155"/>
      <c r="J50" s="155"/>
      <c r="K50" s="155"/>
      <c r="L50" s="162"/>
      <c r="M50" s="174"/>
      <c r="N50" s="155"/>
      <c r="O50" s="155"/>
      <c r="P50" s="155"/>
      <c r="Q50" s="155"/>
      <c r="R50" s="7"/>
      <c r="S50" s="7"/>
      <c r="T50" s="140"/>
    </row>
    <row r="51" spans="1:20" ht="15.75" customHeight="1" x14ac:dyDescent="0.45">
      <c r="A51" s="39"/>
      <c r="B51" s="28"/>
      <c r="C51" s="40"/>
      <c r="D51" s="164"/>
      <c r="E51" s="179"/>
      <c r="F51" s="166"/>
      <c r="G51" s="167"/>
      <c r="H51" s="168"/>
      <c r="I51" s="167"/>
      <c r="J51" s="167"/>
      <c r="K51" s="167"/>
      <c r="L51" s="175"/>
      <c r="M51" s="179"/>
      <c r="N51" s="167"/>
      <c r="O51" s="167"/>
      <c r="P51" s="167"/>
      <c r="Q51" s="167"/>
      <c r="R51" s="34" t="s">
        <v>44</v>
      </c>
      <c r="S51" s="143" t="s">
        <v>32</v>
      </c>
      <c r="T51" s="141"/>
    </row>
    <row r="52" spans="1:20" ht="15.75" customHeight="1" x14ac:dyDescent="0.45">
      <c r="A52" s="37"/>
      <c r="B52" s="20"/>
      <c r="C52" s="19"/>
      <c r="D52" s="158"/>
      <c r="E52" s="174"/>
      <c r="F52" s="160"/>
      <c r="G52" s="155"/>
      <c r="H52" s="161"/>
      <c r="I52" s="155"/>
      <c r="J52" s="155"/>
      <c r="K52" s="155"/>
      <c r="L52" s="162"/>
      <c r="M52" s="174"/>
      <c r="N52" s="155"/>
      <c r="O52" s="155"/>
      <c r="P52" s="155"/>
      <c r="Q52" s="155"/>
      <c r="R52" s="7"/>
      <c r="S52" s="7"/>
      <c r="T52" s="140"/>
    </row>
    <row r="53" spans="1:20" ht="15.75" customHeight="1" x14ac:dyDescent="0.45">
      <c r="A53" s="37">
        <f>MAX($A$15:A51)+1</f>
        <v>8</v>
      </c>
      <c r="B53" s="20">
        <f>MAX($B$15:B51)+1</f>
        <v>45796</v>
      </c>
      <c r="C53" s="19">
        <f>WEEKDAY(B53)</f>
        <v>2</v>
      </c>
      <c r="D53" s="158"/>
      <c r="E53" s="174"/>
      <c r="F53" s="160"/>
      <c r="G53" s="155"/>
      <c r="H53" s="154" t="s">
        <v>45</v>
      </c>
      <c r="I53" s="155"/>
      <c r="J53" s="155"/>
      <c r="K53" s="155"/>
      <c r="L53" s="162"/>
      <c r="M53" s="174"/>
      <c r="N53" s="155"/>
      <c r="O53" s="155"/>
      <c r="P53" s="155"/>
      <c r="Q53" s="155"/>
      <c r="R53" s="7"/>
      <c r="S53" s="7"/>
      <c r="T53" s="140" t="s">
        <v>87</v>
      </c>
    </row>
    <row r="54" spans="1:20" ht="15.75" customHeight="1" x14ac:dyDescent="0.45">
      <c r="A54" s="37"/>
      <c r="B54" s="20"/>
      <c r="C54" s="19"/>
      <c r="D54" s="158"/>
      <c r="E54" s="174"/>
      <c r="F54" s="160"/>
      <c r="G54" s="155"/>
      <c r="H54" s="154"/>
      <c r="I54" s="155"/>
      <c r="J54" s="155"/>
      <c r="K54" s="155"/>
      <c r="L54" s="162"/>
      <c r="M54" s="174"/>
      <c r="N54" s="155"/>
      <c r="O54" s="155"/>
      <c r="P54" s="155"/>
      <c r="Q54" s="155"/>
      <c r="R54" s="7"/>
      <c r="S54" s="7"/>
      <c r="T54" s="140"/>
    </row>
    <row r="55" spans="1:20" ht="15.75" customHeight="1" x14ac:dyDescent="0.45">
      <c r="A55" s="39"/>
      <c r="B55" s="28"/>
      <c r="C55" s="40"/>
      <c r="D55" s="164"/>
      <c r="E55" s="179"/>
      <c r="F55" s="166"/>
      <c r="G55" s="167"/>
      <c r="H55" s="168"/>
      <c r="I55" s="167"/>
      <c r="J55" s="167"/>
      <c r="K55" s="167"/>
      <c r="L55" s="175"/>
      <c r="M55" s="179"/>
      <c r="N55" s="167"/>
      <c r="O55" s="167"/>
      <c r="P55" s="167"/>
      <c r="Q55" s="167"/>
      <c r="R55" s="34" t="s">
        <v>44</v>
      </c>
      <c r="S55" s="143" t="s">
        <v>32</v>
      </c>
      <c r="T55" s="141"/>
    </row>
    <row r="56" spans="1:20" ht="15.75" customHeight="1" x14ac:dyDescent="0.45">
      <c r="A56" s="37"/>
      <c r="B56" s="20"/>
      <c r="C56" s="19"/>
      <c r="D56" s="158"/>
      <c r="E56" s="174"/>
      <c r="F56" s="160"/>
      <c r="G56" s="155"/>
      <c r="H56" s="161"/>
      <c r="I56" s="155"/>
      <c r="J56" s="155"/>
      <c r="K56" s="155"/>
      <c r="L56" s="162"/>
      <c r="M56" s="174"/>
      <c r="N56" s="155"/>
      <c r="O56" s="155"/>
      <c r="P56" s="155"/>
      <c r="Q56" s="155"/>
      <c r="R56" s="7"/>
      <c r="S56" s="7"/>
      <c r="T56" s="140"/>
    </row>
    <row r="57" spans="1:20" ht="15.75" customHeight="1" x14ac:dyDescent="0.45">
      <c r="A57" s="37">
        <f>MAX($A$15:A55)+1</f>
        <v>9</v>
      </c>
      <c r="B57" s="20">
        <f>MAX($B$15:B55)+1</f>
        <v>45797</v>
      </c>
      <c r="C57" s="19">
        <f>WEEKDAY(B57)</f>
        <v>3</v>
      </c>
      <c r="D57" s="158"/>
      <c r="E57" s="174"/>
      <c r="F57" s="160"/>
      <c r="G57" s="155"/>
      <c r="H57" s="154" t="s">
        <v>45</v>
      </c>
      <c r="I57" s="155"/>
      <c r="J57" s="155"/>
      <c r="K57" s="155"/>
      <c r="L57" s="162"/>
      <c r="M57" s="174"/>
      <c r="N57" s="155"/>
      <c r="O57" s="155"/>
      <c r="P57" s="154"/>
      <c r="Q57" s="155"/>
      <c r="R57" s="7"/>
      <c r="S57" s="7"/>
      <c r="T57" s="140" t="s">
        <v>87</v>
      </c>
    </row>
    <row r="58" spans="1:20" ht="15.75" customHeight="1" x14ac:dyDescent="0.45">
      <c r="A58" s="37"/>
      <c r="B58" s="20"/>
      <c r="C58" s="19"/>
      <c r="D58" s="158"/>
      <c r="E58" s="174"/>
      <c r="F58" s="160"/>
      <c r="G58" s="155"/>
      <c r="H58" s="154"/>
      <c r="I58" s="155"/>
      <c r="J58" s="155"/>
      <c r="K58" s="155"/>
      <c r="L58" s="162"/>
      <c r="M58" s="174"/>
      <c r="N58" s="155"/>
      <c r="O58" s="155"/>
      <c r="P58" s="154"/>
      <c r="Q58" s="155"/>
      <c r="R58" s="7"/>
      <c r="S58" s="7"/>
      <c r="T58" s="140"/>
    </row>
    <row r="59" spans="1:20" ht="15.75" customHeight="1" x14ac:dyDescent="0.45">
      <c r="A59" s="39"/>
      <c r="B59" s="28"/>
      <c r="C59" s="40"/>
      <c r="D59" s="164"/>
      <c r="E59" s="179"/>
      <c r="F59" s="166"/>
      <c r="G59" s="167"/>
      <c r="H59" s="168"/>
      <c r="I59" s="167"/>
      <c r="J59" s="167"/>
      <c r="K59" s="167"/>
      <c r="L59" s="175"/>
      <c r="M59" s="179"/>
      <c r="N59" s="167"/>
      <c r="O59" s="167"/>
      <c r="P59" s="167"/>
      <c r="Q59" s="167"/>
      <c r="R59" s="34" t="s">
        <v>44</v>
      </c>
      <c r="S59" s="143" t="s">
        <v>32</v>
      </c>
      <c r="T59" s="141"/>
    </row>
    <row r="60" spans="1:20" ht="15.75" customHeight="1" x14ac:dyDescent="0.45">
      <c r="A60" s="37"/>
      <c r="B60" s="20"/>
      <c r="C60" s="19"/>
      <c r="D60" s="158"/>
      <c r="E60" s="174"/>
      <c r="F60" s="160"/>
      <c r="G60" s="155"/>
      <c r="H60" s="161"/>
      <c r="I60" s="155"/>
      <c r="J60" s="155"/>
      <c r="K60" s="155"/>
      <c r="L60" s="162"/>
      <c r="M60" s="174"/>
      <c r="N60" s="155"/>
      <c r="O60" s="155"/>
      <c r="P60" s="155"/>
      <c r="Q60" s="155"/>
      <c r="R60" s="7"/>
      <c r="S60" s="7"/>
      <c r="T60" s="140"/>
    </row>
    <row r="61" spans="1:20" ht="15.75" customHeight="1" x14ac:dyDescent="0.45">
      <c r="A61" s="37">
        <f>MAX($A$15:A59)+1</f>
        <v>10</v>
      </c>
      <c r="B61" s="20">
        <f>MAX($B$15:B59)+1</f>
        <v>45798</v>
      </c>
      <c r="C61" s="19">
        <f>WEEKDAY(B61)</f>
        <v>4</v>
      </c>
      <c r="D61" s="158"/>
      <c r="E61" s="174"/>
      <c r="F61" s="160"/>
      <c r="G61" s="155"/>
      <c r="H61" s="154" t="s">
        <v>45</v>
      </c>
      <c r="I61" s="155"/>
      <c r="J61" s="155"/>
      <c r="K61" s="155"/>
      <c r="L61" s="162"/>
      <c r="M61" s="154"/>
      <c r="N61" s="155"/>
      <c r="O61" s="155"/>
      <c r="P61" s="154"/>
      <c r="Q61" s="155"/>
      <c r="R61" s="7"/>
      <c r="S61" s="7"/>
      <c r="T61" s="140" t="s">
        <v>87</v>
      </c>
    </row>
    <row r="62" spans="1:20" ht="15.75" customHeight="1" x14ac:dyDescent="0.45">
      <c r="A62" s="37"/>
      <c r="B62" s="20"/>
      <c r="C62" s="19"/>
      <c r="D62" s="158"/>
      <c r="E62" s="174"/>
      <c r="F62" s="160"/>
      <c r="G62" s="155"/>
      <c r="H62" s="154"/>
      <c r="I62" s="155"/>
      <c r="J62" s="155"/>
      <c r="K62" s="155"/>
      <c r="L62" s="162"/>
      <c r="M62" s="154"/>
      <c r="N62" s="155"/>
      <c r="O62" s="155"/>
      <c r="P62" s="154"/>
      <c r="Q62" s="155"/>
      <c r="R62" s="7"/>
      <c r="S62" s="7"/>
      <c r="T62" s="140"/>
    </row>
    <row r="63" spans="1:20" ht="15.75" customHeight="1" x14ac:dyDescent="0.45">
      <c r="A63" s="39"/>
      <c r="B63" s="28"/>
      <c r="C63" s="40"/>
      <c r="D63" s="164"/>
      <c r="E63" s="179"/>
      <c r="F63" s="166"/>
      <c r="G63" s="167"/>
      <c r="H63" s="168"/>
      <c r="I63" s="167"/>
      <c r="J63" s="167"/>
      <c r="K63" s="167"/>
      <c r="L63" s="175"/>
      <c r="M63" s="179"/>
      <c r="N63" s="167"/>
      <c r="O63" s="167"/>
      <c r="P63" s="167"/>
      <c r="Q63" s="167"/>
      <c r="R63" s="34" t="s">
        <v>44</v>
      </c>
      <c r="S63" s="143" t="s">
        <v>32</v>
      </c>
      <c r="T63" s="141"/>
    </row>
    <row r="64" spans="1:20" ht="15.75" customHeight="1" x14ac:dyDescent="0.45">
      <c r="A64" s="37"/>
      <c r="B64" s="20"/>
      <c r="C64" s="19"/>
      <c r="D64" s="158"/>
      <c r="E64" s="174"/>
      <c r="F64" s="160"/>
      <c r="G64" s="155"/>
      <c r="H64" s="161"/>
      <c r="I64" s="155"/>
      <c r="J64" s="155"/>
      <c r="K64" s="155"/>
      <c r="L64" s="162"/>
      <c r="M64" s="174"/>
      <c r="N64" s="155"/>
      <c r="O64" s="155"/>
      <c r="P64" s="155"/>
      <c r="Q64" s="155"/>
      <c r="R64" s="7"/>
      <c r="S64" s="7"/>
      <c r="T64" s="140"/>
    </row>
    <row r="65" spans="1:20" ht="15.75" customHeight="1" x14ac:dyDescent="0.45">
      <c r="A65" s="37">
        <f>MAX($A$15:A63)+1</f>
        <v>11</v>
      </c>
      <c r="B65" s="20">
        <f>MAX($B$15:B63)+1</f>
        <v>45799</v>
      </c>
      <c r="C65" s="19">
        <f>WEEKDAY(B65)</f>
        <v>5</v>
      </c>
      <c r="D65" s="158"/>
      <c r="E65" s="174"/>
      <c r="F65" s="160"/>
      <c r="G65" s="155"/>
      <c r="H65" s="154" t="s">
        <v>45</v>
      </c>
      <c r="I65" s="155"/>
      <c r="J65" s="155"/>
      <c r="K65" s="155"/>
      <c r="L65" s="162"/>
      <c r="M65" s="154"/>
      <c r="N65" s="155"/>
      <c r="O65" s="155"/>
      <c r="P65" s="154"/>
      <c r="Q65" s="155"/>
      <c r="R65" s="7"/>
      <c r="S65" s="7"/>
      <c r="T65" s="140" t="s">
        <v>87</v>
      </c>
    </row>
    <row r="66" spans="1:20" ht="15.75" customHeight="1" x14ac:dyDescent="0.45">
      <c r="A66" s="37"/>
      <c r="B66" s="20"/>
      <c r="C66" s="19"/>
      <c r="D66" s="158"/>
      <c r="E66" s="174"/>
      <c r="F66" s="160"/>
      <c r="G66" s="155"/>
      <c r="H66" s="154"/>
      <c r="I66" s="155"/>
      <c r="J66" s="155"/>
      <c r="K66" s="155"/>
      <c r="L66" s="162"/>
      <c r="M66" s="154"/>
      <c r="N66" s="155"/>
      <c r="O66" s="155"/>
      <c r="P66" s="154"/>
      <c r="Q66" s="155"/>
      <c r="R66" s="7"/>
      <c r="S66" s="7"/>
      <c r="T66" s="140"/>
    </row>
    <row r="67" spans="1:20" ht="15.75" customHeight="1" x14ac:dyDescent="0.45">
      <c r="A67" s="39"/>
      <c r="B67" s="28"/>
      <c r="C67" s="40"/>
      <c r="D67" s="164"/>
      <c r="E67" s="179"/>
      <c r="F67" s="166"/>
      <c r="G67" s="167"/>
      <c r="H67" s="168"/>
      <c r="I67" s="167"/>
      <c r="J67" s="167"/>
      <c r="K67" s="167"/>
      <c r="L67" s="175"/>
      <c r="M67" s="179"/>
      <c r="N67" s="167"/>
      <c r="O67" s="167"/>
      <c r="P67" s="167"/>
      <c r="Q67" s="167"/>
      <c r="R67" s="34" t="s">
        <v>44</v>
      </c>
      <c r="S67" s="143" t="s">
        <v>32</v>
      </c>
      <c r="T67" s="141"/>
    </row>
    <row r="68" spans="1:20" ht="15.75" customHeight="1" x14ac:dyDescent="0.45">
      <c r="A68" s="37"/>
      <c r="B68" s="20"/>
      <c r="C68" s="19"/>
      <c r="D68" s="180"/>
      <c r="E68" s="174"/>
      <c r="F68" s="160"/>
      <c r="G68" s="155"/>
      <c r="H68" s="161"/>
      <c r="I68" s="155"/>
      <c r="J68" s="155"/>
      <c r="K68" s="155"/>
      <c r="L68" s="162"/>
      <c r="M68" s="174"/>
      <c r="N68" s="155"/>
      <c r="O68" s="155"/>
      <c r="P68" s="155"/>
      <c r="Q68" s="155"/>
      <c r="R68" s="7"/>
      <c r="S68" s="7"/>
      <c r="T68" s="140"/>
    </row>
    <row r="69" spans="1:20" ht="15.75" customHeight="1" x14ac:dyDescent="0.45">
      <c r="A69" s="37">
        <f>MAX($A$15:A67)+1</f>
        <v>12</v>
      </c>
      <c r="B69" s="20">
        <f>MAX($B$15:B67)+1</f>
        <v>45800</v>
      </c>
      <c r="C69" s="19">
        <f>WEEKDAY(B69)</f>
        <v>6</v>
      </c>
      <c r="D69" s="180"/>
      <c r="E69" s="174"/>
      <c r="F69" s="160"/>
      <c r="G69" s="155"/>
      <c r="H69" s="154" t="s">
        <v>45</v>
      </c>
      <c r="I69" s="155"/>
      <c r="J69" s="155"/>
      <c r="K69" s="155"/>
      <c r="L69" s="162"/>
      <c r="M69" s="174"/>
      <c r="N69" s="155"/>
      <c r="O69" s="155"/>
      <c r="P69" s="155"/>
      <c r="Q69" s="155"/>
      <c r="R69" s="7"/>
      <c r="S69" s="7"/>
      <c r="T69" s="140" t="s">
        <v>87</v>
      </c>
    </row>
    <row r="70" spans="1:20" ht="15.75" customHeight="1" x14ac:dyDescent="0.45">
      <c r="A70" s="37"/>
      <c r="B70" s="20"/>
      <c r="C70" s="19"/>
      <c r="D70" s="180"/>
      <c r="E70" s="174"/>
      <c r="F70" s="160"/>
      <c r="G70" s="155"/>
      <c r="H70" s="154"/>
      <c r="I70" s="155"/>
      <c r="J70" s="155"/>
      <c r="K70" s="155"/>
      <c r="L70" s="162"/>
      <c r="M70" s="174"/>
      <c r="N70" s="155"/>
      <c r="O70" s="155"/>
      <c r="P70" s="155"/>
      <c r="Q70" s="155"/>
      <c r="R70" s="7"/>
      <c r="S70" s="7"/>
      <c r="T70" s="140"/>
    </row>
    <row r="71" spans="1:20" ht="15.75" customHeight="1" x14ac:dyDescent="0.45">
      <c r="A71" s="39"/>
      <c r="B71" s="28"/>
      <c r="C71" s="40"/>
      <c r="D71" s="181"/>
      <c r="E71" s="179"/>
      <c r="F71" s="166"/>
      <c r="G71" s="167"/>
      <c r="H71" s="168"/>
      <c r="I71" s="167"/>
      <c r="J71" s="167"/>
      <c r="K71" s="167"/>
      <c r="L71" s="175"/>
      <c r="M71" s="179"/>
      <c r="N71" s="167"/>
      <c r="O71" s="167"/>
      <c r="P71" s="167"/>
      <c r="Q71" s="167"/>
      <c r="R71" s="34" t="s">
        <v>44</v>
      </c>
      <c r="S71" s="143" t="s">
        <v>32</v>
      </c>
      <c r="T71" s="141"/>
    </row>
    <row r="72" spans="1:20" ht="15.75" customHeight="1" x14ac:dyDescent="0.45">
      <c r="A72" s="37"/>
      <c r="B72" s="20"/>
      <c r="C72" s="19"/>
      <c r="D72" s="180"/>
      <c r="E72" s="174"/>
      <c r="F72" s="160"/>
      <c r="G72" s="155"/>
      <c r="H72" s="161"/>
      <c r="I72" s="155"/>
      <c r="J72" s="155"/>
      <c r="K72" s="155"/>
      <c r="L72" s="162"/>
      <c r="M72" s="174"/>
      <c r="N72" s="155"/>
      <c r="O72" s="155"/>
      <c r="P72" s="155"/>
      <c r="Q72" s="155"/>
      <c r="R72" s="7"/>
      <c r="S72" s="7"/>
      <c r="T72" s="140"/>
    </row>
    <row r="73" spans="1:20" ht="15.75" customHeight="1" x14ac:dyDescent="0.45">
      <c r="A73" s="37">
        <f>MAX($A$15:A71)+1</f>
        <v>13</v>
      </c>
      <c r="B73" s="20">
        <f>MAX($B$15:B71)+1</f>
        <v>45801</v>
      </c>
      <c r="C73" s="19">
        <f>WEEKDAY(B73)</f>
        <v>7</v>
      </c>
      <c r="D73" s="180"/>
      <c r="E73" s="174"/>
      <c r="F73" s="160"/>
      <c r="G73" s="155"/>
      <c r="H73" s="154" t="s">
        <v>45</v>
      </c>
      <c r="I73" s="155"/>
      <c r="J73" s="155"/>
      <c r="K73" s="155"/>
      <c r="L73" s="162"/>
      <c r="M73" s="174"/>
      <c r="N73" s="155"/>
      <c r="O73" s="155"/>
      <c r="P73" s="155"/>
      <c r="Q73" s="155"/>
      <c r="R73" s="7"/>
      <c r="S73" s="7"/>
      <c r="T73" s="140" t="s">
        <v>87</v>
      </c>
    </row>
    <row r="74" spans="1:20" ht="15.75" customHeight="1" x14ac:dyDescent="0.45">
      <c r="A74" s="37"/>
      <c r="B74" s="20"/>
      <c r="C74" s="19"/>
      <c r="D74" s="180"/>
      <c r="E74" s="174"/>
      <c r="F74" s="160"/>
      <c r="G74" s="155"/>
      <c r="H74" s="154"/>
      <c r="I74" s="155"/>
      <c r="J74" s="155"/>
      <c r="K74" s="155"/>
      <c r="L74" s="162"/>
      <c r="M74" s="174"/>
      <c r="N74" s="155"/>
      <c r="O74" s="155"/>
      <c r="P74" s="155"/>
      <c r="Q74" s="155"/>
      <c r="R74" s="7"/>
      <c r="S74" s="7"/>
      <c r="T74" s="140"/>
    </row>
    <row r="75" spans="1:20" ht="15.75" customHeight="1" x14ac:dyDescent="0.45">
      <c r="A75" s="39"/>
      <c r="B75" s="28"/>
      <c r="C75" s="40"/>
      <c r="D75" s="181"/>
      <c r="E75" s="179"/>
      <c r="F75" s="166"/>
      <c r="G75" s="167"/>
      <c r="H75" s="168"/>
      <c r="I75" s="167"/>
      <c r="J75" s="167"/>
      <c r="K75" s="167"/>
      <c r="L75" s="175"/>
      <c r="M75" s="179"/>
      <c r="N75" s="167"/>
      <c r="O75" s="167"/>
      <c r="P75" s="167"/>
      <c r="Q75" s="167"/>
      <c r="R75" s="34" t="s">
        <v>44</v>
      </c>
      <c r="S75" s="143" t="s">
        <v>32</v>
      </c>
      <c r="T75" s="141"/>
    </row>
    <row r="76" spans="1:20" ht="15.75" customHeight="1" x14ac:dyDescent="0.45">
      <c r="A76" s="37"/>
      <c r="B76" s="20"/>
      <c r="C76" s="19"/>
      <c r="D76" s="180"/>
      <c r="E76" s="159"/>
      <c r="F76" s="160"/>
      <c r="G76" s="155"/>
      <c r="H76" s="161"/>
      <c r="I76" s="155"/>
      <c r="J76" s="182"/>
      <c r="K76" s="182"/>
      <c r="L76" s="162"/>
      <c r="M76" s="159"/>
      <c r="N76" s="155"/>
      <c r="O76" s="155"/>
      <c r="P76" s="155"/>
      <c r="Q76" s="155"/>
      <c r="R76" s="7"/>
      <c r="S76" s="7"/>
      <c r="T76" s="140"/>
    </row>
    <row r="77" spans="1:20" ht="15.75" customHeight="1" x14ac:dyDescent="0.45">
      <c r="A77" s="37">
        <f>MAX($A$15:A75)+1</f>
        <v>14</v>
      </c>
      <c r="B77" s="20">
        <f>MAX($B$15:B75)+1</f>
        <v>45802</v>
      </c>
      <c r="C77" s="19">
        <f>WEEKDAY(B77)</f>
        <v>1</v>
      </c>
      <c r="D77" s="180"/>
      <c r="E77" s="174" t="s">
        <v>0</v>
      </c>
      <c r="F77" s="160" t="s">
        <v>26</v>
      </c>
      <c r="G77" s="155"/>
      <c r="H77" s="163" t="s">
        <v>42</v>
      </c>
      <c r="I77" s="155"/>
      <c r="J77" s="155"/>
      <c r="K77" s="155"/>
      <c r="L77" s="183"/>
      <c r="M77" s="184" t="s">
        <v>85</v>
      </c>
      <c r="N77" s="155" t="s">
        <v>93</v>
      </c>
      <c r="O77" s="185"/>
      <c r="P77" s="154" t="s">
        <v>73</v>
      </c>
      <c r="Q77" s="155"/>
      <c r="R77" s="7"/>
      <c r="S77" s="7"/>
      <c r="T77" s="140" t="s">
        <v>85</v>
      </c>
    </row>
    <row r="78" spans="1:20" ht="15.75" customHeight="1" x14ac:dyDescent="0.45">
      <c r="A78" s="37"/>
      <c r="B78" s="20"/>
      <c r="C78" s="19"/>
      <c r="D78" s="186"/>
      <c r="E78" s="174" t="s">
        <v>30</v>
      </c>
      <c r="F78" s="160" t="s">
        <v>28</v>
      </c>
      <c r="G78" s="163"/>
      <c r="H78" s="187"/>
      <c r="I78" s="155"/>
      <c r="J78" s="155"/>
      <c r="K78" s="155"/>
      <c r="L78" s="183"/>
      <c r="M78" s="188"/>
      <c r="N78" s="155"/>
      <c r="O78" s="189"/>
      <c r="P78" s="154" t="s">
        <v>61</v>
      </c>
      <c r="Q78" s="190"/>
      <c r="R78" s="78"/>
      <c r="S78" s="7"/>
      <c r="T78" s="140" t="s">
        <v>80</v>
      </c>
    </row>
    <row r="79" spans="1:20" ht="15.75" customHeight="1" x14ac:dyDescent="0.45">
      <c r="A79" s="37"/>
      <c r="B79" s="20"/>
      <c r="C79" s="19"/>
      <c r="D79" s="180"/>
      <c r="E79" s="163"/>
      <c r="F79" s="191"/>
      <c r="G79" s="163"/>
      <c r="H79" s="154"/>
      <c r="I79" s="154"/>
      <c r="J79" s="155"/>
      <c r="K79" s="155"/>
      <c r="L79" s="183" t="s">
        <v>69</v>
      </c>
      <c r="M79" s="192"/>
      <c r="N79" s="155"/>
      <c r="O79" s="193"/>
      <c r="P79" s="154" t="s">
        <v>72</v>
      </c>
      <c r="Q79" s="155"/>
      <c r="R79" s="7"/>
      <c r="S79" s="7"/>
      <c r="T79" s="140" t="s">
        <v>81</v>
      </c>
    </row>
    <row r="80" spans="1:20" ht="15.75" customHeight="1" x14ac:dyDescent="0.45">
      <c r="A80" s="37"/>
      <c r="B80" s="20"/>
      <c r="C80" s="19"/>
      <c r="D80" s="180"/>
      <c r="E80" s="174"/>
      <c r="F80" s="160"/>
      <c r="G80" s="163"/>
      <c r="H80" s="154"/>
      <c r="I80" s="154"/>
      <c r="J80" s="155"/>
      <c r="K80" s="155"/>
      <c r="L80" s="183"/>
      <c r="M80" s="192"/>
      <c r="N80" s="155"/>
      <c r="O80" s="193"/>
      <c r="P80" s="154"/>
      <c r="Q80" s="155"/>
      <c r="R80" s="7"/>
      <c r="S80" s="7"/>
      <c r="T80" s="140" t="s">
        <v>83</v>
      </c>
    </row>
    <row r="81" spans="1:20" ht="15.75" customHeight="1" x14ac:dyDescent="0.45">
      <c r="A81" s="37"/>
      <c r="B81" s="20"/>
      <c r="C81" s="19"/>
      <c r="D81" s="180"/>
      <c r="E81" s="174"/>
      <c r="F81" s="160"/>
      <c r="G81" s="163"/>
      <c r="H81" s="154"/>
      <c r="I81" s="154"/>
      <c r="J81" s="155"/>
      <c r="K81" s="155"/>
      <c r="L81" s="183"/>
      <c r="M81" s="192"/>
      <c r="N81" s="155"/>
      <c r="O81" s="193"/>
      <c r="P81" s="154"/>
      <c r="Q81" s="155"/>
      <c r="R81" s="7"/>
      <c r="S81" s="7"/>
      <c r="T81" s="140" t="s">
        <v>88</v>
      </c>
    </row>
    <row r="82" spans="1:20" ht="15.75" customHeight="1" x14ac:dyDescent="0.45">
      <c r="A82" s="37"/>
      <c r="B82" s="20"/>
      <c r="C82" s="19"/>
      <c r="D82" s="180"/>
      <c r="E82" s="174"/>
      <c r="F82" s="160"/>
      <c r="G82" s="163"/>
      <c r="H82" s="154"/>
      <c r="I82" s="154"/>
      <c r="J82" s="155"/>
      <c r="K82" s="155"/>
      <c r="L82" s="183"/>
      <c r="M82" s="192"/>
      <c r="N82" s="155"/>
      <c r="O82" s="193"/>
      <c r="P82" s="154"/>
      <c r="Q82" s="155"/>
      <c r="R82" s="7"/>
      <c r="S82" s="7"/>
      <c r="T82" s="140" t="s">
        <v>90</v>
      </c>
    </row>
    <row r="83" spans="1:20" ht="15.75" customHeight="1" x14ac:dyDescent="0.45">
      <c r="A83" s="37"/>
      <c r="B83" s="20"/>
      <c r="C83" s="19"/>
      <c r="D83" s="180"/>
      <c r="E83" s="174"/>
      <c r="F83" s="160"/>
      <c r="G83" s="163"/>
      <c r="H83" s="154"/>
      <c r="I83" s="154"/>
      <c r="J83" s="155"/>
      <c r="K83" s="155"/>
      <c r="L83" s="183"/>
      <c r="M83" s="192"/>
      <c r="N83" s="155"/>
      <c r="O83" s="193"/>
      <c r="P83" s="154"/>
      <c r="Q83" s="155"/>
      <c r="R83" s="7"/>
      <c r="S83" s="7"/>
      <c r="T83" s="140" t="s">
        <v>127</v>
      </c>
    </row>
    <row r="84" spans="1:20" ht="15.75" customHeight="1" x14ac:dyDescent="0.45">
      <c r="A84" s="37"/>
      <c r="B84" s="20"/>
      <c r="C84" s="19"/>
      <c r="D84" s="180"/>
      <c r="E84" s="174"/>
      <c r="F84" s="160"/>
      <c r="G84" s="163"/>
      <c r="H84" s="154"/>
      <c r="I84" s="154"/>
      <c r="J84" s="155"/>
      <c r="K84" s="155"/>
      <c r="L84" s="183"/>
      <c r="M84" s="192"/>
      <c r="N84" s="155"/>
      <c r="O84" s="193"/>
      <c r="P84" s="154"/>
      <c r="Q84" s="155"/>
      <c r="R84" s="7"/>
      <c r="S84" s="7"/>
      <c r="T84" s="140"/>
    </row>
    <row r="85" spans="1:20" ht="15.75" customHeight="1" x14ac:dyDescent="0.45">
      <c r="A85" s="37"/>
      <c r="B85" s="20"/>
      <c r="C85" s="19"/>
      <c r="D85" s="180"/>
      <c r="E85" s="174"/>
      <c r="F85" s="160"/>
      <c r="G85" s="163"/>
      <c r="H85" s="154"/>
      <c r="I85" s="154"/>
      <c r="J85" s="155"/>
      <c r="K85" s="155"/>
      <c r="L85" s="183"/>
      <c r="M85" s="192"/>
      <c r="N85" s="155"/>
      <c r="O85" s="193"/>
      <c r="P85" s="154"/>
      <c r="Q85" s="155"/>
      <c r="R85" s="7"/>
      <c r="S85" s="7"/>
      <c r="T85" s="140" t="s">
        <v>84</v>
      </c>
    </row>
    <row r="86" spans="1:20" ht="15.75" customHeight="1" x14ac:dyDescent="0.45">
      <c r="A86" s="37"/>
      <c r="B86" s="20"/>
      <c r="C86" s="19"/>
      <c r="D86" s="180"/>
      <c r="E86" s="174"/>
      <c r="F86" s="160"/>
      <c r="G86" s="163"/>
      <c r="H86" s="154"/>
      <c r="I86" s="154"/>
      <c r="J86" s="155"/>
      <c r="K86" s="155"/>
      <c r="L86" s="183"/>
      <c r="M86" s="192"/>
      <c r="N86" s="155"/>
      <c r="O86" s="193"/>
      <c r="P86" s="154"/>
      <c r="Q86" s="155"/>
      <c r="R86" s="7"/>
      <c r="S86" s="7"/>
      <c r="T86" s="140" t="s">
        <v>124</v>
      </c>
    </row>
    <row r="87" spans="1:20" ht="15.75" customHeight="1" x14ac:dyDescent="0.45">
      <c r="A87" s="37"/>
      <c r="B87" s="20"/>
      <c r="C87" s="19"/>
      <c r="D87" s="180"/>
      <c r="E87" s="174"/>
      <c r="F87" s="160"/>
      <c r="G87" s="163"/>
      <c r="H87" s="154"/>
      <c r="I87" s="154"/>
      <c r="J87" s="155"/>
      <c r="K87" s="155"/>
      <c r="L87" s="183"/>
      <c r="M87" s="192"/>
      <c r="N87" s="155"/>
      <c r="O87" s="193"/>
      <c r="P87" s="154"/>
      <c r="Q87" s="155"/>
      <c r="R87" s="7"/>
      <c r="S87" s="7"/>
      <c r="T87" s="140" t="s">
        <v>116</v>
      </c>
    </row>
    <row r="88" spans="1:20" ht="15.75" customHeight="1" x14ac:dyDescent="0.45">
      <c r="A88" s="39"/>
      <c r="B88" s="28"/>
      <c r="C88" s="40"/>
      <c r="D88" s="181"/>
      <c r="E88" s="179"/>
      <c r="F88" s="166"/>
      <c r="G88" s="169"/>
      <c r="H88" s="194"/>
      <c r="I88" s="167"/>
      <c r="J88" s="195" t="s">
        <v>31</v>
      </c>
      <c r="K88" s="196" t="s">
        <v>32</v>
      </c>
      <c r="L88" s="197"/>
      <c r="M88" s="198"/>
      <c r="N88" s="167"/>
      <c r="O88" s="199"/>
      <c r="P88" s="169"/>
      <c r="Q88" s="167"/>
      <c r="R88" s="34" t="s">
        <v>44</v>
      </c>
      <c r="S88" s="143" t="s">
        <v>32</v>
      </c>
      <c r="T88" s="141"/>
    </row>
    <row r="89" spans="1:20" ht="15.75" customHeight="1" x14ac:dyDescent="0.45">
      <c r="A89" s="37"/>
      <c r="B89" s="20"/>
      <c r="C89" s="19"/>
      <c r="D89" s="180"/>
      <c r="E89" s="174"/>
      <c r="F89" s="160"/>
      <c r="G89" s="163"/>
      <c r="H89" s="157"/>
      <c r="I89" s="155"/>
      <c r="J89" s="155"/>
      <c r="K89" s="155"/>
      <c r="L89" s="183"/>
      <c r="M89" s="200"/>
      <c r="N89" s="155"/>
      <c r="O89" s="193"/>
      <c r="P89" s="163"/>
      <c r="Q89" s="155"/>
      <c r="R89" s="7"/>
      <c r="S89" s="7"/>
      <c r="T89" s="140"/>
    </row>
    <row r="90" spans="1:20" ht="15.75" customHeight="1" x14ac:dyDescent="0.45">
      <c r="A90" s="37">
        <f>MAX($A$15:A89)+1</f>
        <v>15</v>
      </c>
      <c r="B90" s="20">
        <f>MAX($B$15:B89)+1</f>
        <v>45803</v>
      </c>
      <c r="C90" s="19">
        <f>WEEKDAY(B90)</f>
        <v>2</v>
      </c>
      <c r="D90" s="180">
        <v>0.625</v>
      </c>
      <c r="E90" s="174"/>
      <c r="F90" s="160"/>
      <c r="G90" s="163"/>
      <c r="H90" s="201" t="s">
        <v>59</v>
      </c>
      <c r="I90" s="155"/>
      <c r="J90" s="155"/>
      <c r="K90" s="155"/>
      <c r="L90" s="183"/>
      <c r="M90" s="200"/>
      <c r="N90" s="155"/>
      <c r="O90" s="193"/>
      <c r="P90" s="154" t="s">
        <v>72</v>
      </c>
      <c r="Q90" s="155"/>
      <c r="R90" s="7"/>
      <c r="S90" s="7"/>
      <c r="T90" s="140" t="s">
        <v>108</v>
      </c>
    </row>
    <row r="91" spans="1:20" ht="15.75" customHeight="1" x14ac:dyDescent="0.45">
      <c r="A91" s="37"/>
      <c r="B91" s="20"/>
      <c r="C91" s="19"/>
      <c r="D91" s="180"/>
      <c r="E91" s="174"/>
      <c r="F91" s="160"/>
      <c r="G91" s="163"/>
      <c r="H91" s="201"/>
      <c r="I91" s="155"/>
      <c r="J91" s="155"/>
      <c r="K91" s="155"/>
      <c r="L91" s="183"/>
      <c r="M91" s="200"/>
      <c r="N91" s="155"/>
      <c r="O91" s="193"/>
      <c r="P91" s="154"/>
      <c r="Q91" s="155"/>
      <c r="R91" s="7"/>
      <c r="S91" s="7"/>
      <c r="T91" s="140" t="s">
        <v>112</v>
      </c>
    </row>
    <row r="92" spans="1:20" ht="15.75" customHeight="1" x14ac:dyDescent="0.45">
      <c r="A92" s="37"/>
      <c r="B92" s="20"/>
      <c r="C92" s="19"/>
      <c r="D92" s="180"/>
      <c r="E92" s="174"/>
      <c r="F92" s="160"/>
      <c r="G92" s="163"/>
      <c r="H92" s="201"/>
      <c r="I92" s="155"/>
      <c r="J92" s="155"/>
      <c r="K92" s="155"/>
      <c r="L92" s="183"/>
      <c r="M92" s="200"/>
      <c r="N92" s="155"/>
      <c r="O92" s="193"/>
      <c r="P92" s="154"/>
      <c r="Q92" s="155"/>
      <c r="R92" s="7"/>
      <c r="S92" s="7"/>
      <c r="T92" s="140"/>
    </row>
    <row r="93" spans="1:20" ht="15.75" customHeight="1" x14ac:dyDescent="0.45">
      <c r="A93" s="37"/>
      <c r="B93" s="20"/>
      <c r="C93" s="19"/>
      <c r="D93" s="180"/>
      <c r="E93" s="174"/>
      <c r="F93" s="160"/>
      <c r="G93" s="163"/>
      <c r="H93" s="201"/>
      <c r="I93" s="155"/>
      <c r="J93" s="155"/>
      <c r="K93" s="155"/>
      <c r="L93" s="183"/>
      <c r="M93" s="200"/>
      <c r="N93" s="155"/>
      <c r="O93" s="193"/>
      <c r="P93" s="154"/>
      <c r="Q93" s="155"/>
      <c r="R93" s="7"/>
      <c r="S93" s="7"/>
      <c r="T93" s="140" t="s">
        <v>110</v>
      </c>
    </row>
    <row r="94" spans="1:20" ht="15.75" customHeight="1" x14ac:dyDescent="0.45">
      <c r="A94" s="37"/>
      <c r="B94" s="20"/>
      <c r="C94" s="19"/>
      <c r="D94" s="180"/>
      <c r="E94" s="174"/>
      <c r="F94" s="160"/>
      <c r="G94" s="163"/>
      <c r="H94" s="154"/>
      <c r="I94" s="154"/>
      <c r="J94" s="155"/>
      <c r="K94" s="155"/>
      <c r="L94" s="183"/>
      <c r="M94" s="200"/>
      <c r="N94" s="155"/>
      <c r="O94" s="193"/>
      <c r="P94" s="163"/>
      <c r="Q94" s="155"/>
      <c r="R94" s="7"/>
      <c r="S94" s="7"/>
      <c r="T94" s="140" t="s">
        <v>111</v>
      </c>
    </row>
    <row r="95" spans="1:20" ht="15.75" customHeight="1" x14ac:dyDescent="0.45">
      <c r="A95" s="39"/>
      <c r="B95" s="28"/>
      <c r="C95" s="40"/>
      <c r="D95" s="181"/>
      <c r="E95" s="179"/>
      <c r="F95" s="166"/>
      <c r="G95" s="169"/>
      <c r="H95" s="194"/>
      <c r="I95" s="167"/>
      <c r="J95" s="195" t="s">
        <v>31</v>
      </c>
      <c r="K95" s="196" t="s">
        <v>32</v>
      </c>
      <c r="L95" s="197"/>
      <c r="M95" s="198"/>
      <c r="N95" s="167"/>
      <c r="O95" s="199"/>
      <c r="P95" s="169"/>
      <c r="Q95" s="167"/>
      <c r="R95" s="34" t="s">
        <v>44</v>
      </c>
      <c r="S95" s="143" t="s">
        <v>32</v>
      </c>
      <c r="T95" s="141"/>
    </row>
    <row r="96" spans="1:20" ht="15.75" customHeight="1" x14ac:dyDescent="0.45">
      <c r="A96" s="37"/>
      <c r="B96" s="20"/>
      <c r="C96" s="19"/>
      <c r="D96" s="180"/>
      <c r="E96" s="174"/>
      <c r="F96" s="160"/>
      <c r="G96" s="163"/>
      <c r="H96" s="161"/>
      <c r="I96" s="155"/>
      <c r="J96" s="155"/>
      <c r="K96" s="155"/>
      <c r="L96" s="183"/>
      <c r="M96" s="200"/>
      <c r="N96" s="155"/>
      <c r="O96" s="193"/>
      <c r="P96" s="163"/>
      <c r="Q96" s="155"/>
      <c r="R96" s="7"/>
      <c r="S96" s="7"/>
      <c r="T96" s="140"/>
    </row>
    <row r="97" spans="1:20" ht="15.75" customHeight="1" x14ac:dyDescent="0.45">
      <c r="A97" s="37"/>
      <c r="B97" s="20"/>
      <c r="C97" s="19"/>
      <c r="D97" s="180">
        <v>8.6805555555555566E-2</v>
      </c>
      <c r="E97" s="174" t="s">
        <v>30</v>
      </c>
      <c r="F97" s="160" t="s">
        <v>26</v>
      </c>
      <c r="G97" s="163" t="s">
        <v>47</v>
      </c>
      <c r="H97" s="161"/>
      <c r="I97" s="155"/>
      <c r="J97" s="155"/>
      <c r="K97" s="155"/>
      <c r="L97" s="183"/>
      <c r="M97" s="188"/>
      <c r="N97" s="155"/>
      <c r="O97" s="193"/>
      <c r="P97" s="154" t="s">
        <v>72</v>
      </c>
      <c r="Q97" s="155"/>
      <c r="R97" s="7"/>
      <c r="S97" s="7"/>
      <c r="T97" s="140" t="s">
        <v>84</v>
      </c>
    </row>
    <row r="98" spans="1:20" ht="15.75" customHeight="1" x14ac:dyDescent="0.45">
      <c r="A98" s="37">
        <f>MAX($A$15:A95)+1</f>
        <v>16</v>
      </c>
      <c r="B98" s="20">
        <f>MAX($B$15:B95)+1</f>
        <v>45804</v>
      </c>
      <c r="C98" s="19">
        <f>WEEKDAY(B98)</f>
        <v>3</v>
      </c>
      <c r="D98" s="180">
        <v>0.21527777777777779</v>
      </c>
      <c r="E98" s="174" t="s">
        <v>27</v>
      </c>
      <c r="F98" s="160" t="s">
        <v>28</v>
      </c>
      <c r="G98" s="163"/>
      <c r="H98" s="161"/>
      <c r="I98" s="155"/>
      <c r="J98" s="155"/>
      <c r="K98" s="155"/>
      <c r="L98" s="183"/>
      <c r="M98" s="200"/>
      <c r="N98" s="155"/>
      <c r="O98" s="193"/>
      <c r="P98" s="163"/>
      <c r="Q98" s="155"/>
      <c r="R98" s="7"/>
      <c r="S98" s="7"/>
      <c r="T98" s="140" t="s">
        <v>113</v>
      </c>
    </row>
    <row r="99" spans="1:20" ht="15.75" customHeight="1" x14ac:dyDescent="0.45">
      <c r="A99" s="37"/>
      <c r="B99" s="20"/>
      <c r="C99" s="19"/>
      <c r="D99" s="180">
        <v>0.50347222222222221</v>
      </c>
      <c r="E99" s="174" t="s">
        <v>27</v>
      </c>
      <c r="F99" s="160" t="s">
        <v>26</v>
      </c>
      <c r="G99" s="163" t="s">
        <v>94</v>
      </c>
      <c r="H99" s="161"/>
      <c r="I99" s="155"/>
      <c r="J99" s="155"/>
      <c r="K99" s="155"/>
      <c r="L99" s="183"/>
      <c r="M99" s="200"/>
      <c r="N99" s="155"/>
      <c r="O99" s="193"/>
      <c r="P99" s="163"/>
      <c r="Q99" s="155"/>
      <c r="R99" s="7"/>
      <c r="S99" s="7"/>
      <c r="T99" s="140" t="s">
        <v>81</v>
      </c>
    </row>
    <row r="100" spans="1:20" ht="15.75" customHeight="1" x14ac:dyDescent="0.45">
      <c r="A100" s="37"/>
      <c r="B100" s="20"/>
      <c r="C100" s="19"/>
      <c r="D100" s="180">
        <v>0.625</v>
      </c>
      <c r="E100" s="174" t="s">
        <v>25</v>
      </c>
      <c r="F100" s="160" t="s">
        <v>28</v>
      </c>
      <c r="G100" s="163"/>
      <c r="H100" s="161"/>
      <c r="I100" s="155"/>
      <c r="J100" s="155"/>
      <c r="K100" s="155"/>
      <c r="L100" s="183"/>
      <c r="M100" s="200"/>
      <c r="N100" s="155"/>
      <c r="O100" s="193"/>
      <c r="P100" s="163"/>
      <c r="Q100" s="155"/>
      <c r="R100" s="7"/>
      <c r="S100" s="7"/>
      <c r="T100" s="140"/>
    </row>
    <row r="101" spans="1:20" ht="15.75" customHeight="1" x14ac:dyDescent="0.45">
      <c r="A101" s="37"/>
      <c r="B101" s="20"/>
      <c r="C101" s="19"/>
      <c r="D101" s="180"/>
      <c r="E101" s="174"/>
      <c r="F101" s="160"/>
      <c r="G101" s="163"/>
      <c r="H101" s="201" t="s">
        <v>48</v>
      </c>
      <c r="I101" s="155"/>
      <c r="J101" s="155"/>
      <c r="K101" s="155"/>
      <c r="L101" s="183"/>
      <c r="M101" s="200"/>
      <c r="N101" s="155"/>
      <c r="O101" s="193"/>
      <c r="P101" s="163"/>
      <c r="Q101" s="155"/>
      <c r="R101" s="7"/>
      <c r="S101" s="7"/>
      <c r="T101" s="140" t="s">
        <v>85</v>
      </c>
    </row>
    <row r="102" spans="1:20" ht="15.75" customHeight="1" x14ac:dyDescent="0.45">
      <c r="A102" s="37"/>
      <c r="B102" s="20"/>
      <c r="C102" s="19"/>
      <c r="D102" s="180"/>
      <c r="E102" s="174"/>
      <c r="F102" s="160"/>
      <c r="G102" s="163"/>
      <c r="H102" s="201"/>
      <c r="I102" s="155"/>
      <c r="J102" s="155"/>
      <c r="K102" s="155"/>
      <c r="L102" s="183"/>
      <c r="M102" s="200"/>
      <c r="N102" s="155"/>
      <c r="O102" s="193"/>
      <c r="P102" s="163"/>
      <c r="Q102" s="155"/>
      <c r="R102" s="7"/>
      <c r="S102" s="7"/>
      <c r="T102" s="140" t="s">
        <v>80</v>
      </c>
    </row>
    <row r="103" spans="1:20" ht="15.75" customHeight="1" x14ac:dyDescent="0.45">
      <c r="A103" s="39"/>
      <c r="B103" s="28"/>
      <c r="C103" s="40"/>
      <c r="D103" s="181"/>
      <c r="E103" s="179"/>
      <c r="F103" s="166"/>
      <c r="G103" s="169"/>
      <c r="H103" s="168"/>
      <c r="I103" s="167"/>
      <c r="J103" s="167"/>
      <c r="K103" s="167"/>
      <c r="L103" s="197"/>
      <c r="M103" s="198"/>
      <c r="N103" s="167"/>
      <c r="O103" s="199"/>
      <c r="P103" s="169"/>
      <c r="Q103" s="167"/>
      <c r="R103" s="34" t="s">
        <v>44</v>
      </c>
      <c r="S103" s="143" t="s">
        <v>32</v>
      </c>
      <c r="T103" s="141"/>
    </row>
    <row r="104" spans="1:20" ht="15.75" customHeight="1" x14ac:dyDescent="0.45">
      <c r="A104" s="37"/>
      <c r="B104" s="59"/>
      <c r="D104" s="237"/>
      <c r="E104" s="238"/>
      <c r="F104" s="238"/>
      <c r="G104" s="238"/>
      <c r="H104" s="238"/>
      <c r="I104" s="238"/>
      <c r="J104" s="238"/>
      <c r="K104" s="239"/>
      <c r="L104" s="183"/>
      <c r="M104" s="200"/>
      <c r="N104" s="155"/>
      <c r="O104" s="193"/>
      <c r="P104" s="163"/>
      <c r="Q104" s="155"/>
      <c r="R104" s="7"/>
      <c r="S104" s="7"/>
      <c r="T104" s="140"/>
    </row>
    <row r="105" spans="1:20" ht="15.75" customHeight="1" x14ac:dyDescent="0.45">
      <c r="A105" s="37">
        <f>MAX($A$15:A101)+1</f>
        <v>17</v>
      </c>
      <c r="B105" s="20">
        <f>MAX($B$15:B101)+1</f>
        <v>45805</v>
      </c>
      <c r="C105" s="4">
        <f>WEEKDAY(B105)</f>
        <v>4</v>
      </c>
      <c r="D105" s="240"/>
      <c r="E105" s="241"/>
      <c r="F105" s="241"/>
      <c r="G105" s="241"/>
      <c r="H105" s="241"/>
      <c r="I105" s="241"/>
      <c r="J105" s="241"/>
      <c r="K105" s="242"/>
      <c r="L105" s="183"/>
      <c r="M105" s="188"/>
      <c r="N105" s="155"/>
      <c r="O105" s="193"/>
      <c r="P105" s="154" t="s">
        <v>72</v>
      </c>
      <c r="Q105" s="155"/>
      <c r="R105" s="7"/>
      <c r="S105" s="7"/>
      <c r="T105" s="140" t="s">
        <v>80</v>
      </c>
    </row>
    <row r="106" spans="1:20" ht="15.75" customHeight="1" x14ac:dyDescent="0.45">
      <c r="A106" s="39"/>
      <c r="B106" s="28"/>
      <c r="C106" s="111"/>
      <c r="D106" s="240"/>
      <c r="E106" s="241"/>
      <c r="F106" s="241"/>
      <c r="G106" s="241"/>
      <c r="H106" s="241"/>
      <c r="I106" s="241"/>
      <c r="J106" s="241"/>
      <c r="K106" s="242"/>
      <c r="L106" s="197"/>
      <c r="M106" s="198"/>
      <c r="N106" s="167"/>
      <c r="O106" s="199"/>
      <c r="P106" s="169"/>
      <c r="Q106" s="167"/>
      <c r="R106" s="34" t="s">
        <v>44</v>
      </c>
      <c r="S106" s="143" t="s">
        <v>32</v>
      </c>
      <c r="T106" s="141"/>
    </row>
    <row r="107" spans="1:20" ht="15.75" customHeight="1" x14ac:dyDescent="0.45">
      <c r="A107" s="37"/>
      <c r="B107" s="20"/>
      <c r="D107" s="240"/>
      <c r="E107" s="241"/>
      <c r="F107" s="241"/>
      <c r="G107" s="241"/>
      <c r="H107" s="241"/>
      <c r="I107" s="241"/>
      <c r="J107" s="241"/>
      <c r="K107" s="242"/>
      <c r="L107" s="183"/>
      <c r="M107" s="200"/>
      <c r="N107" s="155"/>
      <c r="O107" s="193"/>
      <c r="P107" s="163"/>
      <c r="Q107" s="155"/>
      <c r="R107" s="7"/>
      <c r="S107" s="7"/>
      <c r="T107" s="140"/>
    </row>
    <row r="108" spans="1:20" ht="15.75" customHeight="1" x14ac:dyDescent="0.45">
      <c r="A108" s="37">
        <f>MAX($A$15:A105)+1</f>
        <v>18</v>
      </c>
      <c r="B108" s="20">
        <f>MAX($B$15:B105)+1</f>
        <v>45806</v>
      </c>
      <c r="C108" s="4">
        <f>WEEKDAY(B108)</f>
        <v>5</v>
      </c>
      <c r="D108" s="240"/>
      <c r="E108" s="241"/>
      <c r="F108" s="241"/>
      <c r="G108" s="241"/>
      <c r="H108" s="241"/>
      <c r="I108" s="241"/>
      <c r="J108" s="241"/>
      <c r="K108" s="242"/>
      <c r="L108" s="183"/>
      <c r="M108" s="188"/>
      <c r="N108" s="155"/>
      <c r="O108" s="193"/>
      <c r="P108" s="154" t="s">
        <v>72</v>
      </c>
      <c r="Q108" s="155"/>
      <c r="R108" s="7"/>
      <c r="S108" s="7"/>
      <c r="T108" s="140" t="s">
        <v>80</v>
      </c>
    </row>
    <row r="109" spans="1:20" ht="15.75" customHeight="1" x14ac:dyDescent="0.45">
      <c r="A109" s="39"/>
      <c r="B109" s="28"/>
      <c r="C109" s="111"/>
      <c r="D109" s="240"/>
      <c r="E109" s="241"/>
      <c r="F109" s="241"/>
      <c r="G109" s="241"/>
      <c r="H109" s="241"/>
      <c r="I109" s="241"/>
      <c r="J109" s="241"/>
      <c r="K109" s="242"/>
      <c r="L109" s="197"/>
      <c r="M109" s="198"/>
      <c r="N109" s="167"/>
      <c r="O109" s="199"/>
      <c r="P109" s="169"/>
      <c r="Q109" s="167"/>
      <c r="R109" s="34" t="s">
        <v>44</v>
      </c>
      <c r="S109" s="143" t="s">
        <v>32</v>
      </c>
      <c r="T109" s="141"/>
    </row>
    <row r="110" spans="1:20" ht="15.75" customHeight="1" x14ac:dyDescent="0.45">
      <c r="A110" s="37"/>
      <c r="B110" s="20"/>
      <c r="D110" s="240"/>
      <c r="E110" s="241"/>
      <c r="F110" s="241"/>
      <c r="G110" s="241"/>
      <c r="H110" s="241"/>
      <c r="I110" s="241"/>
      <c r="J110" s="241"/>
      <c r="K110" s="242"/>
      <c r="L110" s="202"/>
      <c r="M110" s="188"/>
      <c r="N110" s="155"/>
      <c r="O110" s="193"/>
      <c r="P110" s="154"/>
      <c r="Q110" s="155"/>
      <c r="R110" s="7"/>
      <c r="S110" s="7"/>
      <c r="T110" s="140"/>
    </row>
    <row r="111" spans="1:20" ht="15.75" customHeight="1" x14ac:dyDescent="0.45">
      <c r="A111" s="37">
        <f>MAX($A$15:A109)+1</f>
        <v>19</v>
      </c>
      <c r="B111" s="20">
        <f>MAX($B$15:B109)+1</f>
        <v>45807</v>
      </c>
      <c r="C111" s="4">
        <f>WEEKDAY(B111)</f>
        <v>6</v>
      </c>
      <c r="D111" s="240"/>
      <c r="E111" s="241"/>
      <c r="F111" s="241"/>
      <c r="G111" s="241"/>
      <c r="H111" s="241"/>
      <c r="I111" s="241"/>
      <c r="J111" s="241"/>
      <c r="K111" s="242"/>
      <c r="L111" s="183"/>
      <c r="M111" s="188"/>
      <c r="N111" s="155"/>
      <c r="O111" s="193"/>
      <c r="P111" s="154" t="s">
        <v>72</v>
      </c>
      <c r="Q111" s="155"/>
      <c r="R111" s="7"/>
      <c r="S111" s="7"/>
      <c r="T111" s="140" t="s">
        <v>80</v>
      </c>
    </row>
    <row r="112" spans="1:20" ht="15.75" customHeight="1" x14ac:dyDescent="0.45">
      <c r="A112" s="39"/>
      <c r="B112" s="28"/>
      <c r="C112" s="111"/>
      <c r="D112" s="240"/>
      <c r="E112" s="241"/>
      <c r="F112" s="241"/>
      <c r="G112" s="241"/>
      <c r="H112" s="241"/>
      <c r="I112" s="241"/>
      <c r="J112" s="241"/>
      <c r="K112" s="242"/>
      <c r="L112" s="197"/>
      <c r="M112" s="198"/>
      <c r="N112" s="167"/>
      <c r="O112" s="199"/>
      <c r="P112" s="169"/>
      <c r="Q112" s="167"/>
      <c r="R112" s="34" t="s">
        <v>44</v>
      </c>
      <c r="S112" s="143" t="s">
        <v>32</v>
      </c>
      <c r="T112" s="141"/>
    </row>
    <row r="113" spans="1:20" ht="15.75" customHeight="1" x14ac:dyDescent="0.45">
      <c r="A113" s="37"/>
      <c r="B113" s="20"/>
      <c r="D113" s="240"/>
      <c r="E113" s="241"/>
      <c r="F113" s="241"/>
      <c r="G113" s="241"/>
      <c r="H113" s="241"/>
      <c r="I113" s="241"/>
      <c r="J113" s="241"/>
      <c r="K113" s="242"/>
      <c r="L113" s="202"/>
      <c r="M113" s="188"/>
      <c r="N113" s="155"/>
      <c r="O113" s="193"/>
      <c r="P113" s="154"/>
      <c r="Q113" s="155"/>
      <c r="R113" s="7"/>
      <c r="S113" s="7"/>
      <c r="T113" s="140"/>
    </row>
    <row r="114" spans="1:20" ht="15.75" customHeight="1" x14ac:dyDescent="0.45">
      <c r="A114" s="37">
        <f>MAX($A$15:A112)+1</f>
        <v>20</v>
      </c>
      <c r="B114" s="20">
        <f>MAX($B$15:B112)+1</f>
        <v>45808</v>
      </c>
      <c r="C114" s="4">
        <f>WEEKDAY(B114)</f>
        <v>7</v>
      </c>
      <c r="D114" s="240"/>
      <c r="E114" s="241"/>
      <c r="F114" s="241"/>
      <c r="G114" s="241"/>
      <c r="H114" s="241"/>
      <c r="I114" s="241"/>
      <c r="J114" s="241"/>
      <c r="K114" s="242"/>
      <c r="L114" s="183"/>
      <c r="M114" s="203" t="s">
        <v>109</v>
      </c>
      <c r="N114" s="155" t="s">
        <v>26</v>
      </c>
      <c r="O114" s="193"/>
      <c r="P114" s="163" t="s">
        <v>121</v>
      </c>
      <c r="Q114" s="155"/>
      <c r="R114" s="7"/>
      <c r="S114" s="7"/>
      <c r="T114" s="140" t="s">
        <v>109</v>
      </c>
    </row>
    <row r="115" spans="1:20" ht="15.75" customHeight="1" x14ac:dyDescent="0.45">
      <c r="A115" s="37"/>
      <c r="B115" s="20"/>
      <c r="D115" s="240"/>
      <c r="E115" s="241"/>
      <c r="F115" s="241"/>
      <c r="G115" s="241"/>
      <c r="H115" s="241"/>
      <c r="I115" s="241"/>
      <c r="J115" s="241"/>
      <c r="K115" s="242"/>
      <c r="L115" s="183"/>
      <c r="M115" s="203" t="s">
        <v>57</v>
      </c>
      <c r="N115" s="155" t="s">
        <v>28</v>
      </c>
      <c r="O115" s="193"/>
      <c r="P115" s="163"/>
      <c r="Q115" s="155"/>
      <c r="R115" s="7"/>
      <c r="S115" s="7"/>
      <c r="T115" s="140" t="s">
        <v>89</v>
      </c>
    </row>
    <row r="116" spans="1:20" ht="15.75" customHeight="1" x14ac:dyDescent="0.45">
      <c r="A116" s="37"/>
      <c r="B116" s="20"/>
      <c r="D116" s="240"/>
      <c r="E116" s="241"/>
      <c r="F116" s="241"/>
      <c r="G116" s="241"/>
      <c r="H116" s="241"/>
      <c r="I116" s="241"/>
      <c r="J116" s="241"/>
      <c r="K116" s="242"/>
      <c r="L116" s="183"/>
      <c r="M116" s="203"/>
      <c r="N116" s="155"/>
      <c r="O116" s="193"/>
      <c r="P116" s="163"/>
      <c r="Q116" s="155"/>
      <c r="R116" s="7"/>
      <c r="S116" s="7"/>
      <c r="T116" s="140" t="s">
        <v>120</v>
      </c>
    </row>
    <row r="117" spans="1:20" ht="15.75" customHeight="1" x14ac:dyDescent="0.45">
      <c r="A117" s="37"/>
      <c r="B117" s="20"/>
      <c r="D117" s="240"/>
      <c r="E117" s="241"/>
      <c r="F117" s="241"/>
      <c r="G117" s="241"/>
      <c r="H117" s="241"/>
      <c r="I117" s="241"/>
      <c r="J117" s="241"/>
      <c r="K117" s="242"/>
      <c r="L117" s="183"/>
      <c r="M117" s="203"/>
      <c r="N117" s="155"/>
      <c r="O117" s="193"/>
      <c r="P117" s="163"/>
      <c r="Q117" s="155"/>
      <c r="R117" s="7"/>
      <c r="S117" s="7"/>
      <c r="T117" s="140"/>
    </row>
    <row r="118" spans="1:20" ht="15.75" customHeight="1" x14ac:dyDescent="0.45">
      <c r="A118" s="37"/>
      <c r="B118" s="20"/>
      <c r="D118" s="240"/>
      <c r="E118" s="241"/>
      <c r="F118" s="241"/>
      <c r="G118" s="241"/>
      <c r="H118" s="241"/>
      <c r="I118" s="241"/>
      <c r="J118" s="241"/>
      <c r="K118" s="242"/>
      <c r="L118" s="183"/>
      <c r="M118" s="188"/>
      <c r="N118" s="155"/>
      <c r="O118" s="193"/>
      <c r="P118" s="154"/>
      <c r="Q118" s="155"/>
      <c r="R118" s="7"/>
      <c r="S118" s="7"/>
      <c r="T118" s="140" t="s">
        <v>57</v>
      </c>
    </row>
    <row r="119" spans="1:20" ht="15.75" customHeight="1" x14ac:dyDescent="0.45">
      <c r="A119" s="37"/>
      <c r="B119" s="20"/>
      <c r="D119" s="240"/>
      <c r="E119" s="241"/>
      <c r="F119" s="241"/>
      <c r="G119" s="241"/>
      <c r="H119" s="241"/>
      <c r="I119" s="241"/>
      <c r="J119" s="241"/>
      <c r="K119" s="242"/>
      <c r="L119" s="183"/>
      <c r="M119" s="188"/>
      <c r="N119" s="155"/>
      <c r="O119" s="193"/>
      <c r="P119" s="154"/>
      <c r="Q119" s="155"/>
      <c r="R119" s="7"/>
      <c r="S119" s="7"/>
      <c r="T119" s="140" t="s">
        <v>89</v>
      </c>
    </row>
    <row r="120" spans="1:20" ht="15.75" customHeight="1" x14ac:dyDescent="0.45">
      <c r="A120" s="39"/>
      <c r="B120" s="28"/>
      <c r="C120" s="111"/>
      <c r="D120" s="240"/>
      <c r="E120" s="241"/>
      <c r="F120" s="241"/>
      <c r="G120" s="241"/>
      <c r="H120" s="241"/>
      <c r="I120" s="241"/>
      <c r="J120" s="241"/>
      <c r="K120" s="242"/>
      <c r="L120" s="197"/>
      <c r="M120" s="198"/>
      <c r="N120" s="167"/>
      <c r="O120" s="199"/>
      <c r="P120" s="169"/>
      <c r="Q120" s="167"/>
      <c r="R120" s="34" t="s">
        <v>44</v>
      </c>
      <c r="S120" s="143" t="s">
        <v>32</v>
      </c>
      <c r="T120" s="141"/>
    </row>
    <row r="121" spans="1:20" ht="15.75" customHeight="1" x14ac:dyDescent="0.45">
      <c r="A121" s="37"/>
      <c r="B121" s="20"/>
      <c r="D121" s="240"/>
      <c r="E121" s="241"/>
      <c r="F121" s="241"/>
      <c r="G121" s="241"/>
      <c r="H121" s="241"/>
      <c r="I121" s="241"/>
      <c r="J121" s="241"/>
      <c r="K121" s="242"/>
      <c r="L121" s="183"/>
      <c r="M121" s="200"/>
      <c r="N121" s="155"/>
      <c r="O121" s="193"/>
      <c r="P121" s="154"/>
      <c r="Q121" s="155"/>
      <c r="R121" s="7"/>
      <c r="S121" s="7"/>
      <c r="T121" s="140"/>
    </row>
    <row r="122" spans="1:20" ht="15.75" customHeight="1" x14ac:dyDescent="0.45">
      <c r="A122" s="37">
        <f>MAX($A$15:A120)+1</f>
        <v>21</v>
      </c>
      <c r="B122" s="20">
        <f>MAX($B$15:B120)+1</f>
        <v>45809</v>
      </c>
      <c r="C122" s="4">
        <f>WEEKDAY(B122)</f>
        <v>1</v>
      </c>
      <c r="D122" s="240"/>
      <c r="E122" s="241"/>
      <c r="F122" s="241"/>
      <c r="G122" s="241"/>
      <c r="H122" s="241"/>
      <c r="I122" s="241"/>
      <c r="J122" s="241"/>
      <c r="K122" s="242"/>
      <c r="L122" s="183"/>
      <c r="M122" s="200"/>
      <c r="N122" s="155"/>
      <c r="O122" s="193"/>
      <c r="P122" s="201" t="s">
        <v>105</v>
      </c>
      <c r="Q122" s="155"/>
      <c r="R122" s="7"/>
      <c r="S122" s="7"/>
      <c r="T122" s="152"/>
    </row>
    <row r="123" spans="1:20" ht="15.75" customHeight="1" x14ac:dyDescent="0.45">
      <c r="A123" s="37"/>
      <c r="B123" s="146" t="s">
        <v>97</v>
      </c>
      <c r="D123" s="240"/>
      <c r="E123" s="241"/>
      <c r="F123" s="241"/>
      <c r="G123" s="241"/>
      <c r="H123" s="241"/>
      <c r="I123" s="241"/>
      <c r="J123" s="241"/>
      <c r="K123" s="242"/>
      <c r="L123" s="183"/>
      <c r="M123" s="200"/>
      <c r="N123" s="155"/>
      <c r="O123" s="193"/>
      <c r="P123" s="163"/>
      <c r="Q123" s="155"/>
      <c r="R123" s="7"/>
      <c r="S123" s="7"/>
      <c r="T123" s="140"/>
    </row>
    <row r="124" spans="1:20" ht="15.75" customHeight="1" x14ac:dyDescent="0.45">
      <c r="A124" s="39"/>
      <c r="B124" s="28"/>
      <c r="C124" s="111"/>
      <c r="D124" s="240"/>
      <c r="E124" s="241"/>
      <c r="F124" s="241"/>
      <c r="G124" s="241"/>
      <c r="H124" s="241"/>
      <c r="I124" s="241"/>
      <c r="J124" s="241"/>
      <c r="K124" s="242"/>
      <c r="L124" s="197"/>
      <c r="M124" s="198"/>
      <c r="N124" s="167"/>
      <c r="O124" s="199"/>
      <c r="P124" s="169"/>
      <c r="Q124" s="167"/>
      <c r="R124" s="34" t="s">
        <v>84</v>
      </c>
      <c r="S124" s="143" t="s">
        <v>32</v>
      </c>
      <c r="T124" s="141"/>
    </row>
    <row r="125" spans="1:20" ht="15.75" customHeight="1" x14ac:dyDescent="0.45">
      <c r="A125" s="37"/>
      <c r="B125" s="20"/>
      <c r="D125" s="240"/>
      <c r="E125" s="241"/>
      <c r="F125" s="241"/>
      <c r="G125" s="241"/>
      <c r="H125" s="241"/>
      <c r="I125" s="241"/>
      <c r="J125" s="241"/>
      <c r="K125" s="242"/>
      <c r="L125" s="183"/>
      <c r="M125" s="204"/>
      <c r="N125" s="205"/>
      <c r="O125" s="193"/>
      <c r="P125" s="187"/>
      <c r="Q125" s="155"/>
      <c r="R125" s="7"/>
      <c r="S125" s="7"/>
      <c r="T125" s="140"/>
    </row>
    <row r="126" spans="1:20" ht="15.75" customHeight="1" x14ac:dyDescent="0.45">
      <c r="A126" s="37"/>
      <c r="B126" s="20"/>
      <c r="D126" s="240"/>
      <c r="E126" s="241"/>
      <c r="F126" s="241"/>
      <c r="G126" s="241"/>
      <c r="H126" s="241"/>
      <c r="I126" s="241"/>
      <c r="J126" s="241"/>
      <c r="K126" s="242"/>
      <c r="L126" s="183">
        <v>8.6805555555555566E-2</v>
      </c>
      <c r="M126" s="200" t="s">
        <v>57</v>
      </c>
      <c r="N126" s="155" t="s">
        <v>26</v>
      </c>
      <c r="O126" s="193" t="s">
        <v>122</v>
      </c>
      <c r="P126" s="161"/>
      <c r="Q126" s="155"/>
      <c r="R126" s="7"/>
      <c r="S126" s="7"/>
      <c r="T126" s="140" t="s">
        <v>89</v>
      </c>
    </row>
    <row r="127" spans="1:20" ht="15.75" customHeight="1" x14ac:dyDescent="0.45">
      <c r="A127" s="37">
        <f>MAX($A$15:A124)+1</f>
        <v>22</v>
      </c>
      <c r="B127" s="20">
        <f>MAX($B$15:B122)+1</f>
        <v>45810</v>
      </c>
      <c r="C127" s="4">
        <f>WEEKDAY(B127)</f>
        <v>2</v>
      </c>
      <c r="D127" s="240"/>
      <c r="E127" s="241"/>
      <c r="F127" s="241"/>
      <c r="G127" s="241"/>
      <c r="H127" s="241"/>
      <c r="I127" s="241"/>
      <c r="J127" s="241"/>
      <c r="K127" s="242"/>
      <c r="L127" s="183">
        <v>0.21527777777777779</v>
      </c>
      <c r="M127" s="200" t="s">
        <v>56</v>
      </c>
      <c r="N127" s="155" t="s">
        <v>28</v>
      </c>
      <c r="O127" s="193"/>
      <c r="P127" s="161"/>
      <c r="Q127" s="155"/>
      <c r="R127" s="7"/>
      <c r="S127" s="7"/>
      <c r="T127" s="140"/>
    </row>
    <row r="128" spans="1:20" ht="15.75" customHeight="1" x14ac:dyDescent="0.45">
      <c r="A128" s="37"/>
      <c r="B128" s="20"/>
      <c r="D128" s="240"/>
      <c r="E128" s="241"/>
      <c r="F128" s="241"/>
      <c r="G128" s="241"/>
      <c r="H128" s="241"/>
      <c r="I128" s="241"/>
      <c r="J128" s="241"/>
      <c r="K128" s="242"/>
      <c r="L128" s="183">
        <v>0.50347222222222221</v>
      </c>
      <c r="M128" s="200" t="s">
        <v>56</v>
      </c>
      <c r="N128" s="155" t="s">
        <v>26</v>
      </c>
      <c r="O128" s="193" t="s">
        <v>123</v>
      </c>
      <c r="P128" s="161"/>
      <c r="Q128" s="155"/>
      <c r="R128" s="7"/>
      <c r="S128" s="7"/>
      <c r="T128" s="140"/>
    </row>
    <row r="129" spans="1:20" ht="15.75" customHeight="1" x14ac:dyDescent="0.45">
      <c r="A129" s="37"/>
      <c r="B129" s="20"/>
      <c r="D129" s="240"/>
      <c r="E129" s="241"/>
      <c r="F129" s="241"/>
      <c r="G129" s="241"/>
      <c r="H129" s="241"/>
      <c r="I129" s="241"/>
      <c r="J129" s="241"/>
      <c r="K129" s="242"/>
      <c r="L129" s="183">
        <v>0.625</v>
      </c>
      <c r="M129" s="200" t="s">
        <v>25</v>
      </c>
      <c r="N129" s="155" t="s">
        <v>28</v>
      </c>
      <c r="O129" s="206"/>
      <c r="P129" s="157" t="s">
        <v>74</v>
      </c>
      <c r="Q129" s="155"/>
      <c r="R129" s="7"/>
      <c r="S129" s="7"/>
      <c r="T129" s="140"/>
    </row>
    <row r="130" spans="1:20" ht="15.75" customHeight="1" thickBot="1" x14ac:dyDescent="0.5">
      <c r="A130" s="80"/>
      <c r="B130" s="81"/>
      <c r="C130" s="156"/>
      <c r="D130" s="243"/>
      <c r="E130" s="244"/>
      <c r="F130" s="244"/>
      <c r="G130" s="244"/>
      <c r="H130" s="244"/>
      <c r="I130" s="244"/>
      <c r="J130" s="244"/>
      <c r="K130" s="245"/>
      <c r="L130" s="207"/>
      <c r="M130" s="208"/>
      <c r="N130" s="209"/>
      <c r="O130" s="210"/>
      <c r="P130" s="211"/>
      <c r="Q130" s="212"/>
      <c r="R130" s="88"/>
      <c r="S130" s="88"/>
      <c r="T130" s="142"/>
    </row>
    <row r="131" spans="1:20" ht="15.75" customHeight="1" x14ac:dyDescent="0.45">
      <c r="A131" s="92"/>
      <c r="E131" s="50"/>
      <c r="G131" s="7"/>
      <c r="H131" s="25"/>
      <c r="I131" s="7"/>
      <c r="J131" s="7"/>
      <c r="K131" s="7"/>
      <c r="M131" s="50"/>
      <c r="O131" s="7"/>
      <c r="P131" s="7"/>
      <c r="Q131" s="7"/>
      <c r="R131" s="7"/>
      <c r="S131" s="7"/>
    </row>
    <row r="132" spans="1:20" ht="15.75" customHeight="1" x14ac:dyDescent="0.45">
      <c r="A132" s="92" t="s">
        <v>49</v>
      </c>
      <c r="E132" s="50"/>
      <c r="G132" s="7"/>
      <c r="H132" s="25"/>
      <c r="I132" s="7"/>
      <c r="J132" s="7"/>
      <c r="K132" s="7"/>
      <c r="M132" s="50"/>
      <c r="O132" s="7"/>
      <c r="P132" s="7"/>
      <c r="Q132" s="7"/>
      <c r="R132" s="7"/>
      <c r="S132" s="7"/>
    </row>
    <row r="133" spans="1:20" ht="15.75" customHeight="1" x14ac:dyDescent="0.45">
      <c r="A133" s="91"/>
      <c r="E133" s="50"/>
      <c r="G133" s="7"/>
      <c r="H133" s="25"/>
      <c r="I133" s="7"/>
      <c r="J133" s="7"/>
      <c r="K133" s="7"/>
      <c r="M133" s="50"/>
      <c r="O133" s="7"/>
      <c r="P133" s="7"/>
      <c r="Q133" s="7"/>
      <c r="R133" s="7"/>
      <c r="S133" s="7"/>
    </row>
    <row r="134" spans="1:20" ht="15.75" customHeight="1" x14ac:dyDescent="0.45">
      <c r="A134" s="91"/>
      <c r="E134" s="50"/>
      <c r="G134" s="7"/>
      <c r="H134" s="25"/>
      <c r="I134" s="7"/>
      <c r="J134" s="7"/>
      <c r="K134" s="7"/>
      <c r="M134" s="50"/>
      <c r="O134" s="7"/>
      <c r="P134" s="7"/>
      <c r="Q134" s="7"/>
      <c r="R134" s="7"/>
      <c r="S134" s="7"/>
    </row>
    <row r="135" spans="1:20" ht="15.75" customHeight="1" x14ac:dyDescent="0.45">
      <c r="A135" s="91"/>
      <c r="E135" s="50"/>
      <c r="G135" s="7"/>
      <c r="H135" s="25"/>
      <c r="I135" s="7"/>
      <c r="J135" s="7"/>
      <c r="K135" s="7"/>
      <c r="M135" s="50"/>
      <c r="O135" s="7"/>
      <c r="P135" s="7"/>
      <c r="Q135" s="7"/>
      <c r="R135" s="7"/>
      <c r="S135" s="7"/>
    </row>
    <row r="136" spans="1:20" ht="15.75" customHeight="1" x14ac:dyDescent="0.45">
      <c r="A136" s="91"/>
      <c r="E136" s="50"/>
      <c r="G136" s="7"/>
      <c r="H136" s="25"/>
      <c r="I136" s="7"/>
      <c r="J136" s="7"/>
      <c r="K136" s="7"/>
      <c r="M136" s="50"/>
      <c r="O136" s="7"/>
      <c r="P136" s="7"/>
      <c r="Q136" s="7"/>
      <c r="R136" s="7"/>
      <c r="S136" s="7"/>
    </row>
    <row r="137" spans="1:20" ht="15.75" customHeight="1" x14ac:dyDescent="0.45">
      <c r="A137" s="91"/>
      <c r="E137" s="50"/>
      <c r="G137" s="7"/>
      <c r="H137" s="25"/>
      <c r="I137" s="7"/>
      <c r="J137" s="7"/>
      <c r="K137" s="7"/>
      <c r="M137" s="50"/>
      <c r="O137" s="7"/>
      <c r="P137" s="7"/>
      <c r="Q137" s="7"/>
      <c r="R137" s="7"/>
      <c r="S137" s="7"/>
    </row>
    <row r="138" spans="1:20" ht="15.75" customHeight="1" x14ac:dyDescent="0.45">
      <c r="A138" s="91"/>
      <c r="E138" s="50"/>
      <c r="G138" s="7"/>
      <c r="H138" s="25"/>
      <c r="I138" s="7"/>
      <c r="J138" s="7"/>
      <c r="K138" s="7"/>
      <c r="M138" s="50"/>
      <c r="O138" s="7"/>
      <c r="P138" s="7"/>
      <c r="Q138" s="7"/>
      <c r="R138" s="7"/>
      <c r="S138" s="7"/>
    </row>
    <row r="139" spans="1:20" ht="15.75" customHeight="1" x14ac:dyDescent="0.45">
      <c r="A139" s="91"/>
      <c r="E139" s="50"/>
      <c r="G139" s="7"/>
      <c r="H139" s="25"/>
      <c r="I139" s="7"/>
      <c r="J139" s="7"/>
      <c r="K139" s="7"/>
      <c r="M139" s="50"/>
      <c r="O139" s="7"/>
      <c r="P139" s="7"/>
      <c r="Q139" s="7"/>
      <c r="R139" s="7"/>
      <c r="S139" s="7"/>
    </row>
    <row r="140" spans="1:20" ht="15.75" customHeight="1" x14ac:dyDescent="0.45">
      <c r="A140" s="91"/>
      <c r="E140" s="50"/>
      <c r="G140" s="7"/>
      <c r="H140" s="25"/>
      <c r="I140" s="7"/>
      <c r="J140" s="7"/>
      <c r="K140" s="7"/>
      <c r="M140" s="50"/>
      <c r="O140" s="7"/>
      <c r="P140" s="7"/>
      <c r="Q140" s="7"/>
      <c r="R140" s="7"/>
      <c r="S140" s="7"/>
    </row>
    <row r="141" spans="1:20" ht="15.75" customHeight="1" x14ac:dyDescent="0.45">
      <c r="A141" s="91"/>
      <c r="E141" s="50"/>
      <c r="G141" s="7"/>
      <c r="H141" s="25"/>
      <c r="I141" s="7"/>
      <c r="J141" s="7"/>
      <c r="K141" s="7"/>
      <c r="M141" s="50"/>
      <c r="O141" s="7"/>
      <c r="P141" s="7"/>
      <c r="Q141" s="7"/>
      <c r="R141" s="7"/>
      <c r="S141" s="7"/>
    </row>
    <row r="142" spans="1:20" ht="15.6" customHeight="1" x14ac:dyDescent="0.45">
      <c r="A142" s="91"/>
      <c r="E142" s="50"/>
      <c r="G142" s="7"/>
      <c r="H142" s="25"/>
      <c r="I142" s="7"/>
      <c r="J142" s="7"/>
      <c r="K142" s="7"/>
      <c r="M142" s="50"/>
      <c r="O142" s="7"/>
      <c r="P142" s="7"/>
      <c r="Q142" s="7"/>
      <c r="R142" s="7"/>
      <c r="S142" s="7"/>
    </row>
    <row r="143" spans="1:20" ht="15.75" customHeight="1" x14ac:dyDescent="0.45">
      <c r="A143" s="91"/>
      <c r="E143" s="50"/>
      <c r="G143" s="7"/>
      <c r="H143" s="25"/>
      <c r="I143" s="7"/>
      <c r="J143" s="7"/>
      <c r="K143" s="7"/>
      <c r="M143" s="50"/>
      <c r="O143" s="7"/>
      <c r="P143" s="7"/>
      <c r="Q143" s="7"/>
      <c r="R143" s="7"/>
      <c r="S143" s="7"/>
    </row>
    <row r="144" spans="1:20" ht="15.75" customHeight="1" x14ac:dyDescent="0.45">
      <c r="A144" s="91"/>
      <c r="E144" s="50"/>
      <c r="G144" s="7"/>
      <c r="H144" s="25"/>
      <c r="I144" s="7"/>
      <c r="J144" s="7"/>
      <c r="K144" s="7"/>
      <c r="M144" s="50"/>
      <c r="O144" s="7"/>
      <c r="P144" s="7"/>
      <c r="Q144" s="7"/>
      <c r="R144" s="7"/>
      <c r="S144" s="7"/>
    </row>
    <row r="145" spans="1:19" ht="15.75" customHeight="1" x14ac:dyDescent="0.45">
      <c r="A145" s="91"/>
      <c r="E145" s="50"/>
      <c r="G145" s="7"/>
      <c r="H145" s="25"/>
      <c r="I145" s="7"/>
      <c r="J145" s="7"/>
      <c r="K145" s="7"/>
      <c r="M145" s="50"/>
      <c r="O145" s="7"/>
      <c r="P145" s="7"/>
      <c r="Q145" s="7"/>
      <c r="R145" s="7"/>
      <c r="S145" s="7"/>
    </row>
    <row r="146" spans="1:19" ht="15.75" customHeight="1" x14ac:dyDescent="0.45">
      <c r="A146" s="92"/>
      <c r="E146" s="50"/>
      <c r="G146" s="7"/>
      <c r="H146" s="25"/>
      <c r="I146" s="7"/>
      <c r="J146" s="7"/>
      <c r="K146" s="7"/>
      <c r="M146" s="50"/>
      <c r="O146" s="7"/>
      <c r="P146" s="7"/>
      <c r="Q146" s="7"/>
      <c r="R146" s="7"/>
      <c r="S146" s="7"/>
    </row>
    <row r="147" spans="1:19" ht="15.75" customHeight="1" x14ac:dyDescent="0.45">
      <c r="A147" s="92"/>
      <c r="E147" s="50"/>
      <c r="G147" s="7"/>
      <c r="H147" s="25"/>
      <c r="I147" s="7"/>
      <c r="J147" s="7"/>
      <c r="K147" s="7"/>
      <c r="M147" s="50"/>
      <c r="O147" s="7"/>
      <c r="P147" s="7"/>
      <c r="Q147" s="7"/>
      <c r="R147" s="7"/>
      <c r="S147" s="7"/>
    </row>
    <row r="148" spans="1:19" ht="15.75" customHeight="1" x14ac:dyDescent="0.45">
      <c r="A148" s="93"/>
      <c r="B148" s="6"/>
      <c r="C148" s="6"/>
      <c r="D148" s="6"/>
      <c r="F148" s="6"/>
      <c r="L148" s="6"/>
      <c r="N148" s="6"/>
    </row>
    <row r="149" spans="1:19" ht="25.35" customHeight="1" x14ac:dyDescent="0.45">
      <c r="A149" s="6"/>
      <c r="B149" s="6"/>
      <c r="C149" s="6"/>
      <c r="D149" s="6"/>
      <c r="F149" s="6"/>
      <c r="L149" s="6"/>
      <c r="N149" s="6"/>
    </row>
    <row r="150" spans="1:19" ht="25.35" customHeight="1" x14ac:dyDescent="0.45">
      <c r="A150" s="6"/>
      <c r="B150" s="6"/>
      <c r="C150" s="6"/>
      <c r="D150" s="6"/>
      <c r="F150" s="6"/>
      <c r="L150" s="6"/>
      <c r="N150" s="6"/>
    </row>
    <row r="151" spans="1:19" ht="25.35" customHeight="1" x14ac:dyDescent="0.45">
      <c r="A151" s="6"/>
      <c r="B151" s="6"/>
      <c r="C151" s="6"/>
      <c r="D151" s="6"/>
      <c r="F151" s="6"/>
      <c r="L151" s="6"/>
      <c r="N151" s="6"/>
    </row>
    <row r="152" spans="1:19" ht="25.35" customHeight="1" x14ac:dyDescent="0.45">
      <c r="A152" s="6"/>
      <c r="B152" s="6"/>
      <c r="C152" s="6"/>
      <c r="D152" s="6"/>
      <c r="F152" s="6"/>
      <c r="L152" s="6"/>
      <c r="N152" s="6"/>
    </row>
    <row r="153" spans="1:19" ht="25.35" customHeight="1" x14ac:dyDescent="0.45">
      <c r="A153" s="6"/>
      <c r="B153" s="6"/>
      <c r="C153" s="6"/>
      <c r="D153" s="6"/>
      <c r="F153" s="6"/>
      <c r="L153" s="6"/>
      <c r="N153" s="6"/>
    </row>
    <row r="154" spans="1:19" ht="25.35" customHeight="1" x14ac:dyDescent="0.45">
      <c r="A154" s="6"/>
      <c r="B154" s="6"/>
      <c r="C154" s="6"/>
      <c r="D154" s="6"/>
      <c r="F154" s="6"/>
      <c r="L154" s="6"/>
      <c r="N154" s="6"/>
    </row>
    <row r="155" spans="1:19" ht="25.35" customHeight="1" x14ac:dyDescent="0.45">
      <c r="A155" s="6"/>
      <c r="B155" s="6"/>
      <c r="C155" s="6"/>
      <c r="D155" s="6"/>
      <c r="F155" s="6"/>
      <c r="L155" s="6"/>
      <c r="N155" s="6"/>
    </row>
    <row r="156" spans="1:19" ht="25.35" customHeight="1" x14ac:dyDescent="0.45">
      <c r="A156" s="6"/>
      <c r="B156" s="6"/>
      <c r="C156" s="6"/>
      <c r="D156" s="6"/>
      <c r="F156" s="6"/>
      <c r="L156" s="6"/>
      <c r="N156" s="6"/>
    </row>
  </sheetData>
  <mergeCells count="11">
    <mergeCell ref="T5:T6"/>
    <mergeCell ref="D104:K130"/>
    <mergeCell ref="J1:K1"/>
    <mergeCell ref="R1:S1"/>
    <mergeCell ref="A3:S3"/>
    <mergeCell ref="A5:A6"/>
    <mergeCell ref="B5:B6"/>
    <mergeCell ref="C5:C6"/>
    <mergeCell ref="D5:S5"/>
    <mergeCell ref="G6:K6"/>
    <mergeCell ref="O6:S6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3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3330F-781B-4061-A41A-C6A27E81D2C2}">
  <sheetPr codeName="Sheet1">
    <tabColor rgb="FF0070C0"/>
    <pageSetUpPr fitToPage="1"/>
  </sheetPr>
  <dimension ref="A1:T108"/>
  <sheetViews>
    <sheetView view="pageBreakPreview" topLeftCell="A67" zoomScale="85" zoomScaleNormal="85" zoomScaleSheetLayoutView="85" workbookViewId="0">
      <selection activeCell="I102" sqref="I102"/>
    </sheetView>
  </sheetViews>
  <sheetFormatPr defaultRowHeight="25.35" customHeight="1" x14ac:dyDescent="0.45"/>
  <cols>
    <col min="1" max="1" width="5.296875" style="2" customWidth="1"/>
    <col min="2" max="2" width="11.59765625" style="3" customWidth="1"/>
    <col min="3" max="3" width="5.296875" style="4" customWidth="1"/>
    <col min="4" max="4" width="7.09765625" style="5" customWidth="1"/>
    <col min="5" max="5" width="13.59765625" style="6" customWidth="1"/>
    <col min="6" max="6" width="3.5" style="7" customWidth="1"/>
    <col min="7" max="7" width="2.69921875" style="6" customWidth="1"/>
    <col min="8" max="8" width="8.09765625" style="6" customWidth="1"/>
    <col min="9" max="9" width="19" style="6" customWidth="1"/>
    <col min="10" max="10" width="13.59765625" style="6" customWidth="1"/>
    <col min="11" max="11" width="5.296875" style="6" customWidth="1"/>
    <col min="12" max="12" width="7.09765625" style="5" customWidth="1"/>
    <col min="13" max="13" width="13.59765625" style="6" customWidth="1"/>
    <col min="14" max="14" width="3.5" style="7" customWidth="1"/>
    <col min="15" max="15" width="2.69921875" style="6" customWidth="1"/>
    <col min="16" max="16" width="8.09765625" style="6" customWidth="1"/>
    <col min="17" max="17" width="9.8984375" style="6" customWidth="1"/>
    <col min="18" max="18" width="13.59765625" style="6" customWidth="1"/>
    <col min="19" max="19" width="4.3984375" style="6" customWidth="1"/>
    <col min="20" max="20" width="49.796875" style="6" customWidth="1"/>
    <col min="21" max="247" width="8.796875" style="6"/>
    <col min="248" max="248" width="3.69921875" style="6" customWidth="1"/>
    <col min="249" max="249" width="9.09765625" style="6" bestFit="1" customWidth="1"/>
    <col min="250" max="250" width="3.69921875" style="6" customWidth="1"/>
    <col min="251" max="251" width="7.19921875" style="6" customWidth="1"/>
    <col min="252" max="252" width="18.8984375" style="6" customWidth="1"/>
    <col min="253" max="253" width="3.69921875" style="6" customWidth="1"/>
    <col min="254" max="254" width="2.69921875" style="6" customWidth="1"/>
    <col min="255" max="256" width="19.296875" style="6" customWidth="1"/>
    <col min="257" max="258" width="19.19921875" style="6" customWidth="1"/>
    <col min="259" max="259" width="4.8984375" style="6" customWidth="1"/>
    <col min="260" max="503" width="8.796875" style="6"/>
    <col min="504" max="504" width="3.69921875" style="6" customWidth="1"/>
    <col min="505" max="505" width="9.09765625" style="6" bestFit="1" customWidth="1"/>
    <col min="506" max="506" width="3.69921875" style="6" customWidth="1"/>
    <col min="507" max="507" width="7.19921875" style="6" customWidth="1"/>
    <col min="508" max="508" width="18.8984375" style="6" customWidth="1"/>
    <col min="509" max="509" width="3.69921875" style="6" customWidth="1"/>
    <col min="510" max="510" width="2.69921875" style="6" customWidth="1"/>
    <col min="511" max="512" width="19.296875" style="6" customWidth="1"/>
    <col min="513" max="514" width="19.19921875" style="6" customWidth="1"/>
    <col min="515" max="515" width="4.8984375" style="6" customWidth="1"/>
    <col min="516" max="759" width="8.796875" style="6"/>
    <col min="760" max="760" width="3.69921875" style="6" customWidth="1"/>
    <col min="761" max="761" width="9.09765625" style="6" bestFit="1" customWidth="1"/>
    <col min="762" max="762" width="3.69921875" style="6" customWidth="1"/>
    <col min="763" max="763" width="7.19921875" style="6" customWidth="1"/>
    <col min="764" max="764" width="18.8984375" style="6" customWidth="1"/>
    <col min="765" max="765" width="3.69921875" style="6" customWidth="1"/>
    <col min="766" max="766" width="2.69921875" style="6" customWidth="1"/>
    <col min="767" max="768" width="19.296875" style="6" customWidth="1"/>
    <col min="769" max="770" width="19.19921875" style="6" customWidth="1"/>
    <col min="771" max="771" width="4.8984375" style="6" customWidth="1"/>
    <col min="772" max="1015" width="8.796875" style="6"/>
    <col min="1016" max="1016" width="3.69921875" style="6" customWidth="1"/>
    <col min="1017" max="1017" width="9.09765625" style="6" bestFit="1" customWidth="1"/>
    <col min="1018" max="1018" width="3.69921875" style="6" customWidth="1"/>
    <col min="1019" max="1019" width="7.19921875" style="6" customWidth="1"/>
    <col min="1020" max="1020" width="18.8984375" style="6" customWidth="1"/>
    <col min="1021" max="1021" width="3.69921875" style="6" customWidth="1"/>
    <col min="1022" max="1022" width="2.69921875" style="6" customWidth="1"/>
    <col min="1023" max="1024" width="19.296875" style="6" customWidth="1"/>
    <col min="1025" max="1026" width="19.19921875" style="6" customWidth="1"/>
    <col min="1027" max="1027" width="4.8984375" style="6" customWidth="1"/>
    <col min="1028" max="1271" width="8.796875" style="6"/>
    <col min="1272" max="1272" width="3.69921875" style="6" customWidth="1"/>
    <col min="1273" max="1273" width="9.09765625" style="6" bestFit="1" customWidth="1"/>
    <col min="1274" max="1274" width="3.69921875" style="6" customWidth="1"/>
    <col min="1275" max="1275" width="7.19921875" style="6" customWidth="1"/>
    <col min="1276" max="1276" width="18.8984375" style="6" customWidth="1"/>
    <col min="1277" max="1277" width="3.69921875" style="6" customWidth="1"/>
    <col min="1278" max="1278" width="2.69921875" style="6" customWidth="1"/>
    <col min="1279" max="1280" width="19.296875" style="6" customWidth="1"/>
    <col min="1281" max="1282" width="19.19921875" style="6" customWidth="1"/>
    <col min="1283" max="1283" width="4.8984375" style="6" customWidth="1"/>
    <col min="1284" max="1527" width="8.796875" style="6"/>
    <col min="1528" max="1528" width="3.69921875" style="6" customWidth="1"/>
    <col min="1529" max="1529" width="9.09765625" style="6" bestFit="1" customWidth="1"/>
    <col min="1530" max="1530" width="3.69921875" style="6" customWidth="1"/>
    <col min="1531" max="1531" width="7.19921875" style="6" customWidth="1"/>
    <col min="1532" max="1532" width="18.8984375" style="6" customWidth="1"/>
    <col min="1533" max="1533" width="3.69921875" style="6" customWidth="1"/>
    <col min="1534" max="1534" width="2.69921875" style="6" customWidth="1"/>
    <col min="1535" max="1536" width="19.296875" style="6" customWidth="1"/>
    <col min="1537" max="1538" width="19.19921875" style="6" customWidth="1"/>
    <col min="1539" max="1539" width="4.8984375" style="6" customWidth="1"/>
    <col min="1540" max="1783" width="8.796875" style="6"/>
    <col min="1784" max="1784" width="3.69921875" style="6" customWidth="1"/>
    <col min="1785" max="1785" width="9.09765625" style="6" bestFit="1" customWidth="1"/>
    <col min="1786" max="1786" width="3.69921875" style="6" customWidth="1"/>
    <col min="1787" max="1787" width="7.19921875" style="6" customWidth="1"/>
    <col min="1788" max="1788" width="18.8984375" style="6" customWidth="1"/>
    <col min="1789" max="1789" width="3.69921875" style="6" customWidth="1"/>
    <col min="1790" max="1790" width="2.69921875" style="6" customWidth="1"/>
    <col min="1791" max="1792" width="19.296875" style="6" customWidth="1"/>
    <col min="1793" max="1794" width="19.19921875" style="6" customWidth="1"/>
    <col min="1795" max="1795" width="4.8984375" style="6" customWidth="1"/>
    <col min="1796" max="2039" width="8.796875" style="6"/>
    <col min="2040" max="2040" width="3.69921875" style="6" customWidth="1"/>
    <col min="2041" max="2041" width="9.09765625" style="6" bestFit="1" customWidth="1"/>
    <col min="2042" max="2042" width="3.69921875" style="6" customWidth="1"/>
    <col min="2043" max="2043" width="7.19921875" style="6" customWidth="1"/>
    <col min="2044" max="2044" width="18.8984375" style="6" customWidth="1"/>
    <col min="2045" max="2045" width="3.69921875" style="6" customWidth="1"/>
    <col min="2046" max="2046" width="2.69921875" style="6" customWidth="1"/>
    <col min="2047" max="2048" width="19.296875" style="6" customWidth="1"/>
    <col min="2049" max="2050" width="19.19921875" style="6" customWidth="1"/>
    <col min="2051" max="2051" width="4.8984375" style="6" customWidth="1"/>
    <col min="2052" max="2295" width="8.796875" style="6"/>
    <col min="2296" max="2296" width="3.69921875" style="6" customWidth="1"/>
    <col min="2297" max="2297" width="9.09765625" style="6" bestFit="1" customWidth="1"/>
    <col min="2298" max="2298" width="3.69921875" style="6" customWidth="1"/>
    <col min="2299" max="2299" width="7.19921875" style="6" customWidth="1"/>
    <col min="2300" max="2300" width="18.8984375" style="6" customWidth="1"/>
    <col min="2301" max="2301" width="3.69921875" style="6" customWidth="1"/>
    <col min="2302" max="2302" width="2.69921875" style="6" customWidth="1"/>
    <col min="2303" max="2304" width="19.296875" style="6" customWidth="1"/>
    <col min="2305" max="2306" width="19.19921875" style="6" customWidth="1"/>
    <col min="2307" max="2307" width="4.8984375" style="6" customWidth="1"/>
    <col min="2308" max="2551" width="8.796875" style="6"/>
    <col min="2552" max="2552" width="3.69921875" style="6" customWidth="1"/>
    <col min="2553" max="2553" width="9.09765625" style="6" bestFit="1" customWidth="1"/>
    <col min="2554" max="2554" width="3.69921875" style="6" customWidth="1"/>
    <col min="2555" max="2555" width="7.19921875" style="6" customWidth="1"/>
    <col min="2556" max="2556" width="18.8984375" style="6" customWidth="1"/>
    <col min="2557" max="2557" width="3.69921875" style="6" customWidth="1"/>
    <col min="2558" max="2558" width="2.69921875" style="6" customWidth="1"/>
    <col min="2559" max="2560" width="19.296875" style="6" customWidth="1"/>
    <col min="2561" max="2562" width="19.19921875" style="6" customWidth="1"/>
    <col min="2563" max="2563" width="4.8984375" style="6" customWidth="1"/>
    <col min="2564" max="2807" width="8.796875" style="6"/>
    <col min="2808" max="2808" width="3.69921875" style="6" customWidth="1"/>
    <col min="2809" max="2809" width="9.09765625" style="6" bestFit="1" customWidth="1"/>
    <col min="2810" max="2810" width="3.69921875" style="6" customWidth="1"/>
    <col min="2811" max="2811" width="7.19921875" style="6" customWidth="1"/>
    <col min="2812" max="2812" width="18.8984375" style="6" customWidth="1"/>
    <col min="2813" max="2813" width="3.69921875" style="6" customWidth="1"/>
    <col min="2814" max="2814" width="2.69921875" style="6" customWidth="1"/>
    <col min="2815" max="2816" width="19.296875" style="6" customWidth="1"/>
    <col min="2817" max="2818" width="19.19921875" style="6" customWidth="1"/>
    <col min="2819" max="2819" width="4.8984375" style="6" customWidth="1"/>
    <col min="2820" max="3063" width="8.796875" style="6"/>
    <col min="3064" max="3064" width="3.69921875" style="6" customWidth="1"/>
    <col min="3065" max="3065" width="9.09765625" style="6" bestFit="1" customWidth="1"/>
    <col min="3066" max="3066" width="3.69921875" style="6" customWidth="1"/>
    <col min="3067" max="3067" width="7.19921875" style="6" customWidth="1"/>
    <col min="3068" max="3068" width="18.8984375" style="6" customWidth="1"/>
    <col min="3069" max="3069" width="3.69921875" style="6" customWidth="1"/>
    <col min="3070" max="3070" width="2.69921875" style="6" customWidth="1"/>
    <col min="3071" max="3072" width="19.296875" style="6" customWidth="1"/>
    <col min="3073" max="3074" width="19.19921875" style="6" customWidth="1"/>
    <col min="3075" max="3075" width="4.8984375" style="6" customWidth="1"/>
    <col min="3076" max="3319" width="8.796875" style="6"/>
    <col min="3320" max="3320" width="3.69921875" style="6" customWidth="1"/>
    <col min="3321" max="3321" width="9.09765625" style="6" bestFit="1" customWidth="1"/>
    <col min="3322" max="3322" width="3.69921875" style="6" customWidth="1"/>
    <col min="3323" max="3323" width="7.19921875" style="6" customWidth="1"/>
    <col min="3324" max="3324" width="18.8984375" style="6" customWidth="1"/>
    <col min="3325" max="3325" width="3.69921875" style="6" customWidth="1"/>
    <col min="3326" max="3326" width="2.69921875" style="6" customWidth="1"/>
    <col min="3327" max="3328" width="19.296875" style="6" customWidth="1"/>
    <col min="3329" max="3330" width="19.19921875" style="6" customWidth="1"/>
    <col min="3331" max="3331" width="4.8984375" style="6" customWidth="1"/>
    <col min="3332" max="3575" width="8.796875" style="6"/>
    <col min="3576" max="3576" width="3.69921875" style="6" customWidth="1"/>
    <col min="3577" max="3577" width="9.09765625" style="6" bestFit="1" customWidth="1"/>
    <col min="3578" max="3578" width="3.69921875" style="6" customWidth="1"/>
    <col min="3579" max="3579" width="7.19921875" style="6" customWidth="1"/>
    <col min="3580" max="3580" width="18.8984375" style="6" customWidth="1"/>
    <col min="3581" max="3581" width="3.69921875" style="6" customWidth="1"/>
    <col min="3582" max="3582" width="2.69921875" style="6" customWidth="1"/>
    <col min="3583" max="3584" width="19.296875" style="6" customWidth="1"/>
    <col min="3585" max="3586" width="19.19921875" style="6" customWidth="1"/>
    <col min="3587" max="3587" width="4.8984375" style="6" customWidth="1"/>
    <col min="3588" max="3831" width="8.796875" style="6"/>
    <col min="3832" max="3832" width="3.69921875" style="6" customWidth="1"/>
    <col min="3833" max="3833" width="9.09765625" style="6" bestFit="1" customWidth="1"/>
    <col min="3834" max="3834" width="3.69921875" style="6" customWidth="1"/>
    <col min="3835" max="3835" width="7.19921875" style="6" customWidth="1"/>
    <col min="3836" max="3836" width="18.8984375" style="6" customWidth="1"/>
    <col min="3837" max="3837" width="3.69921875" style="6" customWidth="1"/>
    <col min="3838" max="3838" width="2.69921875" style="6" customWidth="1"/>
    <col min="3839" max="3840" width="19.296875" style="6" customWidth="1"/>
    <col min="3841" max="3842" width="19.19921875" style="6" customWidth="1"/>
    <col min="3843" max="3843" width="4.8984375" style="6" customWidth="1"/>
    <col min="3844" max="4087" width="8.796875" style="6"/>
    <col min="4088" max="4088" width="3.69921875" style="6" customWidth="1"/>
    <col min="4089" max="4089" width="9.09765625" style="6" bestFit="1" customWidth="1"/>
    <col min="4090" max="4090" width="3.69921875" style="6" customWidth="1"/>
    <col min="4091" max="4091" width="7.19921875" style="6" customWidth="1"/>
    <col min="4092" max="4092" width="18.8984375" style="6" customWidth="1"/>
    <col min="4093" max="4093" width="3.69921875" style="6" customWidth="1"/>
    <col min="4094" max="4094" width="2.69921875" style="6" customWidth="1"/>
    <col min="4095" max="4096" width="19.296875" style="6" customWidth="1"/>
    <col min="4097" max="4098" width="19.19921875" style="6" customWidth="1"/>
    <col min="4099" max="4099" width="4.8984375" style="6" customWidth="1"/>
    <col min="4100" max="4343" width="8.796875" style="6"/>
    <col min="4344" max="4344" width="3.69921875" style="6" customWidth="1"/>
    <col min="4345" max="4345" width="9.09765625" style="6" bestFit="1" customWidth="1"/>
    <col min="4346" max="4346" width="3.69921875" style="6" customWidth="1"/>
    <col min="4347" max="4347" width="7.19921875" style="6" customWidth="1"/>
    <col min="4348" max="4348" width="18.8984375" style="6" customWidth="1"/>
    <col min="4349" max="4349" width="3.69921875" style="6" customWidth="1"/>
    <col min="4350" max="4350" width="2.69921875" style="6" customWidth="1"/>
    <col min="4351" max="4352" width="19.296875" style="6" customWidth="1"/>
    <col min="4353" max="4354" width="19.19921875" style="6" customWidth="1"/>
    <col min="4355" max="4355" width="4.8984375" style="6" customWidth="1"/>
    <col min="4356" max="4599" width="8.796875" style="6"/>
    <col min="4600" max="4600" width="3.69921875" style="6" customWidth="1"/>
    <col min="4601" max="4601" width="9.09765625" style="6" bestFit="1" customWidth="1"/>
    <col min="4602" max="4602" width="3.69921875" style="6" customWidth="1"/>
    <col min="4603" max="4603" width="7.19921875" style="6" customWidth="1"/>
    <col min="4604" max="4604" width="18.8984375" style="6" customWidth="1"/>
    <col min="4605" max="4605" width="3.69921875" style="6" customWidth="1"/>
    <col min="4606" max="4606" width="2.69921875" style="6" customWidth="1"/>
    <col min="4607" max="4608" width="19.296875" style="6" customWidth="1"/>
    <col min="4609" max="4610" width="19.19921875" style="6" customWidth="1"/>
    <col min="4611" max="4611" width="4.8984375" style="6" customWidth="1"/>
    <col min="4612" max="4855" width="8.796875" style="6"/>
    <col min="4856" max="4856" width="3.69921875" style="6" customWidth="1"/>
    <col min="4857" max="4857" width="9.09765625" style="6" bestFit="1" customWidth="1"/>
    <col min="4858" max="4858" width="3.69921875" style="6" customWidth="1"/>
    <col min="4859" max="4859" width="7.19921875" style="6" customWidth="1"/>
    <col min="4860" max="4860" width="18.8984375" style="6" customWidth="1"/>
    <col min="4861" max="4861" width="3.69921875" style="6" customWidth="1"/>
    <col min="4862" max="4862" width="2.69921875" style="6" customWidth="1"/>
    <col min="4863" max="4864" width="19.296875" style="6" customWidth="1"/>
    <col min="4865" max="4866" width="19.19921875" style="6" customWidth="1"/>
    <col min="4867" max="4867" width="4.8984375" style="6" customWidth="1"/>
    <col min="4868" max="5111" width="8.796875" style="6"/>
    <col min="5112" max="5112" width="3.69921875" style="6" customWidth="1"/>
    <col min="5113" max="5113" width="9.09765625" style="6" bestFit="1" customWidth="1"/>
    <col min="5114" max="5114" width="3.69921875" style="6" customWidth="1"/>
    <col min="5115" max="5115" width="7.19921875" style="6" customWidth="1"/>
    <col min="5116" max="5116" width="18.8984375" style="6" customWidth="1"/>
    <col min="5117" max="5117" width="3.69921875" style="6" customWidth="1"/>
    <col min="5118" max="5118" width="2.69921875" style="6" customWidth="1"/>
    <col min="5119" max="5120" width="19.296875" style="6" customWidth="1"/>
    <col min="5121" max="5122" width="19.19921875" style="6" customWidth="1"/>
    <col min="5123" max="5123" width="4.8984375" style="6" customWidth="1"/>
    <col min="5124" max="5367" width="8.796875" style="6"/>
    <col min="5368" max="5368" width="3.69921875" style="6" customWidth="1"/>
    <col min="5369" max="5369" width="9.09765625" style="6" bestFit="1" customWidth="1"/>
    <col min="5370" max="5370" width="3.69921875" style="6" customWidth="1"/>
    <col min="5371" max="5371" width="7.19921875" style="6" customWidth="1"/>
    <col min="5372" max="5372" width="18.8984375" style="6" customWidth="1"/>
    <col min="5373" max="5373" width="3.69921875" style="6" customWidth="1"/>
    <col min="5374" max="5374" width="2.69921875" style="6" customWidth="1"/>
    <col min="5375" max="5376" width="19.296875" style="6" customWidth="1"/>
    <col min="5377" max="5378" width="19.19921875" style="6" customWidth="1"/>
    <col min="5379" max="5379" width="4.8984375" style="6" customWidth="1"/>
    <col min="5380" max="5623" width="8.796875" style="6"/>
    <col min="5624" max="5624" width="3.69921875" style="6" customWidth="1"/>
    <col min="5625" max="5625" width="9.09765625" style="6" bestFit="1" customWidth="1"/>
    <col min="5626" max="5626" width="3.69921875" style="6" customWidth="1"/>
    <col min="5627" max="5627" width="7.19921875" style="6" customWidth="1"/>
    <col min="5628" max="5628" width="18.8984375" style="6" customWidth="1"/>
    <col min="5629" max="5629" width="3.69921875" style="6" customWidth="1"/>
    <col min="5630" max="5630" width="2.69921875" style="6" customWidth="1"/>
    <col min="5631" max="5632" width="19.296875" style="6" customWidth="1"/>
    <col min="5633" max="5634" width="19.19921875" style="6" customWidth="1"/>
    <col min="5635" max="5635" width="4.8984375" style="6" customWidth="1"/>
    <col min="5636" max="5879" width="8.796875" style="6"/>
    <col min="5880" max="5880" width="3.69921875" style="6" customWidth="1"/>
    <col min="5881" max="5881" width="9.09765625" style="6" bestFit="1" customWidth="1"/>
    <col min="5882" max="5882" width="3.69921875" style="6" customWidth="1"/>
    <col min="5883" max="5883" width="7.19921875" style="6" customWidth="1"/>
    <col min="5884" max="5884" width="18.8984375" style="6" customWidth="1"/>
    <col min="5885" max="5885" width="3.69921875" style="6" customWidth="1"/>
    <col min="5886" max="5886" width="2.69921875" style="6" customWidth="1"/>
    <col min="5887" max="5888" width="19.296875" style="6" customWidth="1"/>
    <col min="5889" max="5890" width="19.19921875" style="6" customWidth="1"/>
    <col min="5891" max="5891" width="4.8984375" style="6" customWidth="1"/>
    <col min="5892" max="6135" width="8.796875" style="6"/>
    <col min="6136" max="6136" width="3.69921875" style="6" customWidth="1"/>
    <col min="6137" max="6137" width="9.09765625" style="6" bestFit="1" customWidth="1"/>
    <col min="6138" max="6138" width="3.69921875" style="6" customWidth="1"/>
    <col min="6139" max="6139" width="7.19921875" style="6" customWidth="1"/>
    <col min="6140" max="6140" width="18.8984375" style="6" customWidth="1"/>
    <col min="6141" max="6141" width="3.69921875" style="6" customWidth="1"/>
    <col min="6142" max="6142" width="2.69921875" style="6" customWidth="1"/>
    <col min="6143" max="6144" width="19.296875" style="6" customWidth="1"/>
    <col min="6145" max="6146" width="19.19921875" style="6" customWidth="1"/>
    <col min="6147" max="6147" width="4.8984375" style="6" customWidth="1"/>
    <col min="6148" max="6391" width="8.796875" style="6"/>
    <col min="6392" max="6392" width="3.69921875" style="6" customWidth="1"/>
    <col min="6393" max="6393" width="9.09765625" style="6" bestFit="1" customWidth="1"/>
    <col min="6394" max="6394" width="3.69921875" style="6" customWidth="1"/>
    <col min="6395" max="6395" width="7.19921875" style="6" customWidth="1"/>
    <col min="6396" max="6396" width="18.8984375" style="6" customWidth="1"/>
    <col min="6397" max="6397" width="3.69921875" style="6" customWidth="1"/>
    <col min="6398" max="6398" width="2.69921875" style="6" customWidth="1"/>
    <col min="6399" max="6400" width="19.296875" style="6" customWidth="1"/>
    <col min="6401" max="6402" width="19.19921875" style="6" customWidth="1"/>
    <col min="6403" max="6403" width="4.8984375" style="6" customWidth="1"/>
    <col min="6404" max="6647" width="8.796875" style="6"/>
    <col min="6648" max="6648" width="3.69921875" style="6" customWidth="1"/>
    <col min="6649" max="6649" width="9.09765625" style="6" bestFit="1" customWidth="1"/>
    <col min="6650" max="6650" width="3.69921875" style="6" customWidth="1"/>
    <col min="6651" max="6651" width="7.19921875" style="6" customWidth="1"/>
    <col min="6652" max="6652" width="18.8984375" style="6" customWidth="1"/>
    <col min="6653" max="6653" width="3.69921875" style="6" customWidth="1"/>
    <col min="6654" max="6654" width="2.69921875" style="6" customWidth="1"/>
    <col min="6655" max="6656" width="19.296875" style="6" customWidth="1"/>
    <col min="6657" max="6658" width="19.19921875" style="6" customWidth="1"/>
    <col min="6659" max="6659" width="4.8984375" style="6" customWidth="1"/>
    <col min="6660" max="6903" width="8.796875" style="6"/>
    <col min="6904" max="6904" width="3.69921875" style="6" customWidth="1"/>
    <col min="6905" max="6905" width="9.09765625" style="6" bestFit="1" customWidth="1"/>
    <col min="6906" max="6906" width="3.69921875" style="6" customWidth="1"/>
    <col min="6907" max="6907" width="7.19921875" style="6" customWidth="1"/>
    <col min="6908" max="6908" width="18.8984375" style="6" customWidth="1"/>
    <col min="6909" max="6909" width="3.69921875" style="6" customWidth="1"/>
    <col min="6910" max="6910" width="2.69921875" style="6" customWidth="1"/>
    <col min="6911" max="6912" width="19.296875" style="6" customWidth="1"/>
    <col min="6913" max="6914" width="19.19921875" style="6" customWidth="1"/>
    <col min="6915" max="6915" width="4.8984375" style="6" customWidth="1"/>
    <col min="6916" max="7159" width="8.796875" style="6"/>
    <col min="7160" max="7160" width="3.69921875" style="6" customWidth="1"/>
    <col min="7161" max="7161" width="9.09765625" style="6" bestFit="1" customWidth="1"/>
    <col min="7162" max="7162" width="3.69921875" style="6" customWidth="1"/>
    <col min="7163" max="7163" width="7.19921875" style="6" customWidth="1"/>
    <col min="7164" max="7164" width="18.8984375" style="6" customWidth="1"/>
    <col min="7165" max="7165" width="3.69921875" style="6" customWidth="1"/>
    <col min="7166" max="7166" width="2.69921875" style="6" customWidth="1"/>
    <col min="7167" max="7168" width="19.296875" style="6" customWidth="1"/>
    <col min="7169" max="7170" width="19.19921875" style="6" customWidth="1"/>
    <col min="7171" max="7171" width="4.8984375" style="6" customWidth="1"/>
    <col min="7172" max="7415" width="8.796875" style="6"/>
    <col min="7416" max="7416" width="3.69921875" style="6" customWidth="1"/>
    <col min="7417" max="7417" width="9.09765625" style="6" bestFit="1" customWidth="1"/>
    <col min="7418" max="7418" width="3.69921875" style="6" customWidth="1"/>
    <col min="7419" max="7419" width="7.19921875" style="6" customWidth="1"/>
    <col min="7420" max="7420" width="18.8984375" style="6" customWidth="1"/>
    <col min="7421" max="7421" width="3.69921875" style="6" customWidth="1"/>
    <col min="7422" max="7422" width="2.69921875" style="6" customWidth="1"/>
    <col min="7423" max="7424" width="19.296875" style="6" customWidth="1"/>
    <col min="7425" max="7426" width="19.19921875" style="6" customWidth="1"/>
    <col min="7427" max="7427" width="4.8984375" style="6" customWidth="1"/>
    <col min="7428" max="7671" width="8.796875" style="6"/>
    <col min="7672" max="7672" width="3.69921875" style="6" customWidth="1"/>
    <col min="7673" max="7673" width="9.09765625" style="6" bestFit="1" customWidth="1"/>
    <col min="7674" max="7674" width="3.69921875" style="6" customWidth="1"/>
    <col min="7675" max="7675" width="7.19921875" style="6" customWidth="1"/>
    <col min="7676" max="7676" width="18.8984375" style="6" customWidth="1"/>
    <col min="7677" max="7677" width="3.69921875" style="6" customWidth="1"/>
    <col min="7678" max="7678" width="2.69921875" style="6" customWidth="1"/>
    <col min="7679" max="7680" width="19.296875" style="6" customWidth="1"/>
    <col min="7681" max="7682" width="19.19921875" style="6" customWidth="1"/>
    <col min="7683" max="7683" width="4.8984375" style="6" customWidth="1"/>
    <col min="7684" max="7927" width="8.796875" style="6"/>
    <col min="7928" max="7928" width="3.69921875" style="6" customWidth="1"/>
    <col min="7929" max="7929" width="9.09765625" style="6" bestFit="1" customWidth="1"/>
    <col min="7930" max="7930" width="3.69921875" style="6" customWidth="1"/>
    <col min="7931" max="7931" width="7.19921875" style="6" customWidth="1"/>
    <col min="7932" max="7932" width="18.8984375" style="6" customWidth="1"/>
    <col min="7933" max="7933" width="3.69921875" style="6" customWidth="1"/>
    <col min="7934" max="7934" width="2.69921875" style="6" customWidth="1"/>
    <col min="7935" max="7936" width="19.296875" style="6" customWidth="1"/>
    <col min="7937" max="7938" width="19.19921875" style="6" customWidth="1"/>
    <col min="7939" max="7939" width="4.8984375" style="6" customWidth="1"/>
    <col min="7940" max="8183" width="8.796875" style="6"/>
    <col min="8184" max="8184" width="3.69921875" style="6" customWidth="1"/>
    <col min="8185" max="8185" width="9.09765625" style="6" bestFit="1" customWidth="1"/>
    <col min="8186" max="8186" width="3.69921875" style="6" customWidth="1"/>
    <col min="8187" max="8187" width="7.19921875" style="6" customWidth="1"/>
    <col min="8188" max="8188" width="18.8984375" style="6" customWidth="1"/>
    <col min="8189" max="8189" width="3.69921875" style="6" customWidth="1"/>
    <col min="8190" max="8190" width="2.69921875" style="6" customWidth="1"/>
    <col min="8191" max="8192" width="19.296875" style="6" customWidth="1"/>
    <col min="8193" max="8194" width="19.19921875" style="6" customWidth="1"/>
    <col min="8195" max="8195" width="4.8984375" style="6" customWidth="1"/>
    <col min="8196" max="8439" width="8.796875" style="6"/>
    <col min="8440" max="8440" width="3.69921875" style="6" customWidth="1"/>
    <col min="8441" max="8441" width="9.09765625" style="6" bestFit="1" customWidth="1"/>
    <col min="8442" max="8442" width="3.69921875" style="6" customWidth="1"/>
    <col min="8443" max="8443" width="7.19921875" style="6" customWidth="1"/>
    <col min="8444" max="8444" width="18.8984375" style="6" customWidth="1"/>
    <col min="8445" max="8445" width="3.69921875" style="6" customWidth="1"/>
    <col min="8446" max="8446" width="2.69921875" style="6" customWidth="1"/>
    <col min="8447" max="8448" width="19.296875" style="6" customWidth="1"/>
    <col min="8449" max="8450" width="19.19921875" style="6" customWidth="1"/>
    <col min="8451" max="8451" width="4.8984375" style="6" customWidth="1"/>
    <col min="8452" max="8695" width="8.796875" style="6"/>
    <col min="8696" max="8696" width="3.69921875" style="6" customWidth="1"/>
    <col min="8697" max="8697" width="9.09765625" style="6" bestFit="1" customWidth="1"/>
    <col min="8698" max="8698" width="3.69921875" style="6" customWidth="1"/>
    <col min="8699" max="8699" width="7.19921875" style="6" customWidth="1"/>
    <col min="8700" max="8700" width="18.8984375" style="6" customWidth="1"/>
    <col min="8701" max="8701" width="3.69921875" style="6" customWidth="1"/>
    <col min="8702" max="8702" width="2.69921875" style="6" customWidth="1"/>
    <col min="8703" max="8704" width="19.296875" style="6" customWidth="1"/>
    <col min="8705" max="8706" width="19.19921875" style="6" customWidth="1"/>
    <col min="8707" max="8707" width="4.8984375" style="6" customWidth="1"/>
    <col min="8708" max="8951" width="8.796875" style="6"/>
    <col min="8952" max="8952" width="3.69921875" style="6" customWidth="1"/>
    <col min="8953" max="8953" width="9.09765625" style="6" bestFit="1" customWidth="1"/>
    <col min="8954" max="8954" width="3.69921875" style="6" customWidth="1"/>
    <col min="8955" max="8955" width="7.19921875" style="6" customWidth="1"/>
    <col min="8956" max="8956" width="18.8984375" style="6" customWidth="1"/>
    <col min="8957" max="8957" width="3.69921875" style="6" customWidth="1"/>
    <col min="8958" max="8958" width="2.69921875" style="6" customWidth="1"/>
    <col min="8959" max="8960" width="19.296875" style="6" customWidth="1"/>
    <col min="8961" max="8962" width="19.19921875" style="6" customWidth="1"/>
    <col min="8963" max="8963" width="4.8984375" style="6" customWidth="1"/>
    <col min="8964" max="9207" width="8.796875" style="6"/>
    <col min="9208" max="9208" width="3.69921875" style="6" customWidth="1"/>
    <col min="9209" max="9209" width="9.09765625" style="6" bestFit="1" customWidth="1"/>
    <col min="9210" max="9210" width="3.69921875" style="6" customWidth="1"/>
    <col min="9211" max="9211" width="7.19921875" style="6" customWidth="1"/>
    <col min="9212" max="9212" width="18.8984375" style="6" customWidth="1"/>
    <col min="9213" max="9213" width="3.69921875" style="6" customWidth="1"/>
    <col min="9214" max="9214" width="2.69921875" style="6" customWidth="1"/>
    <col min="9215" max="9216" width="19.296875" style="6" customWidth="1"/>
    <col min="9217" max="9218" width="19.19921875" style="6" customWidth="1"/>
    <col min="9219" max="9219" width="4.8984375" style="6" customWidth="1"/>
    <col min="9220" max="9463" width="8.796875" style="6"/>
    <col min="9464" max="9464" width="3.69921875" style="6" customWidth="1"/>
    <col min="9465" max="9465" width="9.09765625" style="6" bestFit="1" customWidth="1"/>
    <col min="9466" max="9466" width="3.69921875" style="6" customWidth="1"/>
    <col min="9467" max="9467" width="7.19921875" style="6" customWidth="1"/>
    <col min="9468" max="9468" width="18.8984375" style="6" customWidth="1"/>
    <col min="9469" max="9469" width="3.69921875" style="6" customWidth="1"/>
    <col min="9470" max="9470" width="2.69921875" style="6" customWidth="1"/>
    <col min="9471" max="9472" width="19.296875" style="6" customWidth="1"/>
    <col min="9473" max="9474" width="19.19921875" style="6" customWidth="1"/>
    <col min="9475" max="9475" width="4.8984375" style="6" customWidth="1"/>
    <col min="9476" max="9719" width="8.796875" style="6"/>
    <col min="9720" max="9720" width="3.69921875" style="6" customWidth="1"/>
    <col min="9721" max="9721" width="9.09765625" style="6" bestFit="1" customWidth="1"/>
    <col min="9722" max="9722" width="3.69921875" style="6" customWidth="1"/>
    <col min="9723" max="9723" width="7.19921875" style="6" customWidth="1"/>
    <col min="9724" max="9724" width="18.8984375" style="6" customWidth="1"/>
    <col min="9725" max="9725" width="3.69921875" style="6" customWidth="1"/>
    <col min="9726" max="9726" width="2.69921875" style="6" customWidth="1"/>
    <col min="9727" max="9728" width="19.296875" style="6" customWidth="1"/>
    <col min="9729" max="9730" width="19.19921875" style="6" customWidth="1"/>
    <col min="9731" max="9731" width="4.8984375" style="6" customWidth="1"/>
    <col min="9732" max="9975" width="8.796875" style="6"/>
    <col min="9976" max="9976" width="3.69921875" style="6" customWidth="1"/>
    <col min="9977" max="9977" width="9.09765625" style="6" bestFit="1" customWidth="1"/>
    <col min="9978" max="9978" width="3.69921875" style="6" customWidth="1"/>
    <col min="9979" max="9979" width="7.19921875" style="6" customWidth="1"/>
    <col min="9980" max="9980" width="18.8984375" style="6" customWidth="1"/>
    <col min="9981" max="9981" width="3.69921875" style="6" customWidth="1"/>
    <col min="9982" max="9982" width="2.69921875" style="6" customWidth="1"/>
    <col min="9983" max="9984" width="19.296875" style="6" customWidth="1"/>
    <col min="9985" max="9986" width="19.19921875" style="6" customWidth="1"/>
    <col min="9987" max="9987" width="4.8984375" style="6" customWidth="1"/>
    <col min="9988" max="10231" width="8.796875" style="6"/>
    <col min="10232" max="10232" width="3.69921875" style="6" customWidth="1"/>
    <col min="10233" max="10233" width="9.09765625" style="6" bestFit="1" customWidth="1"/>
    <col min="10234" max="10234" width="3.69921875" style="6" customWidth="1"/>
    <col min="10235" max="10235" width="7.19921875" style="6" customWidth="1"/>
    <col min="10236" max="10236" width="18.8984375" style="6" customWidth="1"/>
    <col min="10237" max="10237" width="3.69921875" style="6" customWidth="1"/>
    <col min="10238" max="10238" width="2.69921875" style="6" customWidth="1"/>
    <col min="10239" max="10240" width="19.296875" style="6" customWidth="1"/>
    <col min="10241" max="10242" width="19.19921875" style="6" customWidth="1"/>
    <col min="10243" max="10243" width="4.8984375" style="6" customWidth="1"/>
    <col min="10244" max="10487" width="8.796875" style="6"/>
    <col min="10488" max="10488" width="3.69921875" style="6" customWidth="1"/>
    <col min="10489" max="10489" width="9.09765625" style="6" bestFit="1" customWidth="1"/>
    <col min="10490" max="10490" width="3.69921875" style="6" customWidth="1"/>
    <col min="10491" max="10491" width="7.19921875" style="6" customWidth="1"/>
    <col min="10492" max="10492" width="18.8984375" style="6" customWidth="1"/>
    <col min="10493" max="10493" width="3.69921875" style="6" customWidth="1"/>
    <col min="10494" max="10494" width="2.69921875" style="6" customWidth="1"/>
    <col min="10495" max="10496" width="19.296875" style="6" customWidth="1"/>
    <col min="10497" max="10498" width="19.19921875" style="6" customWidth="1"/>
    <col min="10499" max="10499" width="4.8984375" style="6" customWidth="1"/>
    <col min="10500" max="10743" width="8.796875" style="6"/>
    <col min="10744" max="10744" width="3.69921875" style="6" customWidth="1"/>
    <col min="10745" max="10745" width="9.09765625" style="6" bestFit="1" customWidth="1"/>
    <col min="10746" max="10746" width="3.69921875" style="6" customWidth="1"/>
    <col min="10747" max="10747" width="7.19921875" style="6" customWidth="1"/>
    <col min="10748" max="10748" width="18.8984375" style="6" customWidth="1"/>
    <col min="10749" max="10749" width="3.69921875" style="6" customWidth="1"/>
    <col min="10750" max="10750" width="2.69921875" style="6" customWidth="1"/>
    <col min="10751" max="10752" width="19.296875" style="6" customWidth="1"/>
    <col min="10753" max="10754" width="19.19921875" style="6" customWidth="1"/>
    <col min="10755" max="10755" width="4.8984375" style="6" customWidth="1"/>
    <col min="10756" max="10999" width="8.796875" style="6"/>
    <col min="11000" max="11000" width="3.69921875" style="6" customWidth="1"/>
    <col min="11001" max="11001" width="9.09765625" style="6" bestFit="1" customWidth="1"/>
    <col min="11002" max="11002" width="3.69921875" style="6" customWidth="1"/>
    <col min="11003" max="11003" width="7.19921875" style="6" customWidth="1"/>
    <col min="11004" max="11004" width="18.8984375" style="6" customWidth="1"/>
    <col min="11005" max="11005" width="3.69921875" style="6" customWidth="1"/>
    <col min="11006" max="11006" width="2.69921875" style="6" customWidth="1"/>
    <col min="11007" max="11008" width="19.296875" style="6" customWidth="1"/>
    <col min="11009" max="11010" width="19.19921875" style="6" customWidth="1"/>
    <col min="11011" max="11011" width="4.8984375" style="6" customWidth="1"/>
    <col min="11012" max="11255" width="8.796875" style="6"/>
    <col min="11256" max="11256" width="3.69921875" style="6" customWidth="1"/>
    <col min="11257" max="11257" width="9.09765625" style="6" bestFit="1" customWidth="1"/>
    <col min="11258" max="11258" width="3.69921875" style="6" customWidth="1"/>
    <col min="11259" max="11259" width="7.19921875" style="6" customWidth="1"/>
    <col min="11260" max="11260" width="18.8984375" style="6" customWidth="1"/>
    <col min="11261" max="11261" width="3.69921875" style="6" customWidth="1"/>
    <col min="11262" max="11262" width="2.69921875" style="6" customWidth="1"/>
    <col min="11263" max="11264" width="19.296875" style="6" customWidth="1"/>
    <col min="11265" max="11266" width="19.19921875" style="6" customWidth="1"/>
    <col min="11267" max="11267" width="4.8984375" style="6" customWidth="1"/>
    <col min="11268" max="11511" width="8.796875" style="6"/>
    <col min="11512" max="11512" width="3.69921875" style="6" customWidth="1"/>
    <col min="11513" max="11513" width="9.09765625" style="6" bestFit="1" customWidth="1"/>
    <col min="11514" max="11514" width="3.69921875" style="6" customWidth="1"/>
    <col min="11515" max="11515" width="7.19921875" style="6" customWidth="1"/>
    <col min="11516" max="11516" width="18.8984375" style="6" customWidth="1"/>
    <col min="11517" max="11517" width="3.69921875" style="6" customWidth="1"/>
    <col min="11518" max="11518" width="2.69921875" style="6" customWidth="1"/>
    <col min="11519" max="11520" width="19.296875" style="6" customWidth="1"/>
    <col min="11521" max="11522" width="19.19921875" style="6" customWidth="1"/>
    <col min="11523" max="11523" width="4.8984375" style="6" customWidth="1"/>
    <col min="11524" max="11767" width="8.796875" style="6"/>
    <col min="11768" max="11768" width="3.69921875" style="6" customWidth="1"/>
    <col min="11769" max="11769" width="9.09765625" style="6" bestFit="1" customWidth="1"/>
    <col min="11770" max="11770" width="3.69921875" style="6" customWidth="1"/>
    <col min="11771" max="11771" width="7.19921875" style="6" customWidth="1"/>
    <col min="11772" max="11772" width="18.8984375" style="6" customWidth="1"/>
    <col min="11773" max="11773" width="3.69921875" style="6" customWidth="1"/>
    <col min="11774" max="11774" width="2.69921875" style="6" customWidth="1"/>
    <col min="11775" max="11776" width="19.296875" style="6" customWidth="1"/>
    <col min="11777" max="11778" width="19.19921875" style="6" customWidth="1"/>
    <col min="11779" max="11779" width="4.8984375" style="6" customWidth="1"/>
    <col min="11780" max="12023" width="8.796875" style="6"/>
    <col min="12024" max="12024" width="3.69921875" style="6" customWidth="1"/>
    <col min="12025" max="12025" width="9.09765625" style="6" bestFit="1" customWidth="1"/>
    <col min="12026" max="12026" width="3.69921875" style="6" customWidth="1"/>
    <col min="12027" max="12027" width="7.19921875" style="6" customWidth="1"/>
    <col min="12028" max="12028" width="18.8984375" style="6" customWidth="1"/>
    <col min="12029" max="12029" width="3.69921875" style="6" customWidth="1"/>
    <col min="12030" max="12030" width="2.69921875" style="6" customWidth="1"/>
    <col min="12031" max="12032" width="19.296875" style="6" customWidth="1"/>
    <col min="12033" max="12034" width="19.19921875" style="6" customWidth="1"/>
    <col min="12035" max="12035" width="4.8984375" style="6" customWidth="1"/>
    <col min="12036" max="12279" width="8.796875" style="6"/>
    <col min="12280" max="12280" width="3.69921875" style="6" customWidth="1"/>
    <col min="12281" max="12281" width="9.09765625" style="6" bestFit="1" customWidth="1"/>
    <col min="12282" max="12282" width="3.69921875" style="6" customWidth="1"/>
    <col min="12283" max="12283" width="7.19921875" style="6" customWidth="1"/>
    <col min="12284" max="12284" width="18.8984375" style="6" customWidth="1"/>
    <col min="12285" max="12285" width="3.69921875" style="6" customWidth="1"/>
    <col min="12286" max="12286" width="2.69921875" style="6" customWidth="1"/>
    <col min="12287" max="12288" width="19.296875" style="6" customWidth="1"/>
    <col min="12289" max="12290" width="19.19921875" style="6" customWidth="1"/>
    <col min="12291" max="12291" width="4.8984375" style="6" customWidth="1"/>
    <col min="12292" max="12535" width="8.796875" style="6"/>
    <col min="12536" max="12536" width="3.69921875" style="6" customWidth="1"/>
    <col min="12537" max="12537" width="9.09765625" style="6" bestFit="1" customWidth="1"/>
    <col min="12538" max="12538" width="3.69921875" style="6" customWidth="1"/>
    <col min="12539" max="12539" width="7.19921875" style="6" customWidth="1"/>
    <col min="12540" max="12540" width="18.8984375" style="6" customWidth="1"/>
    <col min="12541" max="12541" width="3.69921875" style="6" customWidth="1"/>
    <col min="12542" max="12542" width="2.69921875" style="6" customWidth="1"/>
    <col min="12543" max="12544" width="19.296875" style="6" customWidth="1"/>
    <col min="12545" max="12546" width="19.19921875" style="6" customWidth="1"/>
    <col min="12547" max="12547" width="4.8984375" style="6" customWidth="1"/>
    <col min="12548" max="12791" width="8.796875" style="6"/>
    <col min="12792" max="12792" width="3.69921875" style="6" customWidth="1"/>
    <col min="12793" max="12793" width="9.09765625" style="6" bestFit="1" customWidth="1"/>
    <col min="12794" max="12794" width="3.69921875" style="6" customWidth="1"/>
    <col min="12795" max="12795" width="7.19921875" style="6" customWidth="1"/>
    <col min="12796" max="12796" width="18.8984375" style="6" customWidth="1"/>
    <col min="12797" max="12797" width="3.69921875" style="6" customWidth="1"/>
    <col min="12798" max="12798" width="2.69921875" style="6" customWidth="1"/>
    <col min="12799" max="12800" width="19.296875" style="6" customWidth="1"/>
    <col min="12801" max="12802" width="19.19921875" style="6" customWidth="1"/>
    <col min="12803" max="12803" width="4.8984375" style="6" customWidth="1"/>
    <col min="12804" max="13047" width="8.796875" style="6"/>
    <col min="13048" max="13048" width="3.69921875" style="6" customWidth="1"/>
    <col min="13049" max="13049" width="9.09765625" style="6" bestFit="1" customWidth="1"/>
    <col min="13050" max="13050" width="3.69921875" style="6" customWidth="1"/>
    <col min="13051" max="13051" width="7.19921875" style="6" customWidth="1"/>
    <col min="13052" max="13052" width="18.8984375" style="6" customWidth="1"/>
    <col min="13053" max="13053" width="3.69921875" style="6" customWidth="1"/>
    <col min="13054" max="13054" width="2.69921875" style="6" customWidth="1"/>
    <col min="13055" max="13056" width="19.296875" style="6" customWidth="1"/>
    <col min="13057" max="13058" width="19.19921875" style="6" customWidth="1"/>
    <col min="13059" max="13059" width="4.8984375" style="6" customWidth="1"/>
    <col min="13060" max="13303" width="8.796875" style="6"/>
    <col min="13304" max="13304" width="3.69921875" style="6" customWidth="1"/>
    <col min="13305" max="13305" width="9.09765625" style="6" bestFit="1" customWidth="1"/>
    <col min="13306" max="13306" width="3.69921875" style="6" customWidth="1"/>
    <col min="13307" max="13307" width="7.19921875" style="6" customWidth="1"/>
    <col min="13308" max="13308" width="18.8984375" style="6" customWidth="1"/>
    <col min="13309" max="13309" width="3.69921875" style="6" customWidth="1"/>
    <col min="13310" max="13310" width="2.69921875" style="6" customWidth="1"/>
    <col min="13311" max="13312" width="19.296875" style="6" customWidth="1"/>
    <col min="13313" max="13314" width="19.19921875" style="6" customWidth="1"/>
    <col min="13315" max="13315" width="4.8984375" style="6" customWidth="1"/>
    <col min="13316" max="13559" width="8.796875" style="6"/>
    <col min="13560" max="13560" width="3.69921875" style="6" customWidth="1"/>
    <col min="13561" max="13561" width="9.09765625" style="6" bestFit="1" customWidth="1"/>
    <col min="13562" max="13562" width="3.69921875" style="6" customWidth="1"/>
    <col min="13563" max="13563" width="7.19921875" style="6" customWidth="1"/>
    <col min="13564" max="13564" width="18.8984375" style="6" customWidth="1"/>
    <col min="13565" max="13565" width="3.69921875" style="6" customWidth="1"/>
    <col min="13566" max="13566" width="2.69921875" style="6" customWidth="1"/>
    <col min="13567" max="13568" width="19.296875" style="6" customWidth="1"/>
    <col min="13569" max="13570" width="19.19921875" style="6" customWidth="1"/>
    <col min="13571" max="13571" width="4.8984375" style="6" customWidth="1"/>
    <col min="13572" max="13815" width="8.796875" style="6"/>
    <col min="13816" max="13816" width="3.69921875" style="6" customWidth="1"/>
    <col min="13817" max="13817" width="9.09765625" style="6" bestFit="1" customWidth="1"/>
    <col min="13818" max="13818" width="3.69921875" style="6" customWidth="1"/>
    <col min="13819" max="13819" width="7.19921875" style="6" customWidth="1"/>
    <col min="13820" max="13820" width="18.8984375" style="6" customWidth="1"/>
    <col min="13821" max="13821" width="3.69921875" style="6" customWidth="1"/>
    <col min="13822" max="13822" width="2.69921875" style="6" customWidth="1"/>
    <col min="13823" max="13824" width="19.296875" style="6" customWidth="1"/>
    <col min="13825" max="13826" width="19.19921875" style="6" customWidth="1"/>
    <col min="13827" max="13827" width="4.8984375" style="6" customWidth="1"/>
    <col min="13828" max="14071" width="8.796875" style="6"/>
    <col min="14072" max="14072" width="3.69921875" style="6" customWidth="1"/>
    <col min="14073" max="14073" width="9.09765625" style="6" bestFit="1" customWidth="1"/>
    <col min="14074" max="14074" width="3.69921875" style="6" customWidth="1"/>
    <col min="14075" max="14075" width="7.19921875" style="6" customWidth="1"/>
    <col min="14076" max="14076" width="18.8984375" style="6" customWidth="1"/>
    <col min="14077" max="14077" width="3.69921875" style="6" customWidth="1"/>
    <col min="14078" max="14078" width="2.69921875" style="6" customWidth="1"/>
    <col min="14079" max="14080" width="19.296875" style="6" customWidth="1"/>
    <col min="14081" max="14082" width="19.19921875" style="6" customWidth="1"/>
    <col min="14083" max="14083" width="4.8984375" style="6" customWidth="1"/>
    <col min="14084" max="14327" width="8.796875" style="6"/>
    <col min="14328" max="14328" width="3.69921875" style="6" customWidth="1"/>
    <col min="14329" max="14329" width="9.09765625" style="6" bestFit="1" customWidth="1"/>
    <col min="14330" max="14330" width="3.69921875" style="6" customWidth="1"/>
    <col min="14331" max="14331" width="7.19921875" style="6" customWidth="1"/>
    <col min="14332" max="14332" width="18.8984375" style="6" customWidth="1"/>
    <col min="14333" max="14333" width="3.69921875" style="6" customWidth="1"/>
    <col min="14334" max="14334" width="2.69921875" style="6" customWidth="1"/>
    <col min="14335" max="14336" width="19.296875" style="6" customWidth="1"/>
    <col min="14337" max="14338" width="19.19921875" style="6" customWidth="1"/>
    <col min="14339" max="14339" width="4.8984375" style="6" customWidth="1"/>
    <col min="14340" max="14583" width="8.796875" style="6"/>
    <col min="14584" max="14584" width="3.69921875" style="6" customWidth="1"/>
    <col min="14585" max="14585" width="9.09765625" style="6" bestFit="1" customWidth="1"/>
    <col min="14586" max="14586" width="3.69921875" style="6" customWidth="1"/>
    <col min="14587" max="14587" width="7.19921875" style="6" customWidth="1"/>
    <col min="14588" max="14588" width="18.8984375" style="6" customWidth="1"/>
    <col min="14589" max="14589" width="3.69921875" style="6" customWidth="1"/>
    <col min="14590" max="14590" width="2.69921875" style="6" customWidth="1"/>
    <col min="14591" max="14592" width="19.296875" style="6" customWidth="1"/>
    <col min="14593" max="14594" width="19.19921875" style="6" customWidth="1"/>
    <col min="14595" max="14595" width="4.8984375" style="6" customWidth="1"/>
    <col min="14596" max="14839" width="8.796875" style="6"/>
    <col min="14840" max="14840" width="3.69921875" style="6" customWidth="1"/>
    <col min="14841" max="14841" width="9.09765625" style="6" bestFit="1" customWidth="1"/>
    <col min="14842" max="14842" width="3.69921875" style="6" customWidth="1"/>
    <col min="14843" max="14843" width="7.19921875" style="6" customWidth="1"/>
    <col min="14844" max="14844" width="18.8984375" style="6" customWidth="1"/>
    <col min="14845" max="14845" width="3.69921875" style="6" customWidth="1"/>
    <col min="14846" max="14846" width="2.69921875" style="6" customWidth="1"/>
    <col min="14847" max="14848" width="19.296875" style="6" customWidth="1"/>
    <col min="14849" max="14850" width="19.19921875" style="6" customWidth="1"/>
    <col min="14851" max="14851" width="4.8984375" style="6" customWidth="1"/>
    <col min="14852" max="15095" width="8.796875" style="6"/>
    <col min="15096" max="15096" width="3.69921875" style="6" customWidth="1"/>
    <col min="15097" max="15097" width="9.09765625" style="6" bestFit="1" customWidth="1"/>
    <col min="15098" max="15098" width="3.69921875" style="6" customWidth="1"/>
    <col min="15099" max="15099" width="7.19921875" style="6" customWidth="1"/>
    <col min="15100" max="15100" width="18.8984375" style="6" customWidth="1"/>
    <col min="15101" max="15101" width="3.69921875" style="6" customWidth="1"/>
    <col min="15102" max="15102" width="2.69921875" style="6" customWidth="1"/>
    <col min="15103" max="15104" width="19.296875" style="6" customWidth="1"/>
    <col min="15105" max="15106" width="19.19921875" style="6" customWidth="1"/>
    <col min="15107" max="15107" width="4.8984375" style="6" customWidth="1"/>
    <col min="15108" max="15351" width="8.796875" style="6"/>
    <col min="15352" max="15352" width="3.69921875" style="6" customWidth="1"/>
    <col min="15353" max="15353" width="9.09765625" style="6" bestFit="1" customWidth="1"/>
    <col min="15354" max="15354" width="3.69921875" style="6" customWidth="1"/>
    <col min="15355" max="15355" width="7.19921875" style="6" customWidth="1"/>
    <col min="15356" max="15356" width="18.8984375" style="6" customWidth="1"/>
    <col min="15357" max="15357" width="3.69921875" style="6" customWidth="1"/>
    <col min="15358" max="15358" width="2.69921875" style="6" customWidth="1"/>
    <col min="15359" max="15360" width="19.296875" style="6" customWidth="1"/>
    <col min="15361" max="15362" width="19.19921875" style="6" customWidth="1"/>
    <col min="15363" max="15363" width="4.8984375" style="6" customWidth="1"/>
    <col min="15364" max="15607" width="8.796875" style="6"/>
    <col min="15608" max="15608" width="3.69921875" style="6" customWidth="1"/>
    <col min="15609" max="15609" width="9.09765625" style="6" bestFit="1" customWidth="1"/>
    <col min="15610" max="15610" width="3.69921875" style="6" customWidth="1"/>
    <col min="15611" max="15611" width="7.19921875" style="6" customWidth="1"/>
    <col min="15612" max="15612" width="18.8984375" style="6" customWidth="1"/>
    <col min="15613" max="15613" width="3.69921875" style="6" customWidth="1"/>
    <col min="15614" max="15614" width="2.69921875" style="6" customWidth="1"/>
    <col min="15615" max="15616" width="19.296875" style="6" customWidth="1"/>
    <col min="15617" max="15618" width="19.19921875" style="6" customWidth="1"/>
    <col min="15619" max="15619" width="4.8984375" style="6" customWidth="1"/>
    <col min="15620" max="15863" width="8.796875" style="6"/>
    <col min="15864" max="15864" width="3.69921875" style="6" customWidth="1"/>
    <col min="15865" max="15865" width="9.09765625" style="6" bestFit="1" customWidth="1"/>
    <col min="15866" max="15866" width="3.69921875" style="6" customWidth="1"/>
    <col min="15867" max="15867" width="7.19921875" style="6" customWidth="1"/>
    <col min="15868" max="15868" width="18.8984375" style="6" customWidth="1"/>
    <col min="15869" max="15869" width="3.69921875" style="6" customWidth="1"/>
    <col min="15870" max="15870" width="2.69921875" style="6" customWidth="1"/>
    <col min="15871" max="15872" width="19.296875" style="6" customWidth="1"/>
    <col min="15873" max="15874" width="19.19921875" style="6" customWidth="1"/>
    <col min="15875" max="15875" width="4.8984375" style="6" customWidth="1"/>
    <col min="15876" max="16119" width="8.796875" style="6"/>
    <col min="16120" max="16120" width="3.69921875" style="6" customWidth="1"/>
    <col min="16121" max="16121" width="9.09765625" style="6" bestFit="1" customWidth="1"/>
    <col min="16122" max="16122" width="3.69921875" style="6" customWidth="1"/>
    <col min="16123" max="16123" width="7.19921875" style="6" customWidth="1"/>
    <col min="16124" max="16124" width="18.8984375" style="6" customWidth="1"/>
    <col min="16125" max="16125" width="3.69921875" style="6" customWidth="1"/>
    <col min="16126" max="16126" width="2.69921875" style="6" customWidth="1"/>
    <col min="16127" max="16128" width="19.296875" style="6" customWidth="1"/>
    <col min="16129" max="16130" width="19.19921875" style="6" customWidth="1"/>
    <col min="16131" max="16131" width="4.8984375" style="6" customWidth="1"/>
    <col min="16132" max="16384" width="8.796875" style="6"/>
  </cols>
  <sheetData>
    <row r="1" spans="1:20" ht="25.35" customHeight="1" x14ac:dyDescent="0.45">
      <c r="A1" s="2" t="s">
        <v>129</v>
      </c>
      <c r="J1" s="246"/>
      <c r="K1" s="246"/>
      <c r="R1" s="246"/>
      <c r="S1" s="246"/>
    </row>
    <row r="2" spans="1:20" ht="10.5" customHeight="1" x14ac:dyDescent="0.45"/>
    <row r="3" spans="1:20" s="8" customFormat="1" ht="28.8" x14ac:dyDescent="0.45">
      <c r="A3" s="247" t="s">
        <v>64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</row>
    <row r="4" spans="1:20" s="8" customFormat="1" ht="22.2" thickBot="1" x14ac:dyDescent="0.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20" ht="27" customHeight="1" x14ac:dyDescent="0.45">
      <c r="A5" s="248" t="s">
        <v>17</v>
      </c>
      <c r="B5" s="250" t="s">
        <v>18</v>
      </c>
      <c r="C5" s="252" t="s">
        <v>19</v>
      </c>
      <c r="D5" s="254" t="s">
        <v>20</v>
      </c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6"/>
      <c r="T5" s="235" t="s">
        <v>79</v>
      </c>
    </row>
    <row r="6" spans="1:20" ht="27" customHeight="1" thickBot="1" x14ac:dyDescent="0.5">
      <c r="A6" s="249"/>
      <c r="B6" s="251"/>
      <c r="C6" s="253"/>
      <c r="D6" s="112" t="s">
        <v>21</v>
      </c>
      <c r="E6" s="118" t="s">
        <v>22</v>
      </c>
      <c r="F6" s="114"/>
      <c r="G6" s="257" t="s">
        <v>50</v>
      </c>
      <c r="H6" s="261"/>
      <c r="I6" s="261"/>
      <c r="J6" s="261"/>
      <c r="K6" s="261"/>
      <c r="L6" s="262"/>
      <c r="M6" s="262"/>
      <c r="N6" s="262"/>
      <c r="O6" s="262"/>
      <c r="P6" s="262"/>
      <c r="Q6" s="262"/>
      <c r="R6" s="262"/>
      <c r="S6" s="263"/>
      <c r="T6" s="236"/>
    </row>
    <row r="7" spans="1:20" ht="15.75" customHeight="1" thickTop="1" x14ac:dyDescent="0.45">
      <c r="A7" s="107"/>
      <c r="B7" s="10"/>
      <c r="C7" s="11"/>
      <c r="D7" s="12"/>
      <c r="E7" s="13"/>
      <c r="F7" s="14"/>
      <c r="G7" s="13"/>
      <c r="H7" s="13"/>
      <c r="I7" s="13"/>
      <c r="J7" s="13"/>
      <c r="K7" s="13"/>
      <c r="L7" s="15"/>
      <c r="M7" s="15"/>
      <c r="N7" s="15"/>
      <c r="O7" s="15"/>
      <c r="P7" s="15"/>
      <c r="Q7" s="15"/>
      <c r="R7" s="15"/>
      <c r="S7" s="16"/>
      <c r="T7" s="144"/>
    </row>
    <row r="8" spans="1:20" ht="15.75" customHeight="1" x14ac:dyDescent="0.45">
      <c r="A8" s="18">
        <v>1</v>
      </c>
      <c r="B8" s="20">
        <v>45824</v>
      </c>
      <c r="C8" s="19">
        <f>WEEKDAY(B8)</f>
        <v>2</v>
      </c>
      <c r="D8" s="17"/>
      <c r="E8" s="13"/>
      <c r="F8" s="14"/>
      <c r="G8" s="13"/>
      <c r="H8" s="13" t="s">
        <v>24</v>
      </c>
      <c r="I8" s="13"/>
      <c r="J8" s="13"/>
      <c r="K8" s="13"/>
      <c r="L8" s="15"/>
      <c r="M8" s="15"/>
      <c r="N8" s="15"/>
      <c r="O8" s="15"/>
      <c r="P8" s="15"/>
      <c r="Q8" s="15"/>
      <c r="R8" s="15"/>
      <c r="S8" s="16"/>
      <c r="T8" s="140" t="s">
        <v>103</v>
      </c>
    </row>
    <row r="9" spans="1:20" ht="15.75" customHeight="1" x14ac:dyDescent="0.45">
      <c r="A9" s="18"/>
      <c r="B9" s="20"/>
      <c r="C9" s="19"/>
      <c r="D9" s="17"/>
      <c r="E9" s="13"/>
      <c r="F9" s="14"/>
      <c r="G9" s="13"/>
      <c r="H9" s="13"/>
      <c r="I9" s="13"/>
      <c r="J9" s="13"/>
      <c r="K9" s="13"/>
      <c r="L9" s="15"/>
      <c r="M9" s="15"/>
      <c r="N9" s="15"/>
      <c r="O9" s="15"/>
      <c r="P9" s="15"/>
      <c r="Q9" s="15"/>
      <c r="R9" s="15"/>
      <c r="S9" s="16"/>
      <c r="T9" s="140" t="s">
        <v>101</v>
      </c>
    </row>
    <row r="10" spans="1:20" ht="15.75" customHeight="1" x14ac:dyDescent="0.45">
      <c r="A10" s="18"/>
      <c r="B10" s="20"/>
      <c r="C10" s="19"/>
      <c r="D10" s="24">
        <v>0.74652777777777779</v>
      </c>
      <c r="E10" s="23" t="s">
        <v>25</v>
      </c>
      <c r="F10" s="21" t="s">
        <v>26</v>
      </c>
      <c r="G10" s="157" t="s">
        <v>125</v>
      </c>
      <c r="H10" s="22"/>
      <c r="I10" s="13"/>
      <c r="J10" s="13"/>
      <c r="K10" s="13"/>
      <c r="L10" s="15"/>
      <c r="M10" s="15"/>
      <c r="N10" s="15"/>
      <c r="O10" s="15"/>
      <c r="P10" s="15"/>
      <c r="Q10" s="15"/>
      <c r="R10" s="15"/>
      <c r="S10" s="16"/>
      <c r="T10" s="140" t="s">
        <v>102</v>
      </c>
    </row>
    <row r="11" spans="1:20" ht="15.75" customHeight="1" x14ac:dyDescent="0.45">
      <c r="A11" s="18"/>
      <c r="B11" s="20"/>
      <c r="C11" s="19"/>
      <c r="D11" s="24">
        <v>0.94444444444444442</v>
      </c>
      <c r="E11" s="23" t="s">
        <v>27</v>
      </c>
      <c r="F11" s="21" t="s">
        <v>28</v>
      </c>
      <c r="G11" s="13"/>
      <c r="H11" s="13"/>
      <c r="I11" s="13"/>
      <c r="J11" s="13"/>
      <c r="K11" s="13"/>
      <c r="L11" s="15"/>
      <c r="M11" s="15"/>
      <c r="N11" s="15"/>
      <c r="O11" s="15"/>
      <c r="P11" s="15"/>
      <c r="Q11" s="15"/>
      <c r="R11" s="15"/>
      <c r="S11" s="16"/>
      <c r="T11" s="140"/>
    </row>
    <row r="12" spans="1:20" ht="15.75" customHeight="1" x14ac:dyDescent="0.45">
      <c r="A12" s="18"/>
      <c r="B12" s="20"/>
      <c r="C12" s="19"/>
      <c r="D12" s="24">
        <v>0.98958333333333337</v>
      </c>
      <c r="E12" s="23" t="s">
        <v>27</v>
      </c>
      <c r="F12" s="21" t="s">
        <v>26</v>
      </c>
      <c r="G12" s="25" t="s">
        <v>29</v>
      </c>
      <c r="H12" s="13"/>
      <c r="I12" s="13"/>
      <c r="J12" s="13"/>
      <c r="K12" s="13"/>
      <c r="L12" s="15"/>
      <c r="M12" s="15"/>
      <c r="N12" s="15"/>
      <c r="O12" s="15"/>
      <c r="P12" s="15"/>
      <c r="Q12" s="15"/>
      <c r="R12" s="15"/>
      <c r="S12" s="16"/>
      <c r="T12" s="140"/>
    </row>
    <row r="13" spans="1:20" ht="15.75" customHeight="1" x14ac:dyDescent="0.45">
      <c r="A13" s="27"/>
      <c r="B13" s="28"/>
      <c r="C13" s="29"/>
      <c r="D13" s="30"/>
      <c r="E13" s="31"/>
      <c r="F13" s="32"/>
      <c r="G13" s="31"/>
      <c r="H13" s="31"/>
      <c r="I13" s="31"/>
      <c r="J13" s="31"/>
      <c r="K13" s="31"/>
      <c r="L13" s="33"/>
      <c r="M13" s="33"/>
      <c r="N13" s="33"/>
      <c r="O13" s="33"/>
      <c r="P13" s="33"/>
      <c r="Q13" s="33"/>
      <c r="R13" s="34" t="s">
        <v>31</v>
      </c>
      <c r="S13" s="35" t="s">
        <v>32</v>
      </c>
      <c r="T13" s="141"/>
    </row>
    <row r="14" spans="1:20" ht="15.75" customHeight="1" x14ac:dyDescent="0.45">
      <c r="A14" s="18"/>
      <c r="B14" s="20"/>
      <c r="C14" s="11"/>
      <c r="D14" s="12"/>
      <c r="E14" s="13"/>
      <c r="F14" s="14"/>
      <c r="G14" s="13"/>
      <c r="H14" s="13"/>
      <c r="I14" s="13"/>
      <c r="J14" s="13"/>
      <c r="K14" s="13"/>
      <c r="L14" s="15"/>
      <c r="M14" s="15"/>
      <c r="N14" s="15"/>
      <c r="O14" s="15"/>
      <c r="P14" s="15"/>
      <c r="Q14" s="15"/>
      <c r="R14" s="15"/>
      <c r="S14" s="16"/>
      <c r="T14" s="140"/>
    </row>
    <row r="15" spans="1:20" ht="15.75" customHeight="1" x14ac:dyDescent="0.45">
      <c r="A15" s="37">
        <f>MAX($A$8:A14)+1</f>
        <v>2</v>
      </c>
      <c r="B15" s="20">
        <f>MAX($B$8:B14)+1</f>
        <v>45825</v>
      </c>
      <c r="C15" s="19">
        <f>WEEKDAY(B15)</f>
        <v>3</v>
      </c>
      <c r="D15" s="24">
        <v>3.4722222222222224E-2</v>
      </c>
      <c r="E15" s="26" t="s">
        <v>30</v>
      </c>
      <c r="F15" s="21" t="s">
        <v>28</v>
      </c>
      <c r="G15" s="13"/>
      <c r="H15" s="94" t="s">
        <v>58</v>
      </c>
      <c r="I15" s="13"/>
      <c r="J15" s="13"/>
      <c r="K15" s="13"/>
      <c r="L15" s="15"/>
      <c r="M15" s="15"/>
      <c r="N15" s="15"/>
      <c r="O15" s="15"/>
      <c r="P15" s="15"/>
      <c r="Q15" s="15"/>
      <c r="R15" s="15"/>
      <c r="S15" s="16"/>
      <c r="T15" s="140" t="s">
        <v>118</v>
      </c>
    </row>
    <row r="16" spans="1:20" ht="15.75" customHeight="1" x14ac:dyDescent="0.45">
      <c r="A16" s="18"/>
      <c r="B16" s="20"/>
      <c r="C16" s="11"/>
      <c r="D16" s="12"/>
      <c r="E16" s="13"/>
      <c r="F16" s="14"/>
      <c r="G16" s="13"/>
      <c r="H16" s="13"/>
      <c r="I16" s="13"/>
      <c r="J16" s="13"/>
      <c r="K16" s="13"/>
      <c r="L16" s="15"/>
      <c r="M16" s="15"/>
      <c r="N16" s="15"/>
      <c r="O16" s="15"/>
      <c r="P16" s="15"/>
      <c r="Q16" s="15"/>
      <c r="R16" s="15"/>
      <c r="S16" s="16"/>
      <c r="T16" s="140" t="s">
        <v>81</v>
      </c>
    </row>
    <row r="17" spans="1:20" ht="15.75" customHeight="1" x14ac:dyDescent="0.45">
      <c r="A17" s="72"/>
      <c r="B17" s="73"/>
      <c r="C17" s="106"/>
      <c r="D17" s="17">
        <v>0.58333333333333337</v>
      </c>
      <c r="E17" s="23"/>
      <c r="F17" s="21"/>
      <c r="G17" s="13"/>
      <c r="H17" s="38" t="s">
        <v>33</v>
      </c>
      <c r="I17" s="7"/>
      <c r="J17" s="7"/>
      <c r="K17" s="7"/>
      <c r="M17" s="23"/>
      <c r="Q17" s="7"/>
      <c r="R17" s="7"/>
      <c r="S17" s="36"/>
      <c r="T17" s="140" t="s">
        <v>119</v>
      </c>
    </row>
    <row r="18" spans="1:20" ht="15.75" customHeight="1" x14ac:dyDescent="0.45">
      <c r="A18" s="39"/>
      <c r="B18" s="28"/>
      <c r="C18" s="40"/>
      <c r="D18" s="41"/>
      <c r="E18" s="42"/>
      <c r="F18" s="43"/>
      <c r="G18" s="31"/>
      <c r="H18" s="44"/>
      <c r="I18" s="45"/>
      <c r="J18" s="45"/>
      <c r="K18" s="45"/>
      <c r="L18" s="46"/>
      <c r="M18" s="47"/>
      <c r="N18" s="45"/>
      <c r="O18" s="45"/>
      <c r="P18" s="45"/>
      <c r="Q18" s="45"/>
      <c r="R18" s="34" t="s">
        <v>31</v>
      </c>
      <c r="S18" s="35" t="s">
        <v>32</v>
      </c>
      <c r="T18" s="141"/>
    </row>
    <row r="19" spans="1:20" ht="15.75" customHeight="1" x14ac:dyDescent="0.45">
      <c r="A19" s="37"/>
      <c r="B19" s="48"/>
      <c r="C19" s="49"/>
      <c r="D19" s="17"/>
      <c r="E19" s="50"/>
      <c r="F19" s="21"/>
      <c r="G19" s="7"/>
      <c r="H19" s="25"/>
      <c r="I19" s="7"/>
      <c r="J19" s="7"/>
      <c r="K19" s="7"/>
      <c r="M19" s="50"/>
      <c r="O19" s="7"/>
      <c r="P19" s="7"/>
      <c r="Q19" s="7"/>
      <c r="R19" s="7"/>
      <c r="S19" s="36"/>
      <c r="T19" s="140"/>
    </row>
    <row r="20" spans="1:20" ht="15.75" customHeight="1" x14ac:dyDescent="0.45">
      <c r="A20" s="37">
        <f>MAX($A$15:A19)+1</f>
        <v>3</v>
      </c>
      <c r="B20" s="20">
        <f>MAX($B$15:B19)+1</f>
        <v>45826</v>
      </c>
      <c r="C20" s="19">
        <f>WEEKDAY(B20)</f>
        <v>4</v>
      </c>
      <c r="D20" s="17">
        <v>0.58333333333333337</v>
      </c>
      <c r="E20" s="50"/>
      <c r="F20" s="21"/>
      <c r="G20" s="7"/>
      <c r="H20" s="22" t="s">
        <v>34</v>
      </c>
      <c r="I20" s="7"/>
      <c r="J20" s="7"/>
      <c r="K20" s="7"/>
      <c r="M20" s="50"/>
      <c r="O20" s="7"/>
      <c r="Q20" s="7"/>
      <c r="R20" s="7"/>
      <c r="S20" s="36"/>
      <c r="T20" s="140" t="s">
        <v>115</v>
      </c>
    </row>
    <row r="21" spans="1:20" ht="15.75" customHeight="1" x14ac:dyDescent="0.45">
      <c r="A21" s="37"/>
      <c r="B21" s="48"/>
      <c r="C21" s="49"/>
      <c r="D21" s="6"/>
      <c r="E21" s="51"/>
      <c r="F21" s="21"/>
      <c r="H21" s="38" t="s">
        <v>35</v>
      </c>
      <c r="I21" s="7"/>
      <c r="J21" s="7"/>
      <c r="K21" s="7"/>
      <c r="M21" s="50"/>
      <c r="Q21" s="7"/>
      <c r="R21" s="7"/>
      <c r="S21" s="36"/>
      <c r="T21" s="140"/>
    </row>
    <row r="22" spans="1:20" ht="15.75" customHeight="1" x14ac:dyDescent="0.45">
      <c r="A22" s="37"/>
      <c r="B22" s="48"/>
      <c r="C22" s="49"/>
      <c r="D22" s="17"/>
      <c r="E22" s="50"/>
      <c r="F22" s="21"/>
      <c r="H22" s="22" t="s">
        <v>36</v>
      </c>
      <c r="I22" s="7"/>
      <c r="J22" s="7"/>
      <c r="K22" s="7"/>
      <c r="M22" s="50"/>
      <c r="Q22" s="7"/>
      <c r="R22" s="7"/>
      <c r="S22" s="36"/>
      <c r="T22" s="140"/>
    </row>
    <row r="23" spans="1:20" ht="15.75" customHeight="1" x14ac:dyDescent="0.45">
      <c r="A23" s="37"/>
      <c r="B23" s="48"/>
      <c r="C23" s="49"/>
      <c r="D23" s="17"/>
      <c r="E23" s="50"/>
      <c r="F23" s="21"/>
      <c r="H23" s="22" t="s">
        <v>37</v>
      </c>
      <c r="I23" s="7"/>
      <c r="J23" s="7"/>
      <c r="K23" s="7"/>
      <c r="M23" s="50"/>
      <c r="Q23" s="7"/>
      <c r="R23" s="7"/>
      <c r="S23" s="36"/>
      <c r="T23" s="140"/>
    </row>
    <row r="24" spans="1:20" ht="15.75" customHeight="1" x14ac:dyDescent="0.45">
      <c r="A24" s="37"/>
      <c r="B24" s="48"/>
      <c r="C24" s="49"/>
      <c r="D24" s="17"/>
      <c r="E24" s="50"/>
      <c r="F24" s="21"/>
      <c r="H24" s="22" t="s">
        <v>38</v>
      </c>
      <c r="I24" s="7"/>
      <c r="J24" s="7"/>
      <c r="K24" s="7"/>
      <c r="M24" s="50"/>
      <c r="Q24" s="7"/>
      <c r="R24" s="7"/>
      <c r="S24" s="36"/>
      <c r="T24" s="140"/>
    </row>
    <row r="25" spans="1:20" ht="15.75" customHeight="1" x14ac:dyDescent="0.45">
      <c r="A25" s="37"/>
      <c r="B25" s="48"/>
      <c r="C25" s="49"/>
      <c r="D25" s="17"/>
      <c r="E25" s="50"/>
      <c r="F25" s="21"/>
      <c r="H25" s="22" t="s">
        <v>39</v>
      </c>
      <c r="I25" s="7"/>
      <c r="J25" s="7"/>
      <c r="K25" s="7"/>
      <c r="M25" s="50"/>
      <c r="Q25" s="7"/>
      <c r="R25" s="7"/>
      <c r="S25" s="36"/>
      <c r="T25" s="140"/>
    </row>
    <row r="26" spans="1:20" ht="15.75" customHeight="1" x14ac:dyDescent="0.45">
      <c r="A26" s="37"/>
      <c r="B26" s="48"/>
      <c r="C26" s="49"/>
      <c r="D26" s="17"/>
      <c r="E26" s="50"/>
      <c r="F26" s="21"/>
      <c r="H26" s="22" t="s">
        <v>51</v>
      </c>
      <c r="I26" s="7"/>
      <c r="J26" s="7"/>
      <c r="K26" s="7"/>
      <c r="M26" s="50"/>
      <c r="Q26" s="7"/>
      <c r="R26" s="7"/>
      <c r="S26" s="36"/>
      <c r="T26" s="140"/>
    </row>
    <row r="27" spans="1:20" ht="15.75" customHeight="1" x14ac:dyDescent="0.45">
      <c r="A27" s="37"/>
      <c r="B27" s="48"/>
      <c r="C27" s="49"/>
      <c r="D27" s="17"/>
      <c r="E27" s="50"/>
      <c r="F27" s="21"/>
      <c r="H27" s="22"/>
      <c r="I27" s="7"/>
      <c r="J27" s="7"/>
      <c r="K27" s="7"/>
      <c r="M27" s="50"/>
      <c r="Q27" s="7"/>
      <c r="R27" s="7"/>
      <c r="S27" s="36"/>
      <c r="T27" s="140"/>
    </row>
    <row r="28" spans="1:20" ht="15.75" customHeight="1" x14ac:dyDescent="0.45">
      <c r="A28" s="37"/>
      <c r="B28" s="48"/>
      <c r="C28" s="49"/>
      <c r="D28" s="17">
        <v>0.66666666666666663</v>
      </c>
      <c r="E28" s="50"/>
      <c r="F28" s="21"/>
      <c r="H28" s="38" t="s">
        <v>52</v>
      </c>
      <c r="I28" s="7"/>
      <c r="J28" s="7"/>
      <c r="K28" s="7"/>
      <c r="M28" s="50"/>
      <c r="Q28" s="7"/>
      <c r="R28" s="7"/>
      <c r="S28" s="36"/>
      <c r="T28" s="140"/>
    </row>
    <row r="29" spans="1:20" ht="15.75" customHeight="1" x14ac:dyDescent="0.45">
      <c r="A29" s="39"/>
      <c r="B29" s="52"/>
      <c r="C29" s="53"/>
      <c r="D29" s="41"/>
      <c r="E29" s="54"/>
      <c r="F29" s="43"/>
      <c r="G29" s="45"/>
      <c r="H29" s="55"/>
      <c r="I29" s="45"/>
      <c r="J29" s="45"/>
      <c r="K29" s="45"/>
      <c r="L29" s="46"/>
      <c r="M29" s="54"/>
      <c r="N29" s="45"/>
      <c r="O29" s="45"/>
      <c r="P29" s="45"/>
      <c r="Q29" s="45"/>
      <c r="R29" s="34" t="s">
        <v>31</v>
      </c>
      <c r="S29" s="35" t="s">
        <v>32</v>
      </c>
      <c r="T29" s="141"/>
    </row>
    <row r="30" spans="1:20" ht="15.75" customHeight="1" x14ac:dyDescent="0.45">
      <c r="A30" s="37"/>
      <c r="B30" s="48"/>
      <c r="C30" s="49"/>
      <c r="D30" s="17"/>
      <c r="E30" s="50"/>
      <c r="F30" s="21"/>
      <c r="G30" s="7"/>
      <c r="H30" s="25"/>
      <c r="I30" s="7"/>
      <c r="J30" s="7"/>
      <c r="K30" s="7"/>
      <c r="M30" s="50"/>
      <c r="O30" s="7"/>
      <c r="P30" s="7"/>
      <c r="Q30" s="7"/>
      <c r="R30" s="7"/>
      <c r="S30" s="36"/>
      <c r="T30" s="140"/>
    </row>
    <row r="31" spans="1:20" ht="15.75" customHeight="1" x14ac:dyDescent="0.45">
      <c r="A31" s="37">
        <f>MAX($A$15:A30)+1</f>
        <v>4</v>
      </c>
      <c r="B31" s="20">
        <f>MAX($B$15:B30)+1</f>
        <v>45827</v>
      </c>
      <c r="C31" s="19">
        <f>WEEKDAY(B31)</f>
        <v>5</v>
      </c>
      <c r="D31" s="17"/>
      <c r="E31" s="50" t="s">
        <v>30</v>
      </c>
      <c r="F31" s="21" t="s">
        <v>26</v>
      </c>
      <c r="H31" s="6" t="s">
        <v>42</v>
      </c>
      <c r="I31" s="7"/>
      <c r="J31" s="7"/>
      <c r="K31" s="7"/>
      <c r="M31" s="50"/>
      <c r="Q31" s="7"/>
      <c r="R31" s="7"/>
      <c r="S31" s="36"/>
      <c r="T31" s="140" t="s">
        <v>84</v>
      </c>
    </row>
    <row r="32" spans="1:20" ht="15.75" customHeight="1" x14ac:dyDescent="0.45">
      <c r="A32" s="37"/>
      <c r="B32" s="48"/>
      <c r="C32" s="49"/>
      <c r="D32" s="17"/>
      <c r="E32" s="51" t="s">
        <v>1</v>
      </c>
      <c r="F32" s="7" t="s">
        <v>28</v>
      </c>
      <c r="G32" s="95"/>
      <c r="H32" s="38"/>
      <c r="I32" s="7"/>
      <c r="J32" s="7"/>
      <c r="K32" s="7"/>
      <c r="M32" s="50"/>
      <c r="P32" s="22"/>
      <c r="Q32" s="7"/>
      <c r="R32" s="7"/>
      <c r="S32" s="36"/>
      <c r="T32" s="140" t="s">
        <v>113</v>
      </c>
    </row>
    <row r="33" spans="1:20" ht="15.75" customHeight="1" x14ac:dyDescent="0.45">
      <c r="A33" s="37"/>
      <c r="B33" s="48"/>
      <c r="C33" s="49"/>
      <c r="D33" s="17"/>
      <c r="E33" s="50"/>
      <c r="G33" s="95"/>
      <c r="H33" s="38"/>
      <c r="I33" s="7"/>
      <c r="J33" s="7"/>
      <c r="K33" s="7"/>
      <c r="M33" s="50"/>
      <c r="P33" s="22"/>
      <c r="Q33" s="7"/>
      <c r="R33" s="7"/>
      <c r="S33" s="36"/>
      <c r="T33" s="140" t="s">
        <v>81</v>
      </c>
    </row>
    <row r="34" spans="1:20" ht="15.75" customHeight="1" x14ac:dyDescent="0.45">
      <c r="A34" s="37"/>
      <c r="B34" s="48"/>
      <c r="C34" s="49"/>
      <c r="D34" s="17"/>
      <c r="E34" s="50"/>
      <c r="G34" s="95"/>
      <c r="H34" s="38"/>
      <c r="I34" s="7"/>
      <c r="J34" s="7"/>
      <c r="K34" s="7"/>
      <c r="M34" s="50"/>
      <c r="P34" s="22"/>
      <c r="Q34" s="7"/>
      <c r="R34" s="7"/>
      <c r="S34" s="36"/>
      <c r="T34" s="140" t="s">
        <v>83</v>
      </c>
    </row>
    <row r="35" spans="1:20" ht="15.75" customHeight="1" x14ac:dyDescent="0.45">
      <c r="A35" s="37"/>
      <c r="B35" s="48"/>
      <c r="C35" s="49"/>
      <c r="D35" s="17"/>
      <c r="E35" s="50"/>
      <c r="G35" s="95"/>
      <c r="H35" s="38"/>
      <c r="I35" s="7"/>
      <c r="J35" s="7"/>
      <c r="K35" s="7"/>
      <c r="M35" s="50"/>
      <c r="P35" s="22"/>
      <c r="Q35" s="7"/>
      <c r="R35" s="7"/>
      <c r="S35" s="36"/>
      <c r="T35" s="140"/>
    </row>
    <row r="36" spans="1:20" ht="15.75" customHeight="1" x14ac:dyDescent="0.45">
      <c r="A36" s="37"/>
      <c r="B36" s="48"/>
      <c r="C36" s="49"/>
      <c r="D36" s="17"/>
      <c r="E36" s="50"/>
      <c r="G36" s="95"/>
      <c r="H36" s="38"/>
      <c r="I36" s="7"/>
      <c r="J36" s="7"/>
      <c r="K36" s="7"/>
      <c r="M36" s="50"/>
      <c r="P36" s="22"/>
      <c r="Q36" s="7"/>
      <c r="R36" s="7"/>
      <c r="S36" s="36"/>
      <c r="T36" s="140" t="s">
        <v>91</v>
      </c>
    </row>
    <row r="37" spans="1:20" ht="15.75" customHeight="1" x14ac:dyDescent="0.45">
      <c r="A37" s="37"/>
      <c r="B37" s="48"/>
      <c r="C37" s="49"/>
      <c r="D37" s="17"/>
      <c r="E37" s="50"/>
      <c r="G37" s="95"/>
      <c r="H37" s="38"/>
      <c r="I37" s="7"/>
      <c r="J37" s="7"/>
      <c r="K37" s="7"/>
      <c r="M37" s="50"/>
      <c r="P37" s="22"/>
      <c r="Q37" s="7"/>
      <c r="R37" s="7"/>
      <c r="S37" s="36"/>
      <c r="T37" s="140" t="s">
        <v>80</v>
      </c>
    </row>
    <row r="38" spans="1:20" ht="15.75" customHeight="1" x14ac:dyDescent="0.45">
      <c r="A38" s="37"/>
      <c r="B38" s="48"/>
      <c r="C38" s="49"/>
      <c r="D38" s="96">
        <v>0.58333333333333337</v>
      </c>
      <c r="E38" s="51"/>
      <c r="G38" s="95"/>
      <c r="H38" s="22" t="s">
        <v>53</v>
      </c>
      <c r="I38" s="7"/>
      <c r="J38" s="7"/>
      <c r="K38" s="7"/>
      <c r="M38" s="50"/>
      <c r="P38" s="22"/>
      <c r="Q38" s="7"/>
      <c r="R38" s="7"/>
      <c r="S38" s="36"/>
      <c r="T38" s="140" t="s">
        <v>86</v>
      </c>
    </row>
    <row r="39" spans="1:20" ht="15.75" customHeight="1" x14ac:dyDescent="0.45">
      <c r="A39" s="39"/>
      <c r="B39" s="52"/>
      <c r="C39" s="53"/>
      <c r="D39" s="97"/>
      <c r="E39" s="98"/>
      <c r="F39" s="45"/>
      <c r="G39" s="99"/>
      <c r="H39" s="45"/>
      <c r="I39" s="45"/>
      <c r="J39" s="45"/>
      <c r="K39" s="45"/>
      <c r="L39" s="46"/>
      <c r="M39" s="57"/>
      <c r="N39" s="45"/>
      <c r="O39" s="45"/>
      <c r="P39" s="45"/>
      <c r="Q39" s="45"/>
      <c r="R39" s="34" t="s">
        <v>54</v>
      </c>
      <c r="S39" s="35" t="s">
        <v>32</v>
      </c>
      <c r="T39" s="141"/>
    </row>
    <row r="40" spans="1:20" ht="15.75" customHeight="1" x14ac:dyDescent="0.45">
      <c r="A40" s="58"/>
      <c r="B40" s="59"/>
      <c r="C40" s="60"/>
      <c r="D40" s="17"/>
      <c r="E40" s="50"/>
      <c r="F40" s="61"/>
      <c r="G40" s="62"/>
      <c r="H40" s="64"/>
      <c r="I40" s="63"/>
      <c r="K40" s="63"/>
      <c r="M40" s="50"/>
      <c r="N40" s="63"/>
      <c r="O40" s="64"/>
      <c r="P40" s="64"/>
      <c r="Q40" s="63"/>
      <c r="S40" s="65"/>
      <c r="T40" s="140"/>
    </row>
    <row r="41" spans="1:20" ht="15.75" customHeight="1" x14ac:dyDescent="0.45">
      <c r="A41" s="37">
        <f>MAX($A$15:A40)+1</f>
        <v>5</v>
      </c>
      <c r="B41" s="20">
        <f>MAX($B$15:B39)+1</f>
        <v>45828</v>
      </c>
      <c r="C41" s="19">
        <f>WEEKDAY(B41)</f>
        <v>6</v>
      </c>
      <c r="D41" s="17"/>
      <c r="E41" s="66"/>
      <c r="F41" s="21"/>
      <c r="H41" s="22" t="s">
        <v>45</v>
      </c>
      <c r="I41" s="7"/>
      <c r="J41" s="7"/>
      <c r="K41" s="7"/>
      <c r="M41" s="22"/>
      <c r="P41" s="22"/>
      <c r="Q41" s="7"/>
      <c r="R41" s="7"/>
      <c r="S41" s="36"/>
      <c r="T41" s="140" t="s">
        <v>80</v>
      </c>
    </row>
    <row r="42" spans="1:20" ht="15.75" customHeight="1" x14ac:dyDescent="0.45">
      <c r="A42" s="37"/>
      <c r="B42" s="20"/>
      <c r="C42" s="19"/>
      <c r="D42" s="17"/>
      <c r="E42" s="66"/>
      <c r="F42" s="21"/>
      <c r="H42" s="22"/>
      <c r="I42" s="7"/>
      <c r="J42" s="7"/>
      <c r="K42" s="7"/>
      <c r="M42" s="22"/>
      <c r="P42" s="22"/>
      <c r="Q42" s="7"/>
      <c r="R42" s="7"/>
      <c r="S42" s="36"/>
      <c r="T42" s="140"/>
    </row>
    <row r="43" spans="1:20" ht="15.75" customHeight="1" x14ac:dyDescent="0.45">
      <c r="A43" s="37"/>
      <c r="B43" s="20"/>
      <c r="C43" s="19"/>
      <c r="D43" s="41"/>
      <c r="E43" s="66"/>
      <c r="F43" s="21"/>
      <c r="G43" s="45"/>
      <c r="H43" s="45"/>
      <c r="I43" s="45"/>
      <c r="J43" s="45"/>
      <c r="K43" s="45"/>
      <c r="L43" s="46"/>
      <c r="M43" s="66"/>
      <c r="O43" s="45"/>
      <c r="P43" s="45"/>
      <c r="Q43" s="45"/>
      <c r="R43" s="34" t="s">
        <v>54</v>
      </c>
      <c r="S43" s="35" t="s">
        <v>32</v>
      </c>
      <c r="T43" s="141"/>
    </row>
    <row r="44" spans="1:20" ht="15.75" customHeight="1" x14ac:dyDescent="0.45">
      <c r="A44" s="58"/>
      <c r="B44" s="59"/>
      <c r="C44" s="60"/>
      <c r="D44" s="17"/>
      <c r="E44" s="67"/>
      <c r="F44" s="61"/>
      <c r="G44" s="68"/>
      <c r="H44" s="68"/>
      <c r="I44" s="63"/>
      <c r="J44" s="63"/>
      <c r="K44" s="63"/>
      <c r="M44" s="69"/>
      <c r="N44" s="63"/>
      <c r="O44" s="68"/>
      <c r="P44" s="68"/>
      <c r="Q44" s="63"/>
      <c r="R44" s="63"/>
      <c r="S44" s="65"/>
      <c r="T44" s="140"/>
    </row>
    <row r="45" spans="1:20" ht="15.75" customHeight="1" x14ac:dyDescent="0.45">
      <c r="A45" s="37">
        <f>MAX($A$15:A43)+1</f>
        <v>6</v>
      </c>
      <c r="B45" s="20">
        <f>MAX($B$15:B43)+1</f>
        <v>45829</v>
      </c>
      <c r="C45" s="19">
        <f>WEEKDAY(B45)</f>
        <v>7</v>
      </c>
      <c r="D45" s="17"/>
      <c r="E45" s="66"/>
      <c r="F45" s="21"/>
      <c r="H45" s="22" t="s">
        <v>45</v>
      </c>
      <c r="I45" s="7"/>
      <c r="J45" s="7"/>
      <c r="K45" s="7"/>
      <c r="M45" s="22"/>
      <c r="P45" s="22"/>
      <c r="Q45" s="7"/>
      <c r="R45" s="7"/>
      <c r="S45" s="36"/>
      <c r="T45" s="140" t="s">
        <v>80</v>
      </c>
    </row>
    <row r="46" spans="1:20" ht="15.75" customHeight="1" x14ac:dyDescent="0.45">
      <c r="A46" s="37"/>
      <c r="B46" s="20"/>
      <c r="C46" s="19"/>
      <c r="D46" s="17"/>
      <c r="E46" s="66"/>
      <c r="F46" s="21"/>
      <c r="H46" s="22"/>
      <c r="I46" s="7"/>
      <c r="J46" s="7"/>
      <c r="K46" s="7"/>
      <c r="P46" s="22"/>
      <c r="Q46" s="7"/>
      <c r="R46" s="7"/>
      <c r="S46" s="36"/>
      <c r="T46" s="140"/>
    </row>
    <row r="47" spans="1:20" ht="15.75" customHeight="1" x14ac:dyDescent="0.45">
      <c r="A47" s="39"/>
      <c r="B47" s="28"/>
      <c r="C47" s="40"/>
      <c r="D47" s="41"/>
      <c r="E47" s="70"/>
      <c r="F47" s="43"/>
      <c r="G47" s="45"/>
      <c r="H47" s="45"/>
      <c r="I47" s="45"/>
      <c r="J47" s="45"/>
      <c r="K47" s="45"/>
      <c r="L47" s="46"/>
      <c r="M47" s="70"/>
      <c r="N47" s="45"/>
      <c r="O47" s="45"/>
      <c r="P47" s="45"/>
      <c r="Q47" s="45"/>
      <c r="R47" s="34" t="s">
        <v>54</v>
      </c>
      <c r="S47" s="35" t="s">
        <v>32</v>
      </c>
      <c r="T47" s="141"/>
    </row>
    <row r="48" spans="1:20" ht="15.75" customHeight="1" x14ac:dyDescent="0.45">
      <c r="A48" s="37"/>
      <c r="B48" s="20"/>
      <c r="C48" s="19"/>
      <c r="D48" s="17"/>
      <c r="E48" s="66"/>
      <c r="F48" s="21"/>
      <c r="G48" s="7"/>
      <c r="H48" s="7"/>
      <c r="I48" s="7"/>
      <c r="J48" s="7"/>
      <c r="K48" s="7"/>
      <c r="M48" s="66"/>
      <c r="O48" s="7"/>
      <c r="P48" s="7"/>
      <c r="Q48" s="7"/>
      <c r="R48" s="7"/>
      <c r="S48" s="36"/>
      <c r="T48" s="140"/>
    </row>
    <row r="49" spans="1:20" ht="15.75" customHeight="1" x14ac:dyDescent="0.45">
      <c r="A49" s="37">
        <f>MAX($A$15:A47)+1</f>
        <v>7</v>
      </c>
      <c r="B49" s="20">
        <f>MAX($B$15:B47)+1</f>
        <v>45830</v>
      </c>
      <c r="C49" s="19">
        <f>WEEKDAY(B49)</f>
        <v>1</v>
      </c>
      <c r="D49" s="17"/>
      <c r="E49" s="66"/>
      <c r="F49" s="21"/>
      <c r="G49" s="7"/>
      <c r="H49" s="22" t="s">
        <v>45</v>
      </c>
      <c r="I49" s="7"/>
      <c r="J49" s="7"/>
      <c r="K49" s="7"/>
      <c r="M49" s="66"/>
      <c r="O49" s="7"/>
      <c r="P49" s="22"/>
      <c r="Q49" s="7"/>
      <c r="R49" s="7"/>
      <c r="S49" s="36"/>
      <c r="T49" s="140" t="s">
        <v>80</v>
      </c>
    </row>
    <row r="50" spans="1:20" ht="15.75" customHeight="1" x14ac:dyDescent="0.45">
      <c r="A50" s="37"/>
      <c r="B50" s="20"/>
      <c r="C50" s="19"/>
      <c r="D50" s="17"/>
      <c r="E50" s="66"/>
      <c r="F50" s="21"/>
      <c r="G50" s="7"/>
      <c r="H50" s="7"/>
      <c r="I50" s="7"/>
      <c r="J50" s="7"/>
      <c r="K50" s="7"/>
      <c r="M50" s="66"/>
      <c r="O50" s="7"/>
      <c r="P50" s="7"/>
      <c r="Q50" s="7"/>
      <c r="R50" s="7"/>
      <c r="S50" s="36"/>
      <c r="T50" s="140"/>
    </row>
    <row r="51" spans="1:20" ht="15.75" customHeight="1" x14ac:dyDescent="0.45">
      <c r="A51" s="39"/>
      <c r="B51" s="28"/>
      <c r="C51" s="40"/>
      <c r="D51" s="41"/>
      <c r="E51" s="70"/>
      <c r="F51" s="43"/>
      <c r="G51" s="45"/>
      <c r="H51" s="45"/>
      <c r="I51" s="45"/>
      <c r="J51" s="45"/>
      <c r="K51" s="45"/>
      <c r="L51" s="46"/>
      <c r="M51" s="70"/>
      <c r="N51" s="45"/>
      <c r="O51" s="45"/>
      <c r="P51" s="45"/>
      <c r="Q51" s="45"/>
      <c r="R51" s="34" t="s">
        <v>54</v>
      </c>
      <c r="S51" s="35" t="s">
        <v>32</v>
      </c>
      <c r="T51" s="141"/>
    </row>
    <row r="52" spans="1:20" ht="15.75" customHeight="1" x14ac:dyDescent="0.45">
      <c r="A52" s="37"/>
      <c r="B52" s="20"/>
      <c r="C52" s="19"/>
      <c r="D52" s="17"/>
      <c r="E52" s="66"/>
      <c r="F52" s="21"/>
      <c r="G52" s="7"/>
      <c r="H52" s="7"/>
      <c r="I52" s="7"/>
      <c r="J52" s="7"/>
      <c r="K52" s="7"/>
      <c r="M52" s="66"/>
      <c r="O52" s="7"/>
      <c r="P52" s="7"/>
      <c r="Q52" s="7"/>
      <c r="R52" s="7"/>
      <c r="S52" s="36"/>
      <c r="T52" s="140"/>
    </row>
    <row r="53" spans="1:20" ht="15.75" customHeight="1" x14ac:dyDescent="0.45">
      <c r="A53" s="37">
        <f>MAX($A$15:A51)+1</f>
        <v>8</v>
      </c>
      <c r="B53" s="20">
        <f>MAX($B$15:B51)+1</f>
        <v>45831</v>
      </c>
      <c r="C53" s="19">
        <f>WEEKDAY(B53)</f>
        <v>2</v>
      </c>
      <c r="D53" s="17"/>
      <c r="E53" s="66"/>
      <c r="F53" s="21"/>
      <c r="G53" s="7"/>
      <c r="H53" s="22" t="s">
        <v>45</v>
      </c>
      <c r="I53" s="7"/>
      <c r="J53" s="7"/>
      <c r="K53" s="7"/>
      <c r="M53" s="22"/>
      <c r="O53" s="7"/>
      <c r="P53" s="22"/>
      <c r="Q53" s="7"/>
      <c r="R53" s="7"/>
      <c r="S53" s="36"/>
      <c r="T53" s="140" t="s">
        <v>80</v>
      </c>
    </row>
    <row r="54" spans="1:20" ht="15.75" customHeight="1" x14ac:dyDescent="0.45">
      <c r="A54" s="37"/>
      <c r="B54" s="20"/>
      <c r="C54" s="19"/>
      <c r="D54" s="17"/>
      <c r="E54" s="66"/>
      <c r="F54" s="21"/>
      <c r="G54" s="7"/>
      <c r="H54" s="7"/>
      <c r="I54" s="7"/>
      <c r="J54" s="7"/>
      <c r="K54" s="7"/>
      <c r="M54" s="22"/>
      <c r="O54" s="7"/>
      <c r="P54" s="7"/>
      <c r="Q54" s="7"/>
      <c r="R54" s="7"/>
      <c r="S54" s="36"/>
      <c r="T54" s="140"/>
    </row>
    <row r="55" spans="1:20" ht="15.75" customHeight="1" x14ac:dyDescent="0.45">
      <c r="A55" s="39"/>
      <c r="B55" s="28"/>
      <c r="C55" s="40"/>
      <c r="D55" s="41"/>
      <c r="E55" s="70"/>
      <c r="F55" s="43"/>
      <c r="G55" s="45"/>
      <c r="H55" s="45"/>
      <c r="I55" s="45"/>
      <c r="J55" s="45"/>
      <c r="K55" s="45"/>
      <c r="L55" s="46"/>
      <c r="M55" s="70"/>
      <c r="N55" s="45"/>
      <c r="O55" s="45"/>
      <c r="P55" s="45"/>
      <c r="Q55" s="45"/>
      <c r="R55" s="34" t="s">
        <v>54</v>
      </c>
      <c r="S55" s="35" t="s">
        <v>32</v>
      </c>
      <c r="T55" s="141"/>
    </row>
    <row r="56" spans="1:20" ht="15.75" customHeight="1" x14ac:dyDescent="0.45">
      <c r="A56" s="37"/>
      <c r="B56" s="20"/>
      <c r="C56" s="19"/>
      <c r="D56" s="17"/>
      <c r="E56" s="66"/>
      <c r="F56" s="21"/>
      <c r="G56" s="7"/>
      <c r="H56" s="7"/>
      <c r="I56" s="7"/>
      <c r="J56" s="7"/>
      <c r="K56" s="7"/>
      <c r="M56" s="66"/>
      <c r="O56" s="7"/>
      <c r="P56" s="7"/>
      <c r="Q56" s="7"/>
      <c r="R56" s="7"/>
      <c r="S56" s="36"/>
      <c r="T56" s="140"/>
    </row>
    <row r="57" spans="1:20" ht="15.75" customHeight="1" x14ac:dyDescent="0.45">
      <c r="A57" s="37">
        <f>MAX($A$15:A55)+1</f>
        <v>9</v>
      </c>
      <c r="B57" s="20">
        <f>MAX($B$15:B55)+1</f>
        <v>45832</v>
      </c>
      <c r="C57" s="19">
        <f>WEEKDAY(B57)</f>
        <v>3</v>
      </c>
      <c r="D57" s="17"/>
      <c r="E57" s="66"/>
      <c r="F57" s="21"/>
      <c r="G57" s="7"/>
      <c r="H57" s="22" t="s">
        <v>45</v>
      </c>
      <c r="I57" s="7"/>
      <c r="J57" s="7"/>
      <c r="K57" s="7"/>
      <c r="M57" s="22"/>
      <c r="O57" s="7"/>
      <c r="P57" s="22"/>
      <c r="Q57" s="7"/>
      <c r="R57" s="7"/>
      <c r="S57" s="36"/>
      <c r="T57" s="140" t="s">
        <v>80</v>
      </c>
    </row>
    <row r="58" spans="1:20" ht="15.75" customHeight="1" x14ac:dyDescent="0.45">
      <c r="A58" s="37"/>
      <c r="B58" s="20"/>
      <c r="C58" s="19"/>
      <c r="D58" s="17"/>
      <c r="E58" s="66"/>
      <c r="F58" s="21"/>
      <c r="G58" s="7"/>
      <c r="H58" s="7"/>
      <c r="I58" s="7"/>
      <c r="J58" s="7"/>
      <c r="K58" s="7"/>
      <c r="M58" s="22"/>
      <c r="O58" s="7"/>
      <c r="P58" s="7"/>
      <c r="Q58" s="7"/>
      <c r="R58" s="7"/>
      <c r="S58" s="36"/>
      <c r="T58" s="140"/>
    </row>
    <row r="59" spans="1:20" ht="15.75" customHeight="1" x14ac:dyDescent="0.45">
      <c r="A59" s="39"/>
      <c r="B59" s="28"/>
      <c r="C59" s="40"/>
      <c r="D59" s="41"/>
      <c r="E59" s="70"/>
      <c r="F59" s="43"/>
      <c r="G59" s="45"/>
      <c r="H59" s="45"/>
      <c r="I59" s="45"/>
      <c r="J59" s="45"/>
      <c r="K59" s="45"/>
      <c r="L59" s="46"/>
      <c r="M59" s="70"/>
      <c r="N59" s="45"/>
      <c r="O59" s="45"/>
      <c r="P59" s="45"/>
      <c r="Q59" s="45"/>
      <c r="R59" s="34" t="s">
        <v>54</v>
      </c>
      <c r="S59" s="35" t="s">
        <v>32</v>
      </c>
      <c r="T59" s="141"/>
    </row>
    <row r="60" spans="1:20" ht="15.75" customHeight="1" x14ac:dyDescent="0.45">
      <c r="A60" s="37"/>
      <c r="B60" s="20"/>
      <c r="C60" s="19"/>
      <c r="D60" s="17"/>
      <c r="E60" s="66"/>
      <c r="F60" s="21"/>
      <c r="G60" s="7"/>
      <c r="H60" s="7"/>
      <c r="I60" s="7"/>
      <c r="J60" s="7"/>
      <c r="K60" s="7"/>
      <c r="M60" s="66"/>
      <c r="O60" s="7"/>
      <c r="P60" s="7"/>
      <c r="Q60" s="7"/>
      <c r="R60" s="7"/>
      <c r="S60" s="36"/>
      <c r="T60" s="140"/>
    </row>
    <row r="61" spans="1:20" ht="15.75" customHeight="1" x14ac:dyDescent="0.45">
      <c r="A61" s="37">
        <f>MAX($A$15:A59)+1</f>
        <v>10</v>
      </c>
      <c r="B61" s="20">
        <f>MAX($B$15:B59)+1</f>
        <v>45833</v>
      </c>
      <c r="C61" s="19">
        <f>WEEKDAY(B61)</f>
        <v>4</v>
      </c>
      <c r="D61" s="17"/>
      <c r="E61" s="66"/>
      <c r="F61" s="21"/>
      <c r="G61" s="7"/>
      <c r="H61" s="22" t="s">
        <v>45</v>
      </c>
      <c r="I61" s="7"/>
      <c r="J61" s="7"/>
      <c r="K61" s="7"/>
      <c r="M61" s="22"/>
      <c r="O61" s="7"/>
      <c r="P61" s="22"/>
      <c r="Q61" s="7"/>
      <c r="R61" s="7"/>
      <c r="S61" s="36"/>
      <c r="T61" s="140" t="s">
        <v>80</v>
      </c>
    </row>
    <row r="62" spans="1:20" ht="15.75" customHeight="1" x14ac:dyDescent="0.45">
      <c r="A62" s="37"/>
      <c r="B62" s="20"/>
      <c r="C62" s="19"/>
      <c r="D62" s="17"/>
      <c r="E62" s="66"/>
      <c r="F62" s="21"/>
      <c r="G62" s="7"/>
      <c r="H62" s="7"/>
      <c r="I62" s="7"/>
      <c r="J62" s="7"/>
      <c r="K62" s="7"/>
      <c r="M62" s="66"/>
      <c r="O62" s="7"/>
      <c r="P62" s="7"/>
      <c r="Q62" s="7"/>
      <c r="R62" s="7"/>
      <c r="S62" s="36"/>
      <c r="T62" s="140"/>
    </row>
    <row r="63" spans="1:20" ht="15.75" customHeight="1" x14ac:dyDescent="0.45">
      <c r="A63" s="39"/>
      <c r="B63" s="28"/>
      <c r="C63" s="40"/>
      <c r="D63" s="41"/>
      <c r="E63" s="70"/>
      <c r="F63" s="43"/>
      <c r="G63" s="45"/>
      <c r="H63" s="45"/>
      <c r="I63" s="45"/>
      <c r="J63" s="45"/>
      <c r="K63" s="45"/>
      <c r="L63" s="46"/>
      <c r="M63" s="70"/>
      <c r="N63" s="45"/>
      <c r="O63" s="45"/>
      <c r="P63" s="45"/>
      <c r="Q63" s="45"/>
      <c r="R63" s="34" t="s">
        <v>54</v>
      </c>
      <c r="S63" s="35" t="s">
        <v>32</v>
      </c>
      <c r="T63" s="141"/>
    </row>
    <row r="64" spans="1:20" ht="15.75" customHeight="1" x14ac:dyDescent="0.45">
      <c r="A64" s="37"/>
      <c r="B64" s="20"/>
      <c r="C64" s="19"/>
      <c r="D64" s="17"/>
      <c r="E64" s="66"/>
      <c r="F64" s="21"/>
      <c r="G64" s="7"/>
      <c r="H64" s="7"/>
      <c r="I64" s="7"/>
      <c r="J64" s="7"/>
      <c r="K64" s="7"/>
      <c r="M64" s="66"/>
      <c r="O64" s="7"/>
      <c r="P64" s="7"/>
      <c r="Q64" s="7"/>
      <c r="R64" s="7"/>
      <c r="S64" s="36"/>
      <c r="T64" s="140"/>
    </row>
    <row r="65" spans="1:20" ht="15.75" customHeight="1" x14ac:dyDescent="0.45">
      <c r="A65" s="37">
        <f>MAX($A$15:A63)+1</f>
        <v>11</v>
      </c>
      <c r="B65" s="20">
        <f>MAX($B$15:B63)+1</f>
        <v>45834</v>
      </c>
      <c r="C65" s="19">
        <f>WEEKDAY(B65)</f>
        <v>5</v>
      </c>
      <c r="D65" s="17"/>
      <c r="E65" s="66"/>
      <c r="F65" s="21"/>
      <c r="G65" s="7"/>
      <c r="H65" s="22" t="s">
        <v>45</v>
      </c>
      <c r="I65" s="7"/>
      <c r="J65" s="7"/>
      <c r="K65" s="7"/>
      <c r="M65" s="22"/>
      <c r="O65" s="7"/>
      <c r="P65" s="22"/>
      <c r="Q65" s="7"/>
      <c r="R65" s="7"/>
      <c r="S65" s="36"/>
      <c r="T65" s="140" t="s">
        <v>80</v>
      </c>
    </row>
    <row r="66" spans="1:20" ht="15.75" customHeight="1" x14ac:dyDescent="0.45">
      <c r="A66" s="37"/>
      <c r="B66" s="20"/>
      <c r="C66" s="19"/>
      <c r="D66" s="17"/>
      <c r="E66" s="66"/>
      <c r="F66" s="21"/>
      <c r="G66" s="7"/>
      <c r="H66" s="7"/>
      <c r="I66" s="7"/>
      <c r="J66" s="7"/>
      <c r="K66" s="7"/>
      <c r="M66" s="66"/>
      <c r="O66" s="7"/>
      <c r="P66" s="7"/>
      <c r="Q66" s="7"/>
      <c r="R66" s="7"/>
      <c r="S66" s="36"/>
      <c r="T66" s="140"/>
    </row>
    <row r="67" spans="1:20" ht="15.75" customHeight="1" x14ac:dyDescent="0.45">
      <c r="A67" s="39"/>
      <c r="B67" s="28"/>
      <c r="C67" s="40"/>
      <c r="D67" s="41"/>
      <c r="E67" s="70"/>
      <c r="F67" s="43"/>
      <c r="G67" s="45"/>
      <c r="H67" s="45"/>
      <c r="I67" s="45"/>
      <c r="J67" s="45"/>
      <c r="K67" s="45"/>
      <c r="L67" s="46"/>
      <c r="M67" s="70"/>
      <c r="N67" s="45"/>
      <c r="O67" s="45"/>
      <c r="P67" s="45"/>
      <c r="Q67" s="45"/>
      <c r="R67" s="34" t="s">
        <v>54</v>
      </c>
      <c r="S67" s="35" t="s">
        <v>32</v>
      </c>
      <c r="T67" s="141"/>
    </row>
    <row r="68" spans="1:20" ht="15.75" customHeight="1" x14ac:dyDescent="0.45">
      <c r="A68" s="37"/>
      <c r="B68" s="20"/>
      <c r="C68" s="19"/>
      <c r="D68" s="17"/>
      <c r="E68" s="50"/>
      <c r="F68" s="21"/>
      <c r="G68" s="7"/>
      <c r="H68" s="7"/>
      <c r="I68" s="7"/>
      <c r="J68" s="7"/>
      <c r="K68" s="100"/>
      <c r="M68" s="50"/>
      <c r="O68" s="7"/>
      <c r="P68" s="7"/>
      <c r="Q68" s="7"/>
      <c r="R68" s="7"/>
      <c r="S68" s="101"/>
      <c r="T68" s="140"/>
    </row>
    <row r="69" spans="1:20" ht="15.75" customHeight="1" x14ac:dyDescent="0.45">
      <c r="A69" s="37">
        <f>MAX($A$15:A67)+1</f>
        <v>12</v>
      </c>
      <c r="B69" s="20">
        <f>MAX($B$15:B67)+1</f>
        <v>45835</v>
      </c>
      <c r="C69" s="19">
        <f>WEEKDAY(B69)</f>
        <v>6</v>
      </c>
      <c r="D69" s="17"/>
      <c r="E69" s="50"/>
      <c r="F69" s="21"/>
      <c r="H69" s="94" t="s">
        <v>55</v>
      </c>
      <c r="I69" s="7"/>
      <c r="J69" s="7"/>
      <c r="K69" s="7"/>
      <c r="M69" s="22"/>
      <c r="P69" s="94"/>
      <c r="Q69" s="7"/>
      <c r="R69" s="7"/>
      <c r="S69" s="36"/>
      <c r="T69" s="140" t="s">
        <v>80</v>
      </c>
    </row>
    <row r="70" spans="1:20" ht="15.75" customHeight="1" x14ac:dyDescent="0.45">
      <c r="A70" s="37"/>
      <c r="B70" s="20"/>
      <c r="C70" s="19"/>
      <c r="D70" s="17"/>
      <c r="E70" s="50"/>
      <c r="F70" s="21"/>
      <c r="H70" s="71"/>
      <c r="I70" s="7"/>
      <c r="J70" s="7"/>
      <c r="K70" s="7"/>
      <c r="O70" s="71"/>
      <c r="P70" s="71"/>
      <c r="Q70" s="7"/>
      <c r="R70" s="7"/>
      <c r="S70" s="36"/>
      <c r="T70" s="140"/>
    </row>
    <row r="71" spans="1:20" ht="15.75" customHeight="1" x14ac:dyDescent="0.45">
      <c r="A71" s="39"/>
      <c r="B71" s="28"/>
      <c r="C71" s="40"/>
      <c r="D71" s="41"/>
      <c r="E71" s="54"/>
      <c r="F71" s="43"/>
      <c r="G71" s="56"/>
      <c r="H71" s="56"/>
      <c r="I71" s="45"/>
      <c r="J71" s="45"/>
      <c r="K71" s="45"/>
      <c r="L71" s="46"/>
      <c r="M71" s="54"/>
      <c r="N71" s="45"/>
      <c r="O71" s="56"/>
      <c r="P71" s="56"/>
      <c r="Q71" s="45"/>
      <c r="R71" s="34" t="s">
        <v>54</v>
      </c>
      <c r="S71" s="35" t="s">
        <v>32</v>
      </c>
      <c r="T71" s="141"/>
    </row>
    <row r="72" spans="1:20" ht="15.75" customHeight="1" x14ac:dyDescent="0.45">
      <c r="A72" s="72"/>
      <c r="B72" s="73"/>
      <c r="C72" s="73"/>
      <c r="D72" s="74"/>
      <c r="E72" s="66"/>
      <c r="F72" s="21"/>
      <c r="I72" s="22"/>
      <c r="J72" s="22"/>
      <c r="K72" s="7"/>
      <c r="L72" s="75"/>
      <c r="M72" s="66"/>
      <c r="Q72" s="22"/>
      <c r="R72" s="22"/>
      <c r="S72" s="36"/>
      <c r="T72" s="140"/>
    </row>
    <row r="73" spans="1:20" ht="15.75" customHeight="1" x14ac:dyDescent="0.45">
      <c r="A73" s="37">
        <f>MAX($A$15:A71)+1</f>
        <v>13</v>
      </c>
      <c r="B73" s="20">
        <f>MAX($B$15:B71)+1</f>
        <v>45836</v>
      </c>
      <c r="C73" s="19">
        <f>WEEKDAY(B73)</f>
        <v>7</v>
      </c>
      <c r="D73" s="74"/>
      <c r="E73" s="66"/>
      <c r="F73" s="21"/>
      <c r="H73" s="22" t="s">
        <v>45</v>
      </c>
      <c r="I73" s="7"/>
      <c r="J73" s="7"/>
      <c r="K73" s="7"/>
      <c r="M73" s="22"/>
      <c r="P73" s="22"/>
      <c r="Q73" s="7"/>
      <c r="R73" s="7"/>
      <c r="S73" s="36"/>
      <c r="T73" s="140" t="s">
        <v>80</v>
      </c>
    </row>
    <row r="74" spans="1:20" ht="15.75" customHeight="1" x14ac:dyDescent="0.45">
      <c r="A74" s="37"/>
      <c r="B74" s="20"/>
      <c r="C74" s="19"/>
      <c r="D74" s="74"/>
      <c r="E74" s="66"/>
      <c r="F74" s="21"/>
      <c r="H74" s="71"/>
      <c r="I74" s="7"/>
      <c r="J74" s="7"/>
      <c r="K74" s="7"/>
      <c r="O74" s="71"/>
      <c r="P74" s="71"/>
      <c r="Q74" s="7"/>
      <c r="R74" s="7"/>
      <c r="S74" s="36"/>
      <c r="T74" s="140"/>
    </row>
    <row r="75" spans="1:20" ht="15.75" customHeight="1" x14ac:dyDescent="0.45">
      <c r="A75" s="39"/>
      <c r="B75" s="28"/>
      <c r="C75" s="40"/>
      <c r="D75" s="76"/>
      <c r="E75" s="54"/>
      <c r="F75" s="43"/>
      <c r="G75" s="45"/>
      <c r="H75" s="45"/>
      <c r="I75" s="45"/>
      <c r="J75" s="45"/>
      <c r="K75" s="45"/>
      <c r="L75" s="46"/>
      <c r="M75" s="54"/>
      <c r="N75" s="45"/>
      <c r="O75" s="45"/>
      <c r="P75" s="45"/>
      <c r="Q75" s="45"/>
      <c r="R75" s="34" t="s">
        <v>54</v>
      </c>
      <c r="S75" s="35" t="s">
        <v>32</v>
      </c>
      <c r="T75" s="141"/>
    </row>
    <row r="76" spans="1:20" ht="15.75" customHeight="1" x14ac:dyDescent="0.45">
      <c r="A76" s="37"/>
      <c r="B76" s="20"/>
      <c r="C76" s="19"/>
      <c r="D76" s="74"/>
      <c r="E76" s="50"/>
      <c r="F76" s="21"/>
      <c r="G76" s="7"/>
      <c r="H76" s="25"/>
      <c r="I76" s="7"/>
      <c r="J76" s="7"/>
      <c r="K76" s="7"/>
      <c r="L76" s="75"/>
      <c r="M76" s="69"/>
      <c r="N76" s="63"/>
      <c r="O76" s="7"/>
      <c r="P76" s="7"/>
      <c r="Q76" s="7"/>
      <c r="R76" s="7"/>
      <c r="S76" s="36"/>
      <c r="T76" s="140"/>
    </row>
    <row r="77" spans="1:20" ht="15.75" customHeight="1" x14ac:dyDescent="0.45">
      <c r="A77" s="37">
        <f>MAX($A$15:A73)+1</f>
        <v>14</v>
      </c>
      <c r="B77" s="20">
        <f>MAX($B$15:B73)+1</f>
        <v>45837</v>
      </c>
      <c r="C77" s="19">
        <f>WEEKDAY(B77)</f>
        <v>1</v>
      </c>
      <c r="D77" s="17"/>
      <c r="E77" s="102" t="s">
        <v>54</v>
      </c>
      <c r="F77" s="7" t="s">
        <v>26</v>
      </c>
      <c r="G77" s="95"/>
      <c r="H77" s="6" t="s">
        <v>42</v>
      </c>
      <c r="I77" s="7"/>
      <c r="J77" s="7"/>
      <c r="K77" s="7"/>
      <c r="Q77" s="7"/>
      <c r="R77" s="7"/>
      <c r="S77" s="36"/>
      <c r="T77" s="140" t="s">
        <v>91</v>
      </c>
    </row>
    <row r="78" spans="1:20" ht="15.75" customHeight="1" x14ac:dyDescent="0.45">
      <c r="A78" s="37"/>
      <c r="B78" s="20"/>
      <c r="C78" s="19"/>
      <c r="D78" s="74"/>
      <c r="E78" s="66" t="s">
        <v>30</v>
      </c>
      <c r="F78" s="21" t="s">
        <v>28</v>
      </c>
      <c r="H78" s="22"/>
      <c r="I78" s="7"/>
      <c r="J78" s="7"/>
      <c r="K78" s="7"/>
      <c r="M78" s="66"/>
      <c r="Q78" s="7"/>
      <c r="R78" s="7"/>
      <c r="S78" s="36"/>
      <c r="T78" s="140" t="s">
        <v>80</v>
      </c>
    </row>
    <row r="79" spans="1:20" ht="15.75" customHeight="1" x14ac:dyDescent="0.45">
      <c r="A79" s="37"/>
      <c r="B79" s="20"/>
      <c r="C79" s="19"/>
      <c r="D79" s="74"/>
      <c r="E79" s="66"/>
      <c r="F79" s="21"/>
      <c r="H79" s="22"/>
      <c r="I79" s="7"/>
      <c r="J79" s="7"/>
      <c r="K79" s="7"/>
      <c r="M79" s="66"/>
      <c r="Q79" s="7"/>
      <c r="R79" s="7"/>
      <c r="S79" s="36"/>
      <c r="T79" s="140" t="s">
        <v>81</v>
      </c>
    </row>
    <row r="80" spans="1:20" ht="15.75" customHeight="1" x14ac:dyDescent="0.45">
      <c r="A80" s="37"/>
      <c r="B80" s="20"/>
      <c r="C80" s="19"/>
      <c r="D80" s="74"/>
      <c r="E80" s="66"/>
      <c r="F80" s="21"/>
      <c r="H80" s="22"/>
      <c r="I80" s="7"/>
      <c r="J80" s="7"/>
      <c r="K80" s="7"/>
      <c r="M80" s="66"/>
      <c r="Q80" s="7"/>
      <c r="R80" s="7"/>
      <c r="S80" s="36"/>
      <c r="T80" s="140" t="s">
        <v>83</v>
      </c>
    </row>
    <row r="81" spans="1:20" ht="15.75" customHeight="1" x14ac:dyDescent="0.45">
      <c r="A81" s="37"/>
      <c r="B81" s="20"/>
      <c r="C81" s="19"/>
      <c r="D81" s="74"/>
      <c r="E81" s="66"/>
      <c r="F81" s="21"/>
      <c r="H81" s="22"/>
      <c r="I81" s="7"/>
      <c r="J81" s="7"/>
      <c r="K81" s="7"/>
      <c r="M81" s="66"/>
      <c r="Q81" s="7"/>
      <c r="R81" s="7"/>
      <c r="S81" s="36"/>
      <c r="T81" s="140"/>
    </row>
    <row r="82" spans="1:20" ht="15.75" customHeight="1" x14ac:dyDescent="0.45">
      <c r="A82" s="37"/>
      <c r="B82" s="20"/>
      <c r="C82" s="19"/>
      <c r="D82" s="74"/>
      <c r="E82" s="66"/>
      <c r="F82" s="21"/>
      <c r="H82" s="22"/>
      <c r="I82" s="7"/>
      <c r="J82" s="7"/>
      <c r="K82" s="7"/>
      <c r="M82" s="66"/>
      <c r="Q82" s="7"/>
      <c r="R82" s="7"/>
      <c r="S82" s="36"/>
      <c r="T82" s="140" t="s">
        <v>57</v>
      </c>
    </row>
    <row r="83" spans="1:20" ht="15.75" customHeight="1" x14ac:dyDescent="0.45">
      <c r="A83" s="37"/>
      <c r="B83" s="20"/>
      <c r="C83" s="19"/>
      <c r="D83" s="74"/>
      <c r="E83" s="66"/>
      <c r="F83" s="21"/>
      <c r="H83" s="22"/>
      <c r="I83" s="7"/>
      <c r="J83" s="7"/>
      <c r="K83" s="7"/>
      <c r="M83" s="66"/>
      <c r="Q83" s="7"/>
      <c r="R83" s="7"/>
      <c r="S83" s="36"/>
      <c r="T83" s="140" t="s">
        <v>113</v>
      </c>
    </row>
    <row r="84" spans="1:20" ht="15.75" customHeight="1" x14ac:dyDescent="0.45">
      <c r="A84" s="37"/>
      <c r="B84" s="20"/>
      <c r="C84" s="19"/>
      <c r="D84" s="74"/>
      <c r="E84" s="66"/>
      <c r="F84" s="21"/>
      <c r="H84" s="22"/>
      <c r="I84" s="7"/>
      <c r="J84" s="7"/>
      <c r="K84" s="7"/>
      <c r="M84" s="66"/>
      <c r="Q84" s="7"/>
      <c r="R84" s="7"/>
      <c r="S84" s="36"/>
      <c r="T84" s="140" t="s">
        <v>100</v>
      </c>
    </row>
    <row r="85" spans="1:20" ht="15.75" customHeight="1" x14ac:dyDescent="0.45">
      <c r="A85" s="39"/>
      <c r="B85" s="28"/>
      <c r="C85" s="40"/>
      <c r="D85" s="76"/>
      <c r="E85" s="70"/>
      <c r="F85" s="43"/>
      <c r="G85" s="56"/>
      <c r="H85" s="103"/>
      <c r="I85" s="104"/>
      <c r="J85" s="45"/>
      <c r="K85" s="45"/>
      <c r="L85" s="46"/>
      <c r="M85" s="70"/>
      <c r="N85" s="45"/>
      <c r="O85" s="56"/>
      <c r="P85" s="56"/>
      <c r="Q85" s="45"/>
      <c r="R85" s="34" t="s">
        <v>31</v>
      </c>
      <c r="S85" s="35" t="s">
        <v>32</v>
      </c>
      <c r="T85" s="141"/>
    </row>
    <row r="86" spans="1:20" ht="15.75" customHeight="1" x14ac:dyDescent="0.45">
      <c r="A86" s="37"/>
      <c r="B86" s="20"/>
      <c r="C86" s="19"/>
      <c r="D86" s="74"/>
      <c r="E86" s="66"/>
      <c r="F86" s="21"/>
      <c r="H86" s="38"/>
      <c r="I86" s="22"/>
      <c r="J86" s="7"/>
      <c r="K86" s="7"/>
      <c r="M86" s="66"/>
      <c r="Q86" s="7"/>
      <c r="R86" s="7"/>
      <c r="S86" s="36"/>
      <c r="T86" s="140"/>
    </row>
    <row r="87" spans="1:20" ht="15.75" customHeight="1" x14ac:dyDescent="0.45">
      <c r="A87" s="37">
        <f>MAX($A$15:A77)+1</f>
        <v>15</v>
      </c>
      <c r="B87" s="20">
        <f>MAX($B$15:B77)+1</f>
        <v>45838</v>
      </c>
      <c r="C87" s="19">
        <f>WEEKDAY(B87)</f>
        <v>2</v>
      </c>
      <c r="D87" s="74">
        <v>0.625</v>
      </c>
      <c r="E87" s="66"/>
      <c r="F87" s="21"/>
      <c r="H87" s="38" t="s">
        <v>46</v>
      </c>
      <c r="I87" s="22"/>
      <c r="J87" s="7"/>
      <c r="K87" s="7"/>
      <c r="M87" s="66"/>
      <c r="Q87" s="7"/>
      <c r="R87" s="7"/>
      <c r="S87" s="36"/>
      <c r="T87" s="140" t="s">
        <v>114</v>
      </c>
    </row>
    <row r="88" spans="1:20" ht="15.75" customHeight="1" x14ac:dyDescent="0.45">
      <c r="A88" s="37"/>
      <c r="B88" s="20"/>
      <c r="C88" s="19"/>
      <c r="D88" s="74"/>
      <c r="E88" s="66"/>
      <c r="F88" s="21"/>
      <c r="H88" s="38"/>
      <c r="I88" s="22"/>
      <c r="J88" s="7"/>
      <c r="K88" s="7"/>
      <c r="M88" s="66"/>
      <c r="Q88" s="7"/>
      <c r="R88" s="7"/>
      <c r="S88" s="36"/>
      <c r="T88" s="140"/>
    </row>
    <row r="89" spans="1:20" ht="15.75" customHeight="1" x14ac:dyDescent="0.45">
      <c r="A89" s="39"/>
      <c r="B89" s="28"/>
      <c r="C89" s="40"/>
      <c r="D89" s="76"/>
      <c r="E89" s="70"/>
      <c r="F89" s="43"/>
      <c r="G89" s="56"/>
      <c r="H89" s="55"/>
      <c r="I89" s="79"/>
      <c r="J89" s="45"/>
      <c r="K89" s="45"/>
      <c r="L89" s="46"/>
      <c r="M89" s="70"/>
      <c r="N89" s="45"/>
      <c r="O89" s="56"/>
      <c r="P89" s="56"/>
      <c r="Q89" s="45"/>
      <c r="R89" s="34" t="s">
        <v>31</v>
      </c>
      <c r="S89" s="35" t="s">
        <v>32</v>
      </c>
      <c r="T89" s="141"/>
    </row>
    <row r="90" spans="1:20" ht="15.75" customHeight="1" x14ac:dyDescent="0.45">
      <c r="A90" s="37"/>
      <c r="B90" s="20"/>
      <c r="C90" s="19"/>
      <c r="D90" s="74"/>
      <c r="E90" s="66"/>
      <c r="F90" s="21"/>
      <c r="H90" s="25"/>
      <c r="I90" s="7"/>
      <c r="J90" s="7"/>
      <c r="K90" s="7"/>
      <c r="M90" s="66"/>
      <c r="Q90" s="7"/>
      <c r="R90" s="7"/>
      <c r="S90" s="36"/>
      <c r="T90" s="140"/>
    </row>
    <row r="91" spans="1:20" ht="15.75" customHeight="1" x14ac:dyDescent="0.45">
      <c r="A91" s="37"/>
      <c r="B91" s="20"/>
      <c r="C91" s="19"/>
      <c r="D91" s="74">
        <v>8.6805555555555566E-2</v>
      </c>
      <c r="E91" s="66" t="s">
        <v>30</v>
      </c>
      <c r="F91" s="21" t="s">
        <v>26</v>
      </c>
      <c r="G91" s="6" t="s">
        <v>47</v>
      </c>
      <c r="H91" s="25"/>
      <c r="I91" s="7"/>
      <c r="J91" s="7"/>
      <c r="K91" s="7"/>
      <c r="M91" s="66"/>
      <c r="Q91" s="7"/>
      <c r="R91" s="7"/>
      <c r="S91" s="36"/>
      <c r="T91" s="140" t="s">
        <v>113</v>
      </c>
    </row>
    <row r="92" spans="1:20" ht="15.75" customHeight="1" x14ac:dyDescent="0.45">
      <c r="A92" s="37">
        <f>MAX($A$15:A89)+1</f>
        <v>16</v>
      </c>
      <c r="B92" s="20">
        <f>MAX($B$15:B89)+1</f>
        <v>45839</v>
      </c>
      <c r="C92" s="19">
        <f>WEEKDAY(B92)</f>
        <v>3</v>
      </c>
      <c r="D92" s="74">
        <v>0.21527777777777779</v>
      </c>
      <c r="E92" s="66" t="s">
        <v>27</v>
      </c>
      <c r="F92" s="21" t="s">
        <v>28</v>
      </c>
      <c r="H92" s="25"/>
      <c r="I92" s="7"/>
      <c r="J92" s="7"/>
      <c r="K92" s="7"/>
      <c r="M92" s="66"/>
      <c r="Q92" s="7"/>
      <c r="R92" s="7"/>
      <c r="S92" s="36"/>
      <c r="T92" s="140" t="s">
        <v>81</v>
      </c>
    </row>
    <row r="93" spans="1:20" ht="15.75" customHeight="1" x14ac:dyDescent="0.45">
      <c r="A93" s="37"/>
      <c r="B93" s="20"/>
      <c r="C93" s="19"/>
      <c r="D93" s="180">
        <v>0.50347222222222221</v>
      </c>
      <c r="E93" s="174" t="s">
        <v>27</v>
      </c>
      <c r="F93" s="160" t="s">
        <v>26</v>
      </c>
      <c r="G93" s="163" t="s">
        <v>94</v>
      </c>
      <c r="H93" s="161"/>
      <c r="I93" s="7"/>
      <c r="J93" s="7"/>
      <c r="K93" s="7"/>
      <c r="M93" s="66"/>
      <c r="Q93" s="7"/>
      <c r="R93" s="7"/>
      <c r="S93" s="36"/>
      <c r="T93" s="140"/>
    </row>
    <row r="94" spans="1:20" ht="15.75" customHeight="1" x14ac:dyDescent="0.45">
      <c r="A94" s="37"/>
      <c r="B94" s="20"/>
      <c r="C94" s="19"/>
      <c r="D94" s="180">
        <v>0.625</v>
      </c>
      <c r="E94" s="174" t="s">
        <v>25</v>
      </c>
      <c r="F94" s="160" t="s">
        <v>28</v>
      </c>
      <c r="G94" s="163"/>
      <c r="H94" s="161"/>
      <c r="I94" s="7"/>
      <c r="J94" s="7"/>
      <c r="K94" s="7"/>
      <c r="M94" s="66"/>
      <c r="Q94" s="7"/>
      <c r="R94" s="7"/>
      <c r="S94" s="36"/>
      <c r="T94" s="140"/>
    </row>
    <row r="95" spans="1:20" ht="15.75" customHeight="1" x14ac:dyDescent="0.45">
      <c r="A95" s="37"/>
      <c r="B95" s="20"/>
      <c r="C95" s="19"/>
      <c r="D95" s="180"/>
      <c r="E95" s="174"/>
      <c r="F95" s="160"/>
      <c r="G95" s="163"/>
      <c r="H95" s="201" t="s">
        <v>48</v>
      </c>
      <c r="I95" s="7"/>
      <c r="J95" s="7"/>
      <c r="K95" s="7"/>
      <c r="M95" s="66"/>
      <c r="Q95" s="7"/>
      <c r="R95" s="7"/>
      <c r="S95" s="36"/>
      <c r="T95" s="140"/>
    </row>
    <row r="96" spans="1:20" ht="15.75" customHeight="1" thickBot="1" x14ac:dyDescent="0.5">
      <c r="A96" s="80"/>
      <c r="B96" s="81"/>
      <c r="C96" s="82"/>
      <c r="D96" s="83"/>
      <c r="E96" s="84"/>
      <c r="F96" s="85"/>
      <c r="G96" s="86"/>
      <c r="H96" s="87"/>
      <c r="I96" s="88"/>
      <c r="J96" s="88"/>
      <c r="K96" s="88"/>
      <c r="L96" s="89"/>
      <c r="M96" s="84"/>
      <c r="N96" s="88"/>
      <c r="O96" s="86"/>
      <c r="P96" s="86"/>
      <c r="Q96" s="88"/>
      <c r="R96" s="88"/>
      <c r="S96" s="90"/>
      <c r="T96" s="142"/>
    </row>
    <row r="97" spans="1:19" ht="15.75" customHeight="1" x14ac:dyDescent="0.45">
      <c r="A97" s="91"/>
      <c r="E97" s="50"/>
      <c r="G97" s="7"/>
      <c r="H97" s="25"/>
      <c r="I97" s="7"/>
      <c r="J97" s="7"/>
      <c r="K97" s="7"/>
      <c r="M97" s="50"/>
      <c r="O97" s="7"/>
      <c r="P97" s="7"/>
      <c r="Q97" s="7"/>
      <c r="R97" s="7"/>
      <c r="S97" s="7"/>
    </row>
    <row r="98" spans="1:19" ht="15.75" customHeight="1" x14ac:dyDescent="0.45">
      <c r="A98" s="92" t="s">
        <v>49</v>
      </c>
      <c r="E98" s="50"/>
      <c r="G98" s="7"/>
      <c r="H98" s="25"/>
      <c r="I98" s="7"/>
      <c r="J98" s="7"/>
      <c r="K98" s="7"/>
      <c r="M98" s="50"/>
      <c r="O98" s="7"/>
      <c r="P98" s="7"/>
      <c r="Q98" s="7"/>
      <c r="R98" s="7"/>
      <c r="S98" s="7"/>
    </row>
    <row r="99" spans="1:19" ht="15.75" customHeight="1" x14ac:dyDescent="0.45">
      <c r="A99" s="92"/>
      <c r="E99" s="50"/>
      <c r="G99" s="7"/>
      <c r="H99" s="25"/>
      <c r="I99" s="7"/>
      <c r="J99" s="7"/>
      <c r="K99" s="7"/>
      <c r="M99" s="50"/>
      <c r="O99" s="7"/>
      <c r="P99" s="7"/>
      <c r="Q99" s="7"/>
      <c r="R99" s="7"/>
      <c r="S99" s="7"/>
    </row>
    <row r="100" spans="1:19" ht="15.75" customHeight="1" x14ac:dyDescent="0.45">
      <c r="A100" s="93"/>
      <c r="B100" s="6"/>
      <c r="C100" s="6"/>
      <c r="D100" s="6"/>
      <c r="F100" s="6"/>
      <c r="L100" s="6"/>
      <c r="N100" s="6"/>
    </row>
    <row r="101" spans="1:19" ht="15.75" customHeight="1" x14ac:dyDescent="0.45">
      <c r="A101" s="6"/>
      <c r="B101" s="6"/>
      <c r="C101" s="6"/>
      <c r="D101" s="6"/>
      <c r="F101" s="6"/>
      <c r="L101" s="6"/>
      <c r="N101" s="6"/>
    </row>
    <row r="102" spans="1:19" ht="25.35" customHeight="1" x14ac:dyDescent="0.45">
      <c r="A102" s="6"/>
      <c r="B102" s="6"/>
      <c r="C102" s="6"/>
      <c r="D102" s="6"/>
      <c r="F102" s="6"/>
      <c r="L102" s="6"/>
      <c r="N102" s="6"/>
    </row>
    <row r="103" spans="1:19" ht="25.35" customHeight="1" x14ac:dyDescent="0.45">
      <c r="A103" s="6"/>
      <c r="B103" s="6"/>
      <c r="C103" s="6"/>
      <c r="D103" s="6"/>
      <c r="F103" s="6"/>
      <c r="L103" s="6"/>
      <c r="N103" s="6"/>
    </row>
    <row r="104" spans="1:19" ht="25.35" customHeight="1" x14ac:dyDescent="0.45">
      <c r="A104" s="6"/>
      <c r="B104" s="6"/>
      <c r="C104" s="6"/>
      <c r="D104" s="6"/>
      <c r="F104" s="6"/>
      <c r="L104" s="6"/>
      <c r="N104" s="6"/>
    </row>
    <row r="105" spans="1:19" ht="25.35" customHeight="1" x14ac:dyDescent="0.45">
      <c r="A105" s="6"/>
      <c r="B105" s="6"/>
      <c r="C105" s="6"/>
      <c r="D105" s="6"/>
      <c r="F105" s="6"/>
      <c r="L105" s="6"/>
      <c r="N105" s="6"/>
    </row>
    <row r="106" spans="1:19" ht="25.35" customHeight="1" x14ac:dyDescent="0.45">
      <c r="A106" s="6"/>
      <c r="B106" s="6"/>
      <c r="C106" s="6"/>
      <c r="D106" s="6"/>
      <c r="F106" s="6"/>
      <c r="L106" s="6"/>
      <c r="N106" s="6"/>
    </row>
    <row r="107" spans="1:19" ht="25.35" customHeight="1" x14ac:dyDescent="0.45">
      <c r="A107" s="6"/>
      <c r="B107" s="6"/>
      <c r="C107" s="6"/>
      <c r="D107" s="6"/>
      <c r="F107" s="6"/>
      <c r="L107" s="6"/>
      <c r="N107" s="6"/>
    </row>
    <row r="108" spans="1:19" ht="25.35" customHeight="1" x14ac:dyDescent="0.45">
      <c r="A108" s="6"/>
      <c r="B108" s="6"/>
      <c r="C108" s="6"/>
      <c r="D108" s="6"/>
      <c r="F108" s="6"/>
      <c r="L108" s="6"/>
      <c r="N108" s="6"/>
    </row>
  </sheetData>
  <mergeCells count="9">
    <mergeCell ref="T5:T6"/>
    <mergeCell ref="J1:K1"/>
    <mergeCell ref="R1:S1"/>
    <mergeCell ref="A3:S3"/>
    <mergeCell ref="A5:A6"/>
    <mergeCell ref="B5:B6"/>
    <mergeCell ref="C5:C6"/>
    <mergeCell ref="D5:S5"/>
    <mergeCell ref="G6:S6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4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14684-0994-4657-B4F1-54DB90EC8503}">
  <sheetPr>
    <tabColor rgb="FF0070C0"/>
    <pageSetUpPr fitToPage="1"/>
  </sheetPr>
  <dimension ref="A1:T100"/>
  <sheetViews>
    <sheetView view="pageBreakPreview" topLeftCell="A16" zoomScale="85" zoomScaleNormal="85" zoomScaleSheetLayoutView="85" workbookViewId="0">
      <selection activeCell="C15" sqref="C15"/>
    </sheetView>
  </sheetViews>
  <sheetFormatPr defaultRowHeight="25.35" customHeight="1" x14ac:dyDescent="0.45"/>
  <cols>
    <col min="1" max="1" width="5.296875" style="2" customWidth="1"/>
    <col min="2" max="2" width="11.59765625" style="3" customWidth="1"/>
    <col min="3" max="3" width="5.296875" style="4" customWidth="1"/>
    <col min="4" max="4" width="7.09765625" style="5" customWidth="1"/>
    <col min="5" max="5" width="13.59765625" style="6" customWidth="1"/>
    <col min="6" max="6" width="3.5" style="7" customWidth="1"/>
    <col min="7" max="7" width="2.69921875" style="6" customWidth="1"/>
    <col min="8" max="8" width="8.09765625" style="6" customWidth="1"/>
    <col min="9" max="9" width="19" style="6" customWidth="1"/>
    <col min="10" max="10" width="13.59765625" style="6" customWidth="1"/>
    <col min="11" max="11" width="5.296875" style="6" customWidth="1"/>
    <col min="12" max="12" width="7.09765625" style="5" customWidth="1"/>
    <col min="13" max="13" width="13.59765625" style="6" customWidth="1"/>
    <col min="14" max="14" width="3.5" style="7" customWidth="1"/>
    <col min="15" max="15" width="2.69921875" style="6" customWidth="1"/>
    <col min="16" max="16" width="8.09765625" style="6" customWidth="1"/>
    <col min="17" max="17" width="9.8984375" style="6" customWidth="1"/>
    <col min="18" max="18" width="13.59765625" style="6" customWidth="1"/>
    <col min="19" max="19" width="4.3984375" style="6" customWidth="1"/>
    <col min="20" max="20" width="51" style="6" customWidth="1"/>
    <col min="21" max="248" width="8.796875" style="6"/>
    <col min="249" max="249" width="3.69921875" style="6" customWidth="1"/>
    <col min="250" max="250" width="9.09765625" style="6" bestFit="1" customWidth="1"/>
    <col min="251" max="251" width="3.69921875" style="6" customWidth="1"/>
    <col min="252" max="252" width="7.19921875" style="6" customWidth="1"/>
    <col min="253" max="253" width="18.8984375" style="6" customWidth="1"/>
    <col min="254" max="254" width="3.69921875" style="6" customWidth="1"/>
    <col min="255" max="255" width="2.69921875" style="6" customWidth="1"/>
    <col min="256" max="257" width="19.296875" style="6" customWidth="1"/>
    <col min="258" max="259" width="19.19921875" style="6" customWidth="1"/>
    <col min="260" max="260" width="4.8984375" style="6" customWidth="1"/>
    <col min="261" max="504" width="8.796875" style="6"/>
    <col min="505" max="505" width="3.69921875" style="6" customWidth="1"/>
    <col min="506" max="506" width="9.09765625" style="6" bestFit="1" customWidth="1"/>
    <col min="507" max="507" width="3.69921875" style="6" customWidth="1"/>
    <col min="508" max="508" width="7.19921875" style="6" customWidth="1"/>
    <col min="509" max="509" width="18.8984375" style="6" customWidth="1"/>
    <col min="510" max="510" width="3.69921875" style="6" customWidth="1"/>
    <col min="511" max="511" width="2.69921875" style="6" customWidth="1"/>
    <col min="512" max="513" width="19.296875" style="6" customWidth="1"/>
    <col min="514" max="515" width="19.19921875" style="6" customWidth="1"/>
    <col min="516" max="516" width="4.8984375" style="6" customWidth="1"/>
    <col min="517" max="760" width="8.796875" style="6"/>
    <col min="761" max="761" width="3.69921875" style="6" customWidth="1"/>
    <col min="762" max="762" width="9.09765625" style="6" bestFit="1" customWidth="1"/>
    <col min="763" max="763" width="3.69921875" style="6" customWidth="1"/>
    <col min="764" max="764" width="7.19921875" style="6" customWidth="1"/>
    <col min="765" max="765" width="18.8984375" style="6" customWidth="1"/>
    <col min="766" max="766" width="3.69921875" style="6" customWidth="1"/>
    <col min="767" max="767" width="2.69921875" style="6" customWidth="1"/>
    <col min="768" max="769" width="19.296875" style="6" customWidth="1"/>
    <col min="770" max="771" width="19.19921875" style="6" customWidth="1"/>
    <col min="772" max="772" width="4.8984375" style="6" customWidth="1"/>
    <col min="773" max="1016" width="8.796875" style="6"/>
    <col min="1017" max="1017" width="3.69921875" style="6" customWidth="1"/>
    <col min="1018" max="1018" width="9.09765625" style="6" bestFit="1" customWidth="1"/>
    <col min="1019" max="1019" width="3.69921875" style="6" customWidth="1"/>
    <col min="1020" max="1020" width="7.19921875" style="6" customWidth="1"/>
    <col min="1021" max="1021" width="18.8984375" style="6" customWidth="1"/>
    <col min="1022" max="1022" width="3.69921875" style="6" customWidth="1"/>
    <col min="1023" max="1023" width="2.69921875" style="6" customWidth="1"/>
    <col min="1024" max="1025" width="19.296875" style="6" customWidth="1"/>
    <col min="1026" max="1027" width="19.19921875" style="6" customWidth="1"/>
    <col min="1028" max="1028" width="4.8984375" style="6" customWidth="1"/>
    <col min="1029" max="1272" width="8.796875" style="6"/>
    <col min="1273" max="1273" width="3.69921875" style="6" customWidth="1"/>
    <col min="1274" max="1274" width="9.09765625" style="6" bestFit="1" customWidth="1"/>
    <col min="1275" max="1275" width="3.69921875" style="6" customWidth="1"/>
    <col min="1276" max="1276" width="7.19921875" style="6" customWidth="1"/>
    <col min="1277" max="1277" width="18.8984375" style="6" customWidth="1"/>
    <col min="1278" max="1278" width="3.69921875" style="6" customWidth="1"/>
    <col min="1279" max="1279" width="2.69921875" style="6" customWidth="1"/>
    <col min="1280" max="1281" width="19.296875" style="6" customWidth="1"/>
    <col min="1282" max="1283" width="19.19921875" style="6" customWidth="1"/>
    <col min="1284" max="1284" width="4.8984375" style="6" customWidth="1"/>
    <col min="1285" max="1528" width="8.796875" style="6"/>
    <col min="1529" max="1529" width="3.69921875" style="6" customWidth="1"/>
    <col min="1530" max="1530" width="9.09765625" style="6" bestFit="1" customWidth="1"/>
    <col min="1531" max="1531" width="3.69921875" style="6" customWidth="1"/>
    <col min="1532" max="1532" width="7.19921875" style="6" customWidth="1"/>
    <col min="1533" max="1533" width="18.8984375" style="6" customWidth="1"/>
    <col min="1534" max="1534" width="3.69921875" style="6" customWidth="1"/>
    <col min="1535" max="1535" width="2.69921875" style="6" customWidth="1"/>
    <col min="1536" max="1537" width="19.296875" style="6" customWidth="1"/>
    <col min="1538" max="1539" width="19.19921875" style="6" customWidth="1"/>
    <col min="1540" max="1540" width="4.8984375" style="6" customWidth="1"/>
    <col min="1541" max="1784" width="8.796875" style="6"/>
    <col min="1785" max="1785" width="3.69921875" style="6" customWidth="1"/>
    <col min="1786" max="1786" width="9.09765625" style="6" bestFit="1" customWidth="1"/>
    <col min="1787" max="1787" width="3.69921875" style="6" customWidth="1"/>
    <col min="1788" max="1788" width="7.19921875" style="6" customWidth="1"/>
    <col min="1789" max="1789" width="18.8984375" style="6" customWidth="1"/>
    <col min="1790" max="1790" width="3.69921875" style="6" customWidth="1"/>
    <col min="1791" max="1791" width="2.69921875" style="6" customWidth="1"/>
    <col min="1792" max="1793" width="19.296875" style="6" customWidth="1"/>
    <col min="1794" max="1795" width="19.19921875" style="6" customWidth="1"/>
    <col min="1796" max="1796" width="4.8984375" style="6" customWidth="1"/>
    <col min="1797" max="2040" width="8.796875" style="6"/>
    <col min="2041" max="2041" width="3.69921875" style="6" customWidth="1"/>
    <col min="2042" max="2042" width="9.09765625" style="6" bestFit="1" customWidth="1"/>
    <col min="2043" max="2043" width="3.69921875" style="6" customWidth="1"/>
    <col min="2044" max="2044" width="7.19921875" style="6" customWidth="1"/>
    <col min="2045" max="2045" width="18.8984375" style="6" customWidth="1"/>
    <col min="2046" max="2046" width="3.69921875" style="6" customWidth="1"/>
    <col min="2047" max="2047" width="2.69921875" style="6" customWidth="1"/>
    <col min="2048" max="2049" width="19.296875" style="6" customWidth="1"/>
    <col min="2050" max="2051" width="19.19921875" style="6" customWidth="1"/>
    <col min="2052" max="2052" width="4.8984375" style="6" customWidth="1"/>
    <col min="2053" max="2296" width="8.796875" style="6"/>
    <col min="2297" max="2297" width="3.69921875" style="6" customWidth="1"/>
    <col min="2298" max="2298" width="9.09765625" style="6" bestFit="1" customWidth="1"/>
    <col min="2299" max="2299" width="3.69921875" style="6" customWidth="1"/>
    <col min="2300" max="2300" width="7.19921875" style="6" customWidth="1"/>
    <col min="2301" max="2301" width="18.8984375" style="6" customWidth="1"/>
    <col min="2302" max="2302" width="3.69921875" style="6" customWidth="1"/>
    <col min="2303" max="2303" width="2.69921875" style="6" customWidth="1"/>
    <col min="2304" max="2305" width="19.296875" style="6" customWidth="1"/>
    <col min="2306" max="2307" width="19.19921875" style="6" customWidth="1"/>
    <col min="2308" max="2308" width="4.8984375" style="6" customWidth="1"/>
    <col min="2309" max="2552" width="8.796875" style="6"/>
    <col min="2553" max="2553" width="3.69921875" style="6" customWidth="1"/>
    <col min="2554" max="2554" width="9.09765625" style="6" bestFit="1" customWidth="1"/>
    <col min="2555" max="2555" width="3.69921875" style="6" customWidth="1"/>
    <col min="2556" max="2556" width="7.19921875" style="6" customWidth="1"/>
    <col min="2557" max="2557" width="18.8984375" style="6" customWidth="1"/>
    <col min="2558" max="2558" width="3.69921875" style="6" customWidth="1"/>
    <col min="2559" max="2559" width="2.69921875" style="6" customWidth="1"/>
    <col min="2560" max="2561" width="19.296875" style="6" customWidth="1"/>
    <col min="2562" max="2563" width="19.19921875" style="6" customWidth="1"/>
    <col min="2564" max="2564" width="4.8984375" style="6" customWidth="1"/>
    <col min="2565" max="2808" width="8.796875" style="6"/>
    <col min="2809" max="2809" width="3.69921875" style="6" customWidth="1"/>
    <col min="2810" max="2810" width="9.09765625" style="6" bestFit="1" customWidth="1"/>
    <col min="2811" max="2811" width="3.69921875" style="6" customWidth="1"/>
    <col min="2812" max="2812" width="7.19921875" style="6" customWidth="1"/>
    <col min="2813" max="2813" width="18.8984375" style="6" customWidth="1"/>
    <col min="2814" max="2814" width="3.69921875" style="6" customWidth="1"/>
    <col min="2815" max="2815" width="2.69921875" style="6" customWidth="1"/>
    <col min="2816" max="2817" width="19.296875" style="6" customWidth="1"/>
    <col min="2818" max="2819" width="19.19921875" style="6" customWidth="1"/>
    <col min="2820" max="2820" width="4.8984375" style="6" customWidth="1"/>
    <col min="2821" max="3064" width="8.796875" style="6"/>
    <col min="3065" max="3065" width="3.69921875" style="6" customWidth="1"/>
    <col min="3066" max="3066" width="9.09765625" style="6" bestFit="1" customWidth="1"/>
    <col min="3067" max="3067" width="3.69921875" style="6" customWidth="1"/>
    <col min="3068" max="3068" width="7.19921875" style="6" customWidth="1"/>
    <col min="3069" max="3069" width="18.8984375" style="6" customWidth="1"/>
    <col min="3070" max="3070" width="3.69921875" style="6" customWidth="1"/>
    <col min="3071" max="3071" width="2.69921875" style="6" customWidth="1"/>
    <col min="3072" max="3073" width="19.296875" style="6" customWidth="1"/>
    <col min="3074" max="3075" width="19.19921875" style="6" customWidth="1"/>
    <col min="3076" max="3076" width="4.8984375" style="6" customWidth="1"/>
    <col min="3077" max="3320" width="8.796875" style="6"/>
    <col min="3321" max="3321" width="3.69921875" style="6" customWidth="1"/>
    <col min="3322" max="3322" width="9.09765625" style="6" bestFit="1" customWidth="1"/>
    <col min="3323" max="3323" width="3.69921875" style="6" customWidth="1"/>
    <col min="3324" max="3324" width="7.19921875" style="6" customWidth="1"/>
    <col min="3325" max="3325" width="18.8984375" style="6" customWidth="1"/>
    <col min="3326" max="3326" width="3.69921875" style="6" customWidth="1"/>
    <col min="3327" max="3327" width="2.69921875" style="6" customWidth="1"/>
    <col min="3328" max="3329" width="19.296875" style="6" customWidth="1"/>
    <col min="3330" max="3331" width="19.19921875" style="6" customWidth="1"/>
    <col min="3332" max="3332" width="4.8984375" style="6" customWidth="1"/>
    <col min="3333" max="3576" width="8.796875" style="6"/>
    <col min="3577" max="3577" width="3.69921875" style="6" customWidth="1"/>
    <col min="3578" max="3578" width="9.09765625" style="6" bestFit="1" customWidth="1"/>
    <col min="3579" max="3579" width="3.69921875" style="6" customWidth="1"/>
    <col min="3580" max="3580" width="7.19921875" style="6" customWidth="1"/>
    <col min="3581" max="3581" width="18.8984375" style="6" customWidth="1"/>
    <col min="3582" max="3582" width="3.69921875" style="6" customWidth="1"/>
    <col min="3583" max="3583" width="2.69921875" style="6" customWidth="1"/>
    <col min="3584" max="3585" width="19.296875" style="6" customWidth="1"/>
    <col min="3586" max="3587" width="19.19921875" style="6" customWidth="1"/>
    <col min="3588" max="3588" width="4.8984375" style="6" customWidth="1"/>
    <col min="3589" max="3832" width="8.796875" style="6"/>
    <col min="3833" max="3833" width="3.69921875" style="6" customWidth="1"/>
    <col min="3834" max="3834" width="9.09765625" style="6" bestFit="1" customWidth="1"/>
    <col min="3835" max="3835" width="3.69921875" style="6" customWidth="1"/>
    <col min="3836" max="3836" width="7.19921875" style="6" customWidth="1"/>
    <col min="3837" max="3837" width="18.8984375" style="6" customWidth="1"/>
    <col min="3838" max="3838" width="3.69921875" style="6" customWidth="1"/>
    <col min="3839" max="3839" width="2.69921875" style="6" customWidth="1"/>
    <col min="3840" max="3841" width="19.296875" style="6" customWidth="1"/>
    <col min="3842" max="3843" width="19.19921875" style="6" customWidth="1"/>
    <col min="3844" max="3844" width="4.8984375" style="6" customWidth="1"/>
    <col min="3845" max="4088" width="8.796875" style="6"/>
    <col min="4089" max="4089" width="3.69921875" style="6" customWidth="1"/>
    <col min="4090" max="4090" width="9.09765625" style="6" bestFit="1" customWidth="1"/>
    <col min="4091" max="4091" width="3.69921875" style="6" customWidth="1"/>
    <col min="4092" max="4092" width="7.19921875" style="6" customWidth="1"/>
    <col min="4093" max="4093" width="18.8984375" style="6" customWidth="1"/>
    <col min="4094" max="4094" width="3.69921875" style="6" customWidth="1"/>
    <col min="4095" max="4095" width="2.69921875" style="6" customWidth="1"/>
    <col min="4096" max="4097" width="19.296875" style="6" customWidth="1"/>
    <col min="4098" max="4099" width="19.19921875" style="6" customWidth="1"/>
    <col min="4100" max="4100" width="4.8984375" style="6" customWidth="1"/>
    <col min="4101" max="4344" width="8.796875" style="6"/>
    <col min="4345" max="4345" width="3.69921875" style="6" customWidth="1"/>
    <col min="4346" max="4346" width="9.09765625" style="6" bestFit="1" customWidth="1"/>
    <col min="4347" max="4347" width="3.69921875" style="6" customWidth="1"/>
    <col min="4348" max="4348" width="7.19921875" style="6" customWidth="1"/>
    <col min="4349" max="4349" width="18.8984375" style="6" customWidth="1"/>
    <col min="4350" max="4350" width="3.69921875" style="6" customWidth="1"/>
    <col min="4351" max="4351" width="2.69921875" style="6" customWidth="1"/>
    <col min="4352" max="4353" width="19.296875" style="6" customWidth="1"/>
    <col min="4354" max="4355" width="19.19921875" style="6" customWidth="1"/>
    <col min="4356" max="4356" width="4.8984375" style="6" customWidth="1"/>
    <col min="4357" max="4600" width="8.796875" style="6"/>
    <col min="4601" max="4601" width="3.69921875" style="6" customWidth="1"/>
    <col min="4602" max="4602" width="9.09765625" style="6" bestFit="1" customWidth="1"/>
    <col min="4603" max="4603" width="3.69921875" style="6" customWidth="1"/>
    <col min="4604" max="4604" width="7.19921875" style="6" customWidth="1"/>
    <col min="4605" max="4605" width="18.8984375" style="6" customWidth="1"/>
    <col min="4606" max="4606" width="3.69921875" style="6" customWidth="1"/>
    <col min="4607" max="4607" width="2.69921875" style="6" customWidth="1"/>
    <col min="4608" max="4609" width="19.296875" style="6" customWidth="1"/>
    <col min="4610" max="4611" width="19.19921875" style="6" customWidth="1"/>
    <col min="4612" max="4612" width="4.8984375" style="6" customWidth="1"/>
    <col min="4613" max="4856" width="8.796875" style="6"/>
    <col min="4857" max="4857" width="3.69921875" style="6" customWidth="1"/>
    <col min="4858" max="4858" width="9.09765625" style="6" bestFit="1" customWidth="1"/>
    <col min="4859" max="4859" width="3.69921875" style="6" customWidth="1"/>
    <col min="4860" max="4860" width="7.19921875" style="6" customWidth="1"/>
    <col min="4861" max="4861" width="18.8984375" style="6" customWidth="1"/>
    <col min="4862" max="4862" width="3.69921875" style="6" customWidth="1"/>
    <col min="4863" max="4863" width="2.69921875" style="6" customWidth="1"/>
    <col min="4864" max="4865" width="19.296875" style="6" customWidth="1"/>
    <col min="4866" max="4867" width="19.19921875" style="6" customWidth="1"/>
    <col min="4868" max="4868" width="4.8984375" style="6" customWidth="1"/>
    <col min="4869" max="5112" width="8.796875" style="6"/>
    <col min="5113" max="5113" width="3.69921875" style="6" customWidth="1"/>
    <col min="5114" max="5114" width="9.09765625" style="6" bestFit="1" customWidth="1"/>
    <col min="5115" max="5115" width="3.69921875" style="6" customWidth="1"/>
    <col min="5116" max="5116" width="7.19921875" style="6" customWidth="1"/>
    <col min="5117" max="5117" width="18.8984375" style="6" customWidth="1"/>
    <col min="5118" max="5118" width="3.69921875" style="6" customWidth="1"/>
    <col min="5119" max="5119" width="2.69921875" style="6" customWidth="1"/>
    <col min="5120" max="5121" width="19.296875" style="6" customWidth="1"/>
    <col min="5122" max="5123" width="19.19921875" style="6" customWidth="1"/>
    <col min="5124" max="5124" width="4.8984375" style="6" customWidth="1"/>
    <col min="5125" max="5368" width="8.796875" style="6"/>
    <col min="5369" max="5369" width="3.69921875" style="6" customWidth="1"/>
    <col min="5370" max="5370" width="9.09765625" style="6" bestFit="1" customWidth="1"/>
    <col min="5371" max="5371" width="3.69921875" style="6" customWidth="1"/>
    <col min="5372" max="5372" width="7.19921875" style="6" customWidth="1"/>
    <col min="5373" max="5373" width="18.8984375" style="6" customWidth="1"/>
    <col min="5374" max="5374" width="3.69921875" style="6" customWidth="1"/>
    <col min="5375" max="5375" width="2.69921875" style="6" customWidth="1"/>
    <col min="5376" max="5377" width="19.296875" style="6" customWidth="1"/>
    <col min="5378" max="5379" width="19.19921875" style="6" customWidth="1"/>
    <col min="5380" max="5380" width="4.8984375" style="6" customWidth="1"/>
    <col min="5381" max="5624" width="8.796875" style="6"/>
    <col min="5625" max="5625" width="3.69921875" style="6" customWidth="1"/>
    <col min="5626" max="5626" width="9.09765625" style="6" bestFit="1" customWidth="1"/>
    <col min="5627" max="5627" width="3.69921875" style="6" customWidth="1"/>
    <col min="5628" max="5628" width="7.19921875" style="6" customWidth="1"/>
    <col min="5629" max="5629" width="18.8984375" style="6" customWidth="1"/>
    <col min="5630" max="5630" width="3.69921875" style="6" customWidth="1"/>
    <col min="5631" max="5631" width="2.69921875" style="6" customWidth="1"/>
    <col min="5632" max="5633" width="19.296875" style="6" customWidth="1"/>
    <col min="5634" max="5635" width="19.19921875" style="6" customWidth="1"/>
    <col min="5636" max="5636" width="4.8984375" style="6" customWidth="1"/>
    <col min="5637" max="5880" width="8.796875" style="6"/>
    <col min="5881" max="5881" width="3.69921875" style="6" customWidth="1"/>
    <col min="5882" max="5882" width="9.09765625" style="6" bestFit="1" customWidth="1"/>
    <col min="5883" max="5883" width="3.69921875" style="6" customWidth="1"/>
    <col min="5884" max="5884" width="7.19921875" style="6" customWidth="1"/>
    <col min="5885" max="5885" width="18.8984375" style="6" customWidth="1"/>
    <col min="5886" max="5886" width="3.69921875" style="6" customWidth="1"/>
    <col min="5887" max="5887" width="2.69921875" style="6" customWidth="1"/>
    <col min="5888" max="5889" width="19.296875" style="6" customWidth="1"/>
    <col min="5890" max="5891" width="19.19921875" style="6" customWidth="1"/>
    <col min="5892" max="5892" width="4.8984375" style="6" customWidth="1"/>
    <col min="5893" max="6136" width="8.796875" style="6"/>
    <col min="6137" max="6137" width="3.69921875" style="6" customWidth="1"/>
    <col min="6138" max="6138" width="9.09765625" style="6" bestFit="1" customWidth="1"/>
    <col min="6139" max="6139" width="3.69921875" style="6" customWidth="1"/>
    <col min="6140" max="6140" width="7.19921875" style="6" customWidth="1"/>
    <col min="6141" max="6141" width="18.8984375" style="6" customWidth="1"/>
    <col min="6142" max="6142" width="3.69921875" style="6" customWidth="1"/>
    <col min="6143" max="6143" width="2.69921875" style="6" customWidth="1"/>
    <col min="6144" max="6145" width="19.296875" style="6" customWidth="1"/>
    <col min="6146" max="6147" width="19.19921875" style="6" customWidth="1"/>
    <col min="6148" max="6148" width="4.8984375" style="6" customWidth="1"/>
    <col min="6149" max="6392" width="8.796875" style="6"/>
    <col min="6393" max="6393" width="3.69921875" style="6" customWidth="1"/>
    <col min="6394" max="6394" width="9.09765625" style="6" bestFit="1" customWidth="1"/>
    <col min="6395" max="6395" width="3.69921875" style="6" customWidth="1"/>
    <col min="6396" max="6396" width="7.19921875" style="6" customWidth="1"/>
    <col min="6397" max="6397" width="18.8984375" style="6" customWidth="1"/>
    <col min="6398" max="6398" width="3.69921875" style="6" customWidth="1"/>
    <col min="6399" max="6399" width="2.69921875" style="6" customWidth="1"/>
    <col min="6400" max="6401" width="19.296875" style="6" customWidth="1"/>
    <col min="6402" max="6403" width="19.19921875" style="6" customWidth="1"/>
    <col min="6404" max="6404" width="4.8984375" style="6" customWidth="1"/>
    <col min="6405" max="6648" width="8.796875" style="6"/>
    <col min="6649" max="6649" width="3.69921875" style="6" customWidth="1"/>
    <col min="6650" max="6650" width="9.09765625" style="6" bestFit="1" customWidth="1"/>
    <col min="6651" max="6651" width="3.69921875" style="6" customWidth="1"/>
    <col min="6652" max="6652" width="7.19921875" style="6" customWidth="1"/>
    <col min="6653" max="6653" width="18.8984375" style="6" customWidth="1"/>
    <col min="6654" max="6654" width="3.69921875" style="6" customWidth="1"/>
    <col min="6655" max="6655" width="2.69921875" style="6" customWidth="1"/>
    <col min="6656" max="6657" width="19.296875" style="6" customWidth="1"/>
    <col min="6658" max="6659" width="19.19921875" style="6" customWidth="1"/>
    <col min="6660" max="6660" width="4.8984375" style="6" customWidth="1"/>
    <col min="6661" max="6904" width="8.796875" style="6"/>
    <col min="6905" max="6905" width="3.69921875" style="6" customWidth="1"/>
    <col min="6906" max="6906" width="9.09765625" style="6" bestFit="1" customWidth="1"/>
    <col min="6907" max="6907" width="3.69921875" style="6" customWidth="1"/>
    <col min="6908" max="6908" width="7.19921875" style="6" customWidth="1"/>
    <col min="6909" max="6909" width="18.8984375" style="6" customWidth="1"/>
    <col min="6910" max="6910" width="3.69921875" style="6" customWidth="1"/>
    <col min="6911" max="6911" width="2.69921875" style="6" customWidth="1"/>
    <col min="6912" max="6913" width="19.296875" style="6" customWidth="1"/>
    <col min="6914" max="6915" width="19.19921875" style="6" customWidth="1"/>
    <col min="6916" max="6916" width="4.8984375" style="6" customWidth="1"/>
    <col min="6917" max="7160" width="8.796875" style="6"/>
    <col min="7161" max="7161" width="3.69921875" style="6" customWidth="1"/>
    <col min="7162" max="7162" width="9.09765625" style="6" bestFit="1" customWidth="1"/>
    <col min="7163" max="7163" width="3.69921875" style="6" customWidth="1"/>
    <col min="7164" max="7164" width="7.19921875" style="6" customWidth="1"/>
    <col min="7165" max="7165" width="18.8984375" style="6" customWidth="1"/>
    <col min="7166" max="7166" width="3.69921875" style="6" customWidth="1"/>
    <col min="7167" max="7167" width="2.69921875" style="6" customWidth="1"/>
    <col min="7168" max="7169" width="19.296875" style="6" customWidth="1"/>
    <col min="7170" max="7171" width="19.19921875" style="6" customWidth="1"/>
    <col min="7172" max="7172" width="4.8984375" style="6" customWidth="1"/>
    <col min="7173" max="7416" width="8.796875" style="6"/>
    <col min="7417" max="7417" width="3.69921875" style="6" customWidth="1"/>
    <col min="7418" max="7418" width="9.09765625" style="6" bestFit="1" customWidth="1"/>
    <col min="7419" max="7419" width="3.69921875" style="6" customWidth="1"/>
    <col min="7420" max="7420" width="7.19921875" style="6" customWidth="1"/>
    <col min="7421" max="7421" width="18.8984375" style="6" customWidth="1"/>
    <col min="7422" max="7422" width="3.69921875" style="6" customWidth="1"/>
    <col min="7423" max="7423" width="2.69921875" style="6" customWidth="1"/>
    <col min="7424" max="7425" width="19.296875" style="6" customWidth="1"/>
    <col min="7426" max="7427" width="19.19921875" style="6" customWidth="1"/>
    <col min="7428" max="7428" width="4.8984375" style="6" customWidth="1"/>
    <col min="7429" max="7672" width="8.796875" style="6"/>
    <col min="7673" max="7673" width="3.69921875" style="6" customWidth="1"/>
    <col min="7674" max="7674" width="9.09765625" style="6" bestFit="1" customWidth="1"/>
    <col min="7675" max="7675" width="3.69921875" style="6" customWidth="1"/>
    <col min="7676" max="7676" width="7.19921875" style="6" customWidth="1"/>
    <col min="7677" max="7677" width="18.8984375" style="6" customWidth="1"/>
    <col min="7678" max="7678" width="3.69921875" style="6" customWidth="1"/>
    <col min="7679" max="7679" width="2.69921875" style="6" customWidth="1"/>
    <col min="7680" max="7681" width="19.296875" style="6" customWidth="1"/>
    <col min="7682" max="7683" width="19.19921875" style="6" customWidth="1"/>
    <col min="7684" max="7684" width="4.8984375" style="6" customWidth="1"/>
    <col min="7685" max="7928" width="8.796875" style="6"/>
    <col min="7929" max="7929" width="3.69921875" style="6" customWidth="1"/>
    <col min="7930" max="7930" width="9.09765625" style="6" bestFit="1" customWidth="1"/>
    <col min="7931" max="7931" width="3.69921875" style="6" customWidth="1"/>
    <col min="7932" max="7932" width="7.19921875" style="6" customWidth="1"/>
    <col min="7933" max="7933" width="18.8984375" style="6" customWidth="1"/>
    <col min="7934" max="7934" width="3.69921875" style="6" customWidth="1"/>
    <col min="7935" max="7935" width="2.69921875" style="6" customWidth="1"/>
    <col min="7936" max="7937" width="19.296875" style="6" customWidth="1"/>
    <col min="7938" max="7939" width="19.19921875" style="6" customWidth="1"/>
    <col min="7940" max="7940" width="4.8984375" style="6" customWidth="1"/>
    <col min="7941" max="8184" width="8.796875" style="6"/>
    <col min="8185" max="8185" width="3.69921875" style="6" customWidth="1"/>
    <col min="8186" max="8186" width="9.09765625" style="6" bestFit="1" customWidth="1"/>
    <col min="8187" max="8187" width="3.69921875" style="6" customWidth="1"/>
    <col min="8188" max="8188" width="7.19921875" style="6" customWidth="1"/>
    <col min="8189" max="8189" width="18.8984375" style="6" customWidth="1"/>
    <col min="8190" max="8190" width="3.69921875" style="6" customWidth="1"/>
    <col min="8191" max="8191" width="2.69921875" style="6" customWidth="1"/>
    <col min="8192" max="8193" width="19.296875" style="6" customWidth="1"/>
    <col min="8194" max="8195" width="19.19921875" style="6" customWidth="1"/>
    <col min="8196" max="8196" width="4.8984375" style="6" customWidth="1"/>
    <col min="8197" max="8440" width="8.796875" style="6"/>
    <col min="8441" max="8441" width="3.69921875" style="6" customWidth="1"/>
    <col min="8442" max="8442" width="9.09765625" style="6" bestFit="1" customWidth="1"/>
    <col min="8443" max="8443" width="3.69921875" style="6" customWidth="1"/>
    <col min="8444" max="8444" width="7.19921875" style="6" customWidth="1"/>
    <col min="8445" max="8445" width="18.8984375" style="6" customWidth="1"/>
    <col min="8446" max="8446" width="3.69921875" style="6" customWidth="1"/>
    <col min="8447" max="8447" width="2.69921875" style="6" customWidth="1"/>
    <col min="8448" max="8449" width="19.296875" style="6" customWidth="1"/>
    <col min="8450" max="8451" width="19.19921875" style="6" customWidth="1"/>
    <col min="8452" max="8452" width="4.8984375" style="6" customWidth="1"/>
    <col min="8453" max="8696" width="8.796875" style="6"/>
    <col min="8697" max="8697" width="3.69921875" style="6" customWidth="1"/>
    <col min="8698" max="8698" width="9.09765625" style="6" bestFit="1" customWidth="1"/>
    <col min="8699" max="8699" width="3.69921875" style="6" customWidth="1"/>
    <col min="8700" max="8700" width="7.19921875" style="6" customWidth="1"/>
    <col min="8701" max="8701" width="18.8984375" style="6" customWidth="1"/>
    <col min="8702" max="8702" width="3.69921875" style="6" customWidth="1"/>
    <col min="8703" max="8703" width="2.69921875" style="6" customWidth="1"/>
    <col min="8704" max="8705" width="19.296875" style="6" customWidth="1"/>
    <col min="8706" max="8707" width="19.19921875" style="6" customWidth="1"/>
    <col min="8708" max="8708" width="4.8984375" style="6" customWidth="1"/>
    <col min="8709" max="8952" width="8.796875" style="6"/>
    <col min="8953" max="8953" width="3.69921875" style="6" customWidth="1"/>
    <col min="8954" max="8954" width="9.09765625" style="6" bestFit="1" customWidth="1"/>
    <col min="8955" max="8955" width="3.69921875" style="6" customWidth="1"/>
    <col min="8956" max="8956" width="7.19921875" style="6" customWidth="1"/>
    <col min="8957" max="8957" width="18.8984375" style="6" customWidth="1"/>
    <col min="8958" max="8958" width="3.69921875" style="6" customWidth="1"/>
    <col min="8959" max="8959" width="2.69921875" style="6" customWidth="1"/>
    <col min="8960" max="8961" width="19.296875" style="6" customWidth="1"/>
    <col min="8962" max="8963" width="19.19921875" style="6" customWidth="1"/>
    <col min="8964" max="8964" width="4.8984375" style="6" customWidth="1"/>
    <col min="8965" max="9208" width="8.796875" style="6"/>
    <col min="9209" max="9209" width="3.69921875" style="6" customWidth="1"/>
    <col min="9210" max="9210" width="9.09765625" style="6" bestFit="1" customWidth="1"/>
    <col min="9211" max="9211" width="3.69921875" style="6" customWidth="1"/>
    <col min="9212" max="9212" width="7.19921875" style="6" customWidth="1"/>
    <col min="9213" max="9213" width="18.8984375" style="6" customWidth="1"/>
    <col min="9214" max="9214" width="3.69921875" style="6" customWidth="1"/>
    <col min="9215" max="9215" width="2.69921875" style="6" customWidth="1"/>
    <col min="9216" max="9217" width="19.296875" style="6" customWidth="1"/>
    <col min="9218" max="9219" width="19.19921875" style="6" customWidth="1"/>
    <col min="9220" max="9220" width="4.8984375" style="6" customWidth="1"/>
    <col min="9221" max="9464" width="8.796875" style="6"/>
    <col min="9465" max="9465" width="3.69921875" style="6" customWidth="1"/>
    <col min="9466" max="9466" width="9.09765625" style="6" bestFit="1" customWidth="1"/>
    <col min="9467" max="9467" width="3.69921875" style="6" customWidth="1"/>
    <col min="9468" max="9468" width="7.19921875" style="6" customWidth="1"/>
    <col min="9469" max="9469" width="18.8984375" style="6" customWidth="1"/>
    <col min="9470" max="9470" width="3.69921875" style="6" customWidth="1"/>
    <col min="9471" max="9471" width="2.69921875" style="6" customWidth="1"/>
    <col min="9472" max="9473" width="19.296875" style="6" customWidth="1"/>
    <col min="9474" max="9475" width="19.19921875" style="6" customWidth="1"/>
    <col min="9476" max="9476" width="4.8984375" style="6" customWidth="1"/>
    <col min="9477" max="9720" width="8.796875" style="6"/>
    <col min="9721" max="9721" width="3.69921875" style="6" customWidth="1"/>
    <col min="9722" max="9722" width="9.09765625" style="6" bestFit="1" customWidth="1"/>
    <col min="9723" max="9723" width="3.69921875" style="6" customWidth="1"/>
    <col min="9724" max="9724" width="7.19921875" style="6" customWidth="1"/>
    <col min="9725" max="9725" width="18.8984375" style="6" customWidth="1"/>
    <col min="9726" max="9726" width="3.69921875" style="6" customWidth="1"/>
    <col min="9727" max="9727" width="2.69921875" style="6" customWidth="1"/>
    <col min="9728" max="9729" width="19.296875" style="6" customWidth="1"/>
    <col min="9730" max="9731" width="19.19921875" style="6" customWidth="1"/>
    <col min="9732" max="9732" width="4.8984375" style="6" customWidth="1"/>
    <col min="9733" max="9976" width="8.796875" style="6"/>
    <col min="9977" max="9977" width="3.69921875" style="6" customWidth="1"/>
    <col min="9978" max="9978" width="9.09765625" style="6" bestFit="1" customWidth="1"/>
    <col min="9979" max="9979" width="3.69921875" style="6" customWidth="1"/>
    <col min="9980" max="9980" width="7.19921875" style="6" customWidth="1"/>
    <col min="9981" max="9981" width="18.8984375" style="6" customWidth="1"/>
    <col min="9982" max="9982" width="3.69921875" style="6" customWidth="1"/>
    <col min="9983" max="9983" width="2.69921875" style="6" customWidth="1"/>
    <col min="9984" max="9985" width="19.296875" style="6" customWidth="1"/>
    <col min="9986" max="9987" width="19.19921875" style="6" customWidth="1"/>
    <col min="9988" max="9988" width="4.8984375" style="6" customWidth="1"/>
    <col min="9989" max="10232" width="8.796875" style="6"/>
    <col min="10233" max="10233" width="3.69921875" style="6" customWidth="1"/>
    <col min="10234" max="10234" width="9.09765625" style="6" bestFit="1" customWidth="1"/>
    <col min="10235" max="10235" width="3.69921875" style="6" customWidth="1"/>
    <col min="10236" max="10236" width="7.19921875" style="6" customWidth="1"/>
    <col min="10237" max="10237" width="18.8984375" style="6" customWidth="1"/>
    <col min="10238" max="10238" width="3.69921875" style="6" customWidth="1"/>
    <col min="10239" max="10239" width="2.69921875" style="6" customWidth="1"/>
    <col min="10240" max="10241" width="19.296875" style="6" customWidth="1"/>
    <col min="10242" max="10243" width="19.19921875" style="6" customWidth="1"/>
    <col min="10244" max="10244" width="4.8984375" style="6" customWidth="1"/>
    <col min="10245" max="10488" width="8.796875" style="6"/>
    <col min="10489" max="10489" width="3.69921875" style="6" customWidth="1"/>
    <col min="10490" max="10490" width="9.09765625" style="6" bestFit="1" customWidth="1"/>
    <col min="10491" max="10491" width="3.69921875" style="6" customWidth="1"/>
    <col min="10492" max="10492" width="7.19921875" style="6" customWidth="1"/>
    <col min="10493" max="10493" width="18.8984375" style="6" customWidth="1"/>
    <col min="10494" max="10494" width="3.69921875" style="6" customWidth="1"/>
    <col min="10495" max="10495" width="2.69921875" style="6" customWidth="1"/>
    <col min="10496" max="10497" width="19.296875" style="6" customWidth="1"/>
    <col min="10498" max="10499" width="19.19921875" style="6" customWidth="1"/>
    <col min="10500" max="10500" width="4.8984375" style="6" customWidth="1"/>
    <col min="10501" max="10744" width="8.796875" style="6"/>
    <col min="10745" max="10745" width="3.69921875" style="6" customWidth="1"/>
    <col min="10746" max="10746" width="9.09765625" style="6" bestFit="1" customWidth="1"/>
    <col min="10747" max="10747" width="3.69921875" style="6" customWidth="1"/>
    <col min="10748" max="10748" width="7.19921875" style="6" customWidth="1"/>
    <col min="10749" max="10749" width="18.8984375" style="6" customWidth="1"/>
    <col min="10750" max="10750" width="3.69921875" style="6" customWidth="1"/>
    <col min="10751" max="10751" width="2.69921875" style="6" customWidth="1"/>
    <col min="10752" max="10753" width="19.296875" style="6" customWidth="1"/>
    <col min="10754" max="10755" width="19.19921875" style="6" customWidth="1"/>
    <col min="10756" max="10756" width="4.8984375" style="6" customWidth="1"/>
    <col min="10757" max="11000" width="8.796875" style="6"/>
    <col min="11001" max="11001" width="3.69921875" style="6" customWidth="1"/>
    <col min="11002" max="11002" width="9.09765625" style="6" bestFit="1" customWidth="1"/>
    <col min="11003" max="11003" width="3.69921875" style="6" customWidth="1"/>
    <col min="11004" max="11004" width="7.19921875" style="6" customWidth="1"/>
    <col min="11005" max="11005" width="18.8984375" style="6" customWidth="1"/>
    <col min="11006" max="11006" width="3.69921875" style="6" customWidth="1"/>
    <col min="11007" max="11007" width="2.69921875" style="6" customWidth="1"/>
    <col min="11008" max="11009" width="19.296875" style="6" customWidth="1"/>
    <col min="11010" max="11011" width="19.19921875" style="6" customWidth="1"/>
    <col min="11012" max="11012" width="4.8984375" style="6" customWidth="1"/>
    <col min="11013" max="11256" width="8.796875" style="6"/>
    <col min="11257" max="11257" width="3.69921875" style="6" customWidth="1"/>
    <col min="11258" max="11258" width="9.09765625" style="6" bestFit="1" customWidth="1"/>
    <col min="11259" max="11259" width="3.69921875" style="6" customWidth="1"/>
    <col min="11260" max="11260" width="7.19921875" style="6" customWidth="1"/>
    <col min="11261" max="11261" width="18.8984375" style="6" customWidth="1"/>
    <col min="11262" max="11262" width="3.69921875" style="6" customWidth="1"/>
    <col min="11263" max="11263" width="2.69921875" style="6" customWidth="1"/>
    <col min="11264" max="11265" width="19.296875" style="6" customWidth="1"/>
    <col min="11266" max="11267" width="19.19921875" style="6" customWidth="1"/>
    <col min="11268" max="11268" width="4.8984375" style="6" customWidth="1"/>
    <col min="11269" max="11512" width="8.796875" style="6"/>
    <col min="11513" max="11513" width="3.69921875" style="6" customWidth="1"/>
    <col min="11514" max="11514" width="9.09765625" style="6" bestFit="1" customWidth="1"/>
    <col min="11515" max="11515" width="3.69921875" style="6" customWidth="1"/>
    <col min="11516" max="11516" width="7.19921875" style="6" customWidth="1"/>
    <col min="11517" max="11517" width="18.8984375" style="6" customWidth="1"/>
    <col min="11518" max="11518" width="3.69921875" style="6" customWidth="1"/>
    <col min="11519" max="11519" width="2.69921875" style="6" customWidth="1"/>
    <col min="11520" max="11521" width="19.296875" style="6" customWidth="1"/>
    <col min="11522" max="11523" width="19.19921875" style="6" customWidth="1"/>
    <col min="11524" max="11524" width="4.8984375" style="6" customWidth="1"/>
    <col min="11525" max="11768" width="8.796875" style="6"/>
    <col min="11769" max="11769" width="3.69921875" style="6" customWidth="1"/>
    <col min="11770" max="11770" width="9.09765625" style="6" bestFit="1" customWidth="1"/>
    <col min="11771" max="11771" width="3.69921875" style="6" customWidth="1"/>
    <col min="11772" max="11772" width="7.19921875" style="6" customWidth="1"/>
    <col min="11773" max="11773" width="18.8984375" style="6" customWidth="1"/>
    <col min="11774" max="11774" width="3.69921875" style="6" customWidth="1"/>
    <col min="11775" max="11775" width="2.69921875" style="6" customWidth="1"/>
    <col min="11776" max="11777" width="19.296875" style="6" customWidth="1"/>
    <col min="11778" max="11779" width="19.19921875" style="6" customWidth="1"/>
    <col min="11780" max="11780" width="4.8984375" style="6" customWidth="1"/>
    <col min="11781" max="12024" width="8.796875" style="6"/>
    <col min="12025" max="12025" width="3.69921875" style="6" customWidth="1"/>
    <col min="12026" max="12026" width="9.09765625" style="6" bestFit="1" customWidth="1"/>
    <col min="12027" max="12027" width="3.69921875" style="6" customWidth="1"/>
    <col min="12028" max="12028" width="7.19921875" style="6" customWidth="1"/>
    <col min="12029" max="12029" width="18.8984375" style="6" customWidth="1"/>
    <col min="12030" max="12030" width="3.69921875" style="6" customWidth="1"/>
    <col min="12031" max="12031" width="2.69921875" style="6" customWidth="1"/>
    <col min="12032" max="12033" width="19.296875" style="6" customWidth="1"/>
    <col min="12034" max="12035" width="19.19921875" style="6" customWidth="1"/>
    <col min="12036" max="12036" width="4.8984375" style="6" customWidth="1"/>
    <col min="12037" max="12280" width="8.796875" style="6"/>
    <col min="12281" max="12281" width="3.69921875" style="6" customWidth="1"/>
    <col min="12282" max="12282" width="9.09765625" style="6" bestFit="1" customWidth="1"/>
    <col min="12283" max="12283" width="3.69921875" style="6" customWidth="1"/>
    <col min="12284" max="12284" width="7.19921875" style="6" customWidth="1"/>
    <col min="12285" max="12285" width="18.8984375" style="6" customWidth="1"/>
    <col min="12286" max="12286" width="3.69921875" style="6" customWidth="1"/>
    <col min="12287" max="12287" width="2.69921875" style="6" customWidth="1"/>
    <col min="12288" max="12289" width="19.296875" style="6" customWidth="1"/>
    <col min="12290" max="12291" width="19.19921875" style="6" customWidth="1"/>
    <col min="12292" max="12292" width="4.8984375" style="6" customWidth="1"/>
    <col min="12293" max="12536" width="8.796875" style="6"/>
    <col min="12537" max="12537" width="3.69921875" style="6" customWidth="1"/>
    <col min="12538" max="12538" width="9.09765625" style="6" bestFit="1" customWidth="1"/>
    <col min="12539" max="12539" width="3.69921875" style="6" customWidth="1"/>
    <col min="12540" max="12540" width="7.19921875" style="6" customWidth="1"/>
    <col min="12541" max="12541" width="18.8984375" style="6" customWidth="1"/>
    <col min="12542" max="12542" width="3.69921875" style="6" customWidth="1"/>
    <col min="12543" max="12543" width="2.69921875" style="6" customWidth="1"/>
    <col min="12544" max="12545" width="19.296875" style="6" customWidth="1"/>
    <col min="12546" max="12547" width="19.19921875" style="6" customWidth="1"/>
    <col min="12548" max="12548" width="4.8984375" style="6" customWidth="1"/>
    <col min="12549" max="12792" width="8.796875" style="6"/>
    <col min="12793" max="12793" width="3.69921875" style="6" customWidth="1"/>
    <col min="12794" max="12794" width="9.09765625" style="6" bestFit="1" customWidth="1"/>
    <col min="12795" max="12795" width="3.69921875" style="6" customWidth="1"/>
    <col min="12796" max="12796" width="7.19921875" style="6" customWidth="1"/>
    <col min="12797" max="12797" width="18.8984375" style="6" customWidth="1"/>
    <col min="12798" max="12798" width="3.69921875" style="6" customWidth="1"/>
    <col min="12799" max="12799" width="2.69921875" style="6" customWidth="1"/>
    <col min="12800" max="12801" width="19.296875" style="6" customWidth="1"/>
    <col min="12802" max="12803" width="19.19921875" style="6" customWidth="1"/>
    <col min="12804" max="12804" width="4.8984375" style="6" customWidth="1"/>
    <col min="12805" max="13048" width="8.796875" style="6"/>
    <col min="13049" max="13049" width="3.69921875" style="6" customWidth="1"/>
    <col min="13050" max="13050" width="9.09765625" style="6" bestFit="1" customWidth="1"/>
    <col min="13051" max="13051" width="3.69921875" style="6" customWidth="1"/>
    <col min="13052" max="13052" width="7.19921875" style="6" customWidth="1"/>
    <col min="13053" max="13053" width="18.8984375" style="6" customWidth="1"/>
    <col min="13054" max="13054" width="3.69921875" style="6" customWidth="1"/>
    <col min="13055" max="13055" width="2.69921875" style="6" customWidth="1"/>
    <col min="13056" max="13057" width="19.296875" style="6" customWidth="1"/>
    <col min="13058" max="13059" width="19.19921875" style="6" customWidth="1"/>
    <col min="13060" max="13060" width="4.8984375" style="6" customWidth="1"/>
    <col min="13061" max="13304" width="8.796875" style="6"/>
    <col min="13305" max="13305" width="3.69921875" style="6" customWidth="1"/>
    <col min="13306" max="13306" width="9.09765625" style="6" bestFit="1" customWidth="1"/>
    <col min="13307" max="13307" width="3.69921875" style="6" customWidth="1"/>
    <col min="13308" max="13308" width="7.19921875" style="6" customWidth="1"/>
    <col min="13309" max="13309" width="18.8984375" style="6" customWidth="1"/>
    <col min="13310" max="13310" width="3.69921875" style="6" customWidth="1"/>
    <col min="13311" max="13311" width="2.69921875" style="6" customWidth="1"/>
    <col min="13312" max="13313" width="19.296875" style="6" customWidth="1"/>
    <col min="13314" max="13315" width="19.19921875" style="6" customWidth="1"/>
    <col min="13316" max="13316" width="4.8984375" style="6" customWidth="1"/>
    <col min="13317" max="13560" width="8.796875" style="6"/>
    <col min="13561" max="13561" width="3.69921875" style="6" customWidth="1"/>
    <col min="13562" max="13562" width="9.09765625" style="6" bestFit="1" customWidth="1"/>
    <col min="13563" max="13563" width="3.69921875" style="6" customWidth="1"/>
    <col min="13564" max="13564" width="7.19921875" style="6" customWidth="1"/>
    <col min="13565" max="13565" width="18.8984375" style="6" customWidth="1"/>
    <col min="13566" max="13566" width="3.69921875" style="6" customWidth="1"/>
    <col min="13567" max="13567" width="2.69921875" style="6" customWidth="1"/>
    <col min="13568" max="13569" width="19.296875" style="6" customWidth="1"/>
    <col min="13570" max="13571" width="19.19921875" style="6" customWidth="1"/>
    <col min="13572" max="13572" width="4.8984375" style="6" customWidth="1"/>
    <col min="13573" max="13816" width="8.796875" style="6"/>
    <col min="13817" max="13817" width="3.69921875" style="6" customWidth="1"/>
    <col min="13818" max="13818" width="9.09765625" style="6" bestFit="1" customWidth="1"/>
    <col min="13819" max="13819" width="3.69921875" style="6" customWidth="1"/>
    <col min="13820" max="13820" width="7.19921875" style="6" customWidth="1"/>
    <col min="13821" max="13821" width="18.8984375" style="6" customWidth="1"/>
    <col min="13822" max="13822" width="3.69921875" style="6" customWidth="1"/>
    <col min="13823" max="13823" width="2.69921875" style="6" customWidth="1"/>
    <col min="13824" max="13825" width="19.296875" style="6" customWidth="1"/>
    <col min="13826" max="13827" width="19.19921875" style="6" customWidth="1"/>
    <col min="13828" max="13828" width="4.8984375" style="6" customWidth="1"/>
    <col min="13829" max="14072" width="8.796875" style="6"/>
    <col min="14073" max="14073" width="3.69921875" style="6" customWidth="1"/>
    <col min="14074" max="14074" width="9.09765625" style="6" bestFit="1" customWidth="1"/>
    <col min="14075" max="14075" width="3.69921875" style="6" customWidth="1"/>
    <col min="14076" max="14076" width="7.19921875" style="6" customWidth="1"/>
    <col min="14077" max="14077" width="18.8984375" style="6" customWidth="1"/>
    <col min="14078" max="14078" width="3.69921875" style="6" customWidth="1"/>
    <col min="14079" max="14079" width="2.69921875" style="6" customWidth="1"/>
    <col min="14080" max="14081" width="19.296875" style="6" customWidth="1"/>
    <col min="14082" max="14083" width="19.19921875" style="6" customWidth="1"/>
    <col min="14084" max="14084" width="4.8984375" style="6" customWidth="1"/>
    <col min="14085" max="14328" width="8.796875" style="6"/>
    <col min="14329" max="14329" width="3.69921875" style="6" customWidth="1"/>
    <col min="14330" max="14330" width="9.09765625" style="6" bestFit="1" customWidth="1"/>
    <col min="14331" max="14331" width="3.69921875" style="6" customWidth="1"/>
    <col min="14332" max="14332" width="7.19921875" style="6" customWidth="1"/>
    <col min="14333" max="14333" width="18.8984375" style="6" customWidth="1"/>
    <col min="14334" max="14334" width="3.69921875" style="6" customWidth="1"/>
    <col min="14335" max="14335" width="2.69921875" style="6" customWidth="1"/>
    <col min="14336" max="14337" width="19.296875" style="6" customWidth="1"/>
    <col min="14338" max="14339" width="19.19921875" style="6" customWidth="1"/>
    <col min="14340" max="14340" width="4.8984375" style="6" customWidth="1"/>
    <col min="14341" max="14584" width="8.796875" style="6"/>
    <col min="14585" max="14585" width="3.69921875" style="6" customWidth="1"/>
    <col min="14586" max="14586" width="9.09765625" style="6" bestFit="1" customWidth="1"/>
    <col min="14587" max="14587" width="3.69921875" style="6" customWidth="1"/>
    <col min="14588" max="14588" width="7.19921875" style="6" customWidth="1"/>
    <col min="14589" max="14589" width="18.8984375" style="6" customWidth="1"/>
    <col min="14590" max="14590" width="3.69921875" style="6" customWidth="1"/>
    <col min="14591" max="14591" width="2.69921875" style="6" customWidth="1"/>
    <col min="14592" max="14593" width="19.296875" style="6" customWidth="1"/>
    <col min="14594" max="14595" width="19.19921875" style="6" customWidth="1"/>
    <col min="14596" max="14596" width="4.8984375" style="6" customWidth="1"/>
    <col min="14597" max="14840" width="8.796875" style="6"/>
    <col min="14841" max="14841" width="3.69921875" style="6" customWidth="1"/>
    <col min="14842" max="14842" width="9.09765625" style="6" bestFit="1" customWidth="1"/>
    <col min="14843" max="14843" width="3.69921875" style="6" customWidth="1"/>
    <col min="14844" max="14844" width="7.19921875" style="6" customWidth="1"/>
    <col min="14845" max="14845" width="18.8984375" style="6" customWidth="1"/>
    <col min="14846" max="14846" width="3.69921875" style="6" customWidth="1"/>
    <col min="14847" max="14847" width="2.69921875" style="6" customWidth="1"/>
    <col min="14848" max="14849" width="19.296875" style="6" customWidth="1"/>
    <col min="14850" max="14851" width="19.19921875" style="6" customWidth="1"/>
    <col min="14852" max="14852" width="4.8984375" style="6" customWidth="1"/>
    <col min="14853" max="15096" width="8.796875" style="6"/>
    <col min="15097" max="15097" width="3.69921875" style="6" customWidth="1"/>
    <col min="15098" max="15098" width="9.09765625" style="6" bestFit="1" customWidth="1"/>
    <col min="15099" max="15099" width="3.69921875" style="6" customWidth="1"/>
    <col min="15100" max="15100" width="7.19921875" style="6" customWidth="1"/>
    <col min="15101" max="15101" width="18.8984375" style="6" customWidth="1"/>
    <col min="15102" max="15102" width="3.69921875" style="6" customWidth="1"/>
    <col min="15103" max="15103" width="2.69921875" style="6" customWidth="1"/>
    <col min="15104" max="15105" width="19.296875" style="6" customWidth="1"/>
    <col min="15106" max="15107" width="19.19921875" style="6" customWidth="1"/>
    <col min="15108" max="15108" width="4.8984375" style="6" customWidth="1"/>
    <col min="15109" max="15352" width="8.796875" style="6"/>
    <col min="15353" max="15353" width="3.69921875" style="6" customWidth="1"/>
    <col min="15354" max="15354" width="9.09765625" style="6" bestFit="1" customWidth="1"/>
    <col min="15355" max="15355" width="3.69921875" style="6" customWidth="1"/>
    <col min="15356" max="15356" width="7.19921875" style="6" customWidth="1"/>
    <col min="15357" max="15357" width="18.8984375" style="6" customWidth="1"/>
    <col min="15358" max="15358" width="3.69921875" style="6" customWidth="1"/>
    <col min="15359" max="15359" width="2.69921875" style="6" customWidth="1"/>
    <col min="15360" max="15361" width="19.296875" style="6" customWidth="1"/>
    <col min="15362" max="15363" width="19.19921875" style="6" customWidth="1"/>
    <col min="15364" max="15364" width="4.8984375" style="6" customWidth="1"/>
    <col min="15365" max="15608" width="8.796875" style="6"/>
    <col min="15609" max="15609" width="3.69921875" style="6" customWidth="1"/>
    <col min="15610" max="15610" width="9.09765625" style="6" bestFit="1" customWidth="1"/>
    <col min="15611" max="15611" width="3.69921875" style="6" customWidth="1"/>
    <col min="15612" max="15612" width="7.19921875" style="6" customWidth="1"/>
    <col min="15613" max="15613" width="18.8984375" style="6" customWidth="1"/>
    <col min="15614" max="15614" width="3.69921875" style="6" customWidth="1"/>
    <col min="15615" max="15615" width="2.69921875" style="6" customWidth="1"/>
    <col min="15616" max="15617" width="19.296875" style="6" customWidth="1"/>
    <col min="15618" max="15619" width="19.19921875" style="6" customWidth="1"/>
    <col min="15620" max="15620" width="4.8984375" style="6" customWidth="1"/>
    <col min="15621" max="15864" width="8.796875" style="6"/>
    <col min="15865" max="15865" width="3.69921875" style="6" customWidth="1"/>
    <col min="15866" max="15866" width="9.09765625" style="6" bestFit="1" customWidth="1"/>
    <col min="15867" max="15867" width="3.69921875" style="6" customWidth="1"/>
    <col min="15868" max="15868" width="7.19921875" style="6" customWidth="1"/>
    <col min="15869" max="15869" width="18.8984375" style="6" customWidth="1"/>
    <col min="15870" max="15870" width="3.69921875" style="6" customWidth="1"/>
    <col min="15871" max="15871" width="2.69921875" style="6" customWidth="1"/>
    <col min="15872" max="15873" width="19.296875" style="6" customWidth="1"/>
    <col min="15874" max="15875" width="19.19921875" style="6" customWidth="1"/>
    <col min="15876" max="15876" width="4.8984375" style="6" customWidth="1"/>
    <col min="15877" max="16120" width="8.796875" style="6"/>
    <col min="16121" max="16121" width="3.69921875" style="6" customWidth="1"/>
    <col min="16122" max="16122" width="9.09765625" style="6" bestFit="1" customWidth="1"/>
    <col min="16123" max="16123" width="3.69921875" style="6" customWidth="1"/>
    <col min="16124" max="16124" width="7.19921875" style="6" customWidth="1"/>
    <col min="16125" max="16125" width="18.8984375" style="6" customWidth="1"/>
    <col min="16126" max="16126" width="3.69921875" style="6" customWidth="1"/>
    <col min="16127" max="16127" width="2.69921875" style="6" customWidth="1"/>
    <col min="16128" max="16129" width="19.296875" style="6" customWidth="1"/>
    <col min="16130" max="16131" width="19.19921875" style="6" customWidth="1"/>
    <col min="16132" max="16132" width="4.8984375" style="6" customWidth="1"/>
    <col min="16133" max="16384" width="8.796875" style="6"/>
  </cols>
  <sheetData>
    <row r="1" spans="1:20" ht="25.35" customHeight="1" x14ac:dyDescent="0.45">
      <c r="A1" s="2" t="s">
        <v>129</v>
      </c>
      <c r="J1" s="246"/>
      <c r="K1" s="246"/>
      <c r="R1" s="246"/>
      <c r="S1" s="246"/>
    </row>
    <row r="2" spans="1:20" ht="10.5" customHeight="1" x14ac:dyDescent="0.45"/>
    <row r="3" spans="1:20" s="8" customFormat="1" ht="28.8" x14ac:dyDescent="0.45">
      <c r="A3" s="247" t="s">
        <v>65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</row>
    <row r="4" spans="1:20" s="8" customFormat="1" ht="22.2" thickBot="1" x14ac:dyDescent="0.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20" ht="27" customHeight="1" x14ac:dyDescent="0.45">
      <c r="A5" s="248" t="s">
        <v>17</v>
      </c>
      <c r="B5" s="250" t="s">
        <v>18</v>
      </c>
      <c r="C5" s="252" t="s">
        <v>19</v>
      </c>
      <c r="D5" s="254" t="s">
        <v>20</v>
      </c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6"/>
      <c r="T5" s="235" t="s">
        <v>79</v>
      </c>
    </row>
    <row r="6" spans="1:20" ht="27" customHeight="1" thickBot="1" x14ac:dyDescent="0.5">
      <c r="A6" s="249"/>
      <c r="B6" s="251"/>
      <c r="C6" s="253"/>
      <c r="D6" s="112" t="s">
        <v>21</v>
      </c>
      <c r="E6" s="118" t="s">
        <v>22</v>
      </c>
      <c r="F6" s="114"/>
      <c r="G6" s="257" t="s">
        <v>23</v>
      </c>
      <c r="H6" s="261"/>
      <c r="I6" s="261"/>
      <c r="J6" s="261"/>
      <c r="K6" s="261"/>
      <c r="L6" s="262"/>
      <c r="M6" s="262"/>
      <c r="N6" s="262"/>
      <c r="O6" s="262"/>
      <c r="P6" s="262"/>
      <c r="Q6" s="262"/>
      <c r="R6" s="262"/>
      <c r="S6" s="263"/>
      <c r="T6" s="236"/>
    </row>
    <row r="7" spans="1:20" ht="15.75" customHeight="1" thickTop="1" x14ac:dyDescent="0.45">
      <c r="A7" s="107"/>
      <c r="B7" s="10"/>
      <c r="C7" s="11"/>
      <c r="D7" s="12"/>
      <c r="E7" s="13"/>
      <c r="F7" s="14"/>
      <c r="G7" s="13"/>
      <c r="H7" s="109"/>
      <c r="I7" s="13"/>
      <c r="J7" s="13"/>
      <c r="K7" s="13"/>
      <c r="L7" s="15"/>
      <c r="M7" s="15"/>
      <c r="N7" s="15"/>
      <c r="O7" s="15"/>
      <c r="P7" s="15"/>
      <c r="Q7" s="15"/>
      <c r="R7" s="15"/>
      <c r="S7" s="16"/>
      <c r="T7" s="144"/>
    </row>
    <row r="8" spans="1:20" ht="15.75" customHeight="1" x14ac:dyDescent="0.45">
      <c r="A8" s="18">
        <v>1</v>
      </c>
      <c r="B8" s="20">
        <v>45847</v>
      </c>
      <c r="C8" s="19">
        <f>WEEKDAY(B8)</f>
        <v>4</v>
      </c>
      <c r="D8" s="17"/>
      <c r="E8" s="13"/>
      <c r="F8" s="14"/>
      <c r="G8" s="13"/>
      <c r="H8" s="13" t="s">
        <v>24</v>
      </c>
      <c r="I8" s="13"/>
      <c r="J8" s="13"/>
      <c r="K8" s="13"/>
      <c r="L8" s="15"/>
      <c r="M8" s="15"/>
      <c r="N8" s="15"/>
      <c r="O8" s="15"/>
      <c r="P8" s="15"/>
      <c r="Q8" s="15"/>
      <c r="R8" s="15"/>
      <c r="S8" s="16"/>
      <c r="T8" s="140" t="s">
        <v>103</v>
      </c>
    </row>
    <row r="9" spans="1:20" ht="15.75" customHeight="1" x14ac:dyDescent="0.45">
      <c r="A9" s="108"/>
      <c r="B9" s="146" t="s">
        <v>95</v>
      </c>
      <c r="D9" s="17"/>
      <c r="E9" s="182"/>
      <c r="F9" s="213"/>
      <c r="G9" s="182"/>
      <c r="H9" s="182"/>
      <c r="I9" s="182"/>
      <c r="J9" s="13"/>
      <c r="K9" s="13"/>
      <c r="L9" s="15"/>
      <c r="M9" s="15"/>
      <c r="N9" s="15"/>
      <c r="O9" s="15"/>
      <c r="P9" s="15"/>
      <c r="Q9" s="15"/>
      <c r="R9" s="15"/>
      <c r="S9" s="16"/>
      <c r="T9" s="140" t="s">
        <v>101</v>
      </c>
    </row>
    <row r="10" spans="1:20" ht="15.75" customHeight="1" x14ac:dyDescent="0.45">
      <c r="A10" s="18"/>
      <c r="B10" s="20"/>
      <c r="C10" s="19"/>
      <c r="D10" s="24">
        <v>0.74652777777777779</v>
      </c>
      <c r="E10" s="214" t="s">
        <v>25</v>
      </c>
      <c r="F10" s="160" t="s">
        <v>26</v>
      </c>
      <c r="G10" s="157" t="s">
        <v>125</v>
      </c>
      <c r="H10" s="154"/>
      <c r="I10" s="182"/>
      <c r="J10" s="13"/>
      <c r="K10" s="13"/>
      <c r="L10" s="15"/>
      <c r="M10" s="15"/>
      <c r="N10" s="15"/>
      <c r="O10" s="15"/>
      <c r="P10" s="15"/>
      <c r="Q10" s="15"/>
      <c r="R10" s="15"/>
      <c r="S10" s="16"/>
      <c r="T10" s="140" t="s">
        <v>102</v>
      </c>
    </row>
    <row r="11" spans="1:20" ht="15.75" customHeight="1" x14ac:dyDescent="0.45">
      <c r="A11" s="18"/>
      <c r="B11" s="20"/>
      <c r="C11" s="19"/>
      <c r="D11" s="24">
        <v>0.94444444444444442</v>
      </c>
      <c r="E11" s="214" t="s">
        <v>27</v>
      </c>
      <c r="F11" s="160" t="s">
        <v>28</v>
      </c>
      <c r="G11" s="182"/>
      <c r="H11" s="182"/>
      <c r="I11" s="182"/>
      <c r="J11" s="13"/>
      <c r="K11" s="13"/>
      <c r="L11" s="15"/>
      <c r="M11" s="15"/>
      <c r="N11" s="15"/>
      <c r="O11" s="15"/>
      <c r="P11" s="15"/>
      <c r="Q11" s="15"/>
      <c r="R11" s="15"/>
      <c r="S11" s="16"/>
      <c r="T11" s="140"/>
    </row>
    <row r="12" spans="1:20" ht="15.75" customHeight="1" x14ac:dyDescent="0.45">
      <c r="A12" s="18"/>
      <c r="B12" s="20"/>
      <c r="C12" s="19"/>
      <c r="D12" s="24">
        <v>0.98958333333333337</v>
      </c>
      <c r="E12" s="214" t="s">
        <v>27</v>
      </c>
      <c r="F12" s="160" t="s">
        <v>26</v>
      </c>
      <c r="G12" s="161" t="s">
        <v>29</v>
      </c>
      <c r="H12" s="182"/>
      <c r="I12" s="182"/>
      <c r="J12" s="13"/>
      <c r="K12" s="13"/>
      <c r="L12" s="15"/>
      <c r="M12" s="15"/>
      <c r="N12" s="15"/>
      <c r="O12" s="15"/>
      <c r="P12" s="15"/>
      <c r="Q12" s="15"/>
      <c r="R12" s="15"/>
      <c r="S12" s="16"/>
      <c r="T12" s="140"/>
    </row>
    <row r="13" spans="1:20" ht="15.75" customHeight="1" x14ac:dyDescent="0.45">
      <c r="A13" s="27"/>
      <c r="B13" s="28"/>
      <c r="C13" s="29"/>
      <c r="D13" s="30"/>
      <c r="E13" s="215"/>
      <c r="F13" s="216"/>
      <c r="G13" s="215"/>
      <c r="H13" s="215"/>
      <c r="I13" s="215"/>
      <c r="J13" s="31"/>
      <c r="K13" s="31"/>
      <c r="L13" s="33"/>
      <c r="M13" s="33"/>
      <c r="N13" s="33"/>
      <c r="O13" s="33"/>
      <c r="P13" s="33"/>
      <c r="Q13" s="33"/>
      <c r="R13" s="34" t="s">
        <v>31</v>
      </c>
      <c r="S13" s="35" t="s">
        <v>32</v>
      </c>
      <c r="T13" s="141"/>
    </row>
    <row r="14" spans="1:20" ht="15.75" customHeight="1" x14ac:dyDescent="0.45">
      <c r="A14" s="18"/>
      <c r="B14" s="20"/>
      <c r="C14" s="11"/>
      <c r="D14" s="12"/>
      <c r="E14" s="182"/>
      <c r="F14" s="213"/>
      <c r="G14" s="182"/>
      <c r="H14" s="182"/>
      <c r="I14" s="182"/>
      <c r="J14" s="13"/>
      <c r="K14" s="13"/>
      <c r="L14" s="15"/>
      <c r="M14" s="15"/>
      <c r="N14" s="15"/>
      <c r="O14" s="15"/>
      <c r="P14" s="15"/>
      <c r="Q14" s="15"/>
      <c r="R14" s="7"/>
      <c r="S14" s="36"/>
      <c r="T14" s="140"/>
    </row>
    <row r="15" spans="1:20" ht="15.75" customHeight="1" x14ac:dyDescent="0.45">
      <c r="A15" s="37">
        <f>MAX($A$8:A14)+1</f>
        <v>2</v>
      </c>
      <c r="B15" s="20">
        <f>MAX($B$8:B14)+1</f>
        <v>45848</v>
      </c>
      <c r="C15" s="19">
        <f>WEEKDAY(B15)</f>
        <v>5</v>
      </c>
      <c r="D15" s="24">
        <v>3.4722222222222224E-2</v>
      </c>
      <c r="E15" s="217" t="s">
        <v>30</v>
      </c>
      <c r="F15" s="160" t="s">
        <v>28</v>
      </c>
      <c r="G15" s="182"/>
      <c r="H15" s="157" t="s">
        <v>58</v>
      </c>
      <c r="I15" s="182"/>
      <c r="J15" s="13"/>
      <c r="K15" s="13"/>
      <c r="L15" s="15"/>
      <c r="M15" s="15"/>
      <c r="N15" s="15"/>
      <c r="O15" s="15"/>
      <c r="P15" s="15"/>
      <c r="Q15" s="15"/>
      <c r="R15" s="7"/>
      <c r="S15" s="36"/>
      <c r="T15" s="140" t="s">
        <v>118</v>
      </c>
    </row>
    <row r="16" spans="1:20" ht="15.75" customHeight="1" x14ac:dyDescent="0.45">
      <c r="A16" s="18"/>
      <c r="B16" s="20"/>
      <c r="C16" s="11"/>
      <c r="D16" s="12"/>
      <c r="E16" s="182"/>
      <c r="F16" s="213"/>
      <c r="G16" s="182"/>
      <c r="H16" s="182"/>
      <c r="I16" s="182"/>
      <c r="J16" s="13"/>
      <c r="K16" s="13"/>
      <c r="L16" s="15"/>
      <c r="M16" s="15"/>
      <c r="N16" s="15"/>
      <c r="O16" s="15"/>
      <c r="P16" s="15"/>
      <c r="Q16" s="15"/>
      <c r="R16" s="7"/>
      <c r="S16" s="36"/>
      <c r="T16" s="140" t="s">
        <v>81</v>
      </c>
    </row>
    <row r="17" spans="1:20" ht="15.75" customHeight="1" x14ac:dyDescent="0.45">
      <c r="A17" s="72"/>
      <c r="B17" s="73"/>
      <c r="C17" s="6"/>
      <c r="D17" s="17">
        <v>0.58333333333333337</v>
      </c>
      <c r="E17" s="23"/>
      <c r="F17" s="21"/>
      <c r="G17" s="13"/>
      <c r="H17" s="38" t="s">
        <v>33</v>
      </c>
      <c r="I17" s="7"/>
      <c r="J17" s="7"/>
      <c r="K17" s="7"/>
      <c r="M17" s="23"/>
      <c r="Q17" s="7"/>
      <c r="R17" s="7"/>
      <c r="S17" s="36"/>
      <c r="T17" s="140" t="s">
        <v>119</v>
      </c>
    </row>
    <row r="18" spans="1:20" ht="15.75" customHeight="1" x14ac:dyDescent="0.45">
      <c r="A18" s="39"/>
      <c r="B18" s="28"/>
      <c r="C18" s="40"/>
      <c r="D18" s="41"/>
      <c r="E18" s="42"/>
      <c r="F18" s="43"/>
      <c r="G18" s="31"/>
      <c r="H18" s="44"/>
      <c r="I18" s="45"/>
      <c r="J18" s="45"/>
      <c r="K18" s="45"/>
      <c r="L18" s="46"/>
      <c r="M18" s="47"/>
      <c r="N18" s="45"/>
      <c r="O18" s="45"/>
      <c r="P18" s="45"/>
      <c r="Q18" s="45"/>
      <c r="R18" s="34" t="s">
        <v>31</v>
      </c>
      <c r="S18" s="35" t="s">
        <v>32</v>
      </c>
      <c r="T18" s="141"/>
    </row>
    <row r="19" spans="1:20" ht="15.75" customHeight="1" x14ac:dyDescent="0.45">
      <c r="A19" s="37"/>
      <c r="B19" s="48"/>
      <c r="C19" s="49"/>
      <c r="D19" s="17"/>
      <c r="E19" s="50"/>
      <c r="F19" s="21"/>
      <c r="G19" s="7"/>
      <c r="H19" s="25"/>
      <c r="I19" s="7"/>
      <c r="J19" s="7"/>
      <c r="K19" s="7"/>
      <c r="M19" s="50"/>
      <c r="O19" s="7"/>
      <c r="P19" s="7"/>
      <c r="Q19" s="7"/>
      <c r="R19" s="7"/>
      <c r="S19" s="36"/>
      <c r="T19" s="140"/>
    </row>
    <row r="20" spans="1:20" ht="15.75" customHeight="1" x14ac:dyDescent="0.45">
      <c r="A20" s="37">
        <f>MAX($A$15:A19)+1</f>
        <v>3</v>
      </c>
      <c r="B20" s="20">
        <f>MAX($B$15:B19)+1</f>
        <v>45849</v>
      </c>
      <c r="C20" s="19">
        <f>WEEKDAY(B20)</f>
        <v>6</v>
      </c>
      <c r="D20" s="17">
        <v>0.58333333333333337</v>
      </c>
      <c r="E20" s="50"/>
      <c r="F20" s="21"/>
      <c r="H20" s="22" t="s">
        <v>34</v>
      </c>
      <c r="I20" s="7"/>
      <c r="J20" s="7"/>
      <c r="K20" s="7"/>
      <c r="M20" s="50"/>
      <c r="Q20" s="7"/>
      <c r="R20" s="7"/>
      <c r="S20" s="36"/>
      <c r="T20" s="140" t="s">
        <v>115</v>
      </c>
    </row>
    <row r="21" spans="1:20" ht="15.75" customHeight="1" x14ac:dyDescent="0.45">
      <c r="A21" s="37"/>
      <c r="B21" s="48"/>
      <c r="C21" s="49"/>
      <c r="D21" s="17"/>
      <c r="E21" s="50"/>
      <c r="F21" s="21"/>
      <c r="H21" s="38" t="s">
        <v>35</v>
      </c>
      <c r="I21" s="7"/>
      <c r="J21" s="7"/>
      <c r="K21" s="7"/>
      <c r="M21" s="50"/>
      <c r="Q21" s="7"/>
      <c r="R21" s="7"/>
      <c r="S21" s="36"/>
      <c r="T21" s="140"/>
    </row>
    <row r="22" spans="1:20" ht="15.75" customHeight="1" x14ac:dyDescent="0.45">
      <c r="A22" s="37"/>
      <c r="B22" s="48"/>
      <c r="C22" s="49"/>
      <c r="D22" s="6"/>
      <c r="E22" s="51"/>
      <c r="F22" s="21"/>
      <c r="H22" s="22" t="s">
        <v>36</v>
      </c>
      <c r="I22" s="7"/>
      <c r="J22" s="7"/>
      <c r="K22" s="7"/>
      <c r="M22" s="50"/>
      <c r="Q22" s="7"/>
      <c r="R22" s="7"/>
      <c r="S22" s="36"/>
      <c r="T22" s="140"/>
    </row>
    <row r="23" spans="1:20" ht="15.75" customHeight="1" x14ac:dyDescent="0.45">
      <c r="A23" s="37"/>
      <c r="B23" s="48"/>
      <c r="C23" s="49"/>
      <c r="D23" s="17"/>
      <c r="E23" s="50"/>
      <c r="F23" s="21"/>
      <c r="H23" s="22" t="s">
        <v>37</v>
      </c>
      <c r="I23" s="7"/>
      <c r="J23" s="7"/>
      <c r="K23" s="7"/>
      <c r="M23" s="50"/>
      <c r="Q23" s="7"/>
      <c r="R23" s="7"/>
      <c r="S23" s="36"/>
      <c r="T23" s="140"/>
    </row>
    <row r="24" spans="1:20" ht="15.75" customHeight="1" x14ac:dyDescent="0.45">
      <c r="A24" s="37"/>
      <c r="B24" s="48"/>
      <c r="C24" s="49"/>
      <c r="D24" s="17"/>
      <c r="E24" s="50"/>
      <c r="F24" s="21"/>
      <c r="H24" s="22" t="s">
        <v>38</v>
      </c>
      <c r="I24" s="7"/>
      <c r="J24" s="7"/>
      <c r="K24" s="7"/>
      <c r="M24" s="50"/>
      <c r="Q24" s="7"/>
      <c r="R24" s="7"/>
      <c r="S24" s="36"/>
      <c r="T24" s="140"/>
    </row>
    <row r="25" spans="1:20" ht="15.75" customHeight="1" x14ac:dyDescent="0.45">
      <c r="A25" s="37"/>
      <c r="B25" s="48"/>
      <c r="C25" s="49"/>
      <c r="D25" s="17"/>
      <c r="E25" s="50"/>
      <c r="F25" s="21"/>
      <c r="H25" s="22" t="s">
        <v>39</v>
      </c>
      <c r="I25" s="7"/>
      <c r="J25" s="7"/>
      <c r="K25" s="7"/>
      <c r="M25" s="50"/>
      <c r="Q25" s="7"/>
      <c r="R25" s="7"/>
      <c r="S25" s="36"/>
      <c r="T25" s="140"/>
    </row>
    <row r="26" spans="1:20" ht="15.75" customHeight="1" x14ac:dyDescent="0.45">
      <c r="A26" s="37"/>
      <c r="B26" s="48"/>
      <c r="C26" s="49"/>
      <c r="D26" s="17"/>
      <c r="E26" s="50"/>
      <c r="F26" s="21"/>
      <c r="H26" s="22" t="s">
        <v>40</v>
      </c>
      <c r="I26" s="7"/>
      <c r="J26" s="7"/>
      <c r="K26" s="7"/>
      <c r="M26" s="50"/>
      <c r="Q26" s="7"/>
      <c r="R26" s="7"/>
      <c r="S26" s="36"/>
      <c r="T26" s="140"/>
    </row>
    <row r="27" spans="1:20" ht="15.75" customHeight="1" x14ac:dyDescent="0.45">
      <c r="A27" s="37"/>
      <c r="B27" s="48"/>
      <c r="C27" s="49"/>
      <c r="D27" s="17"/>
      <c r="E27" s="50"/>
      <c r="F27" s="21"/>
      <c r="H27" s="22"/>
      <c r="I27" s="7"/>
      <c r="J27" s="7"/>
      <c r="K27" s="7"/>
      <c r="M27" s="50"/>
      <c r="Q27" s="7"/>
      <c r="R27" s="7"/>
      <c r="S27" s="36"/>
      <c r="T27" s="140"/>
    </row>
    <row r="28" spans="1:20" ht="15.75" customHeight="1" x14ac:dyDescent="0.45">
      <c r="A28" s="37"/>
      <c r="B28" s="48"/>
      <c r="C28" s="49"/>
      <c r="D28" s="17">
        <v>0.66666666666666663</v>
      </c>
      <c r="E28" s="50"/>
      <c r="F28" s="21"/>
      <c r="H28" s="38" t="s">
        <v>41</v>
      </c>
      <c r="I28" s="7"/>
      <c r="J28" s="7"/>
      <c r="K28" s="7"/>
      <c r="M28" s="50"/>
      <c r="Q28" s="7"/>
      <c r="R28" s="7"/>
      <c r="S28" s="36"/>
      <c r="T28" s="140"/>
    </row>
    <row r="29" spans="1:20" ht="15.75" customHeight="1" x14ac:dyDescent="0.45">
      <c r="A29" s="39"/>
      <c r="B29" s="52"/>
      <c r="C29" s="53"/>
      <c r="D29" s="41"/>
      <c r="E29" s="54"/>
      <c r="F29" s="43"/>
      <c r="G29" s="45"/>
      <c r="H29" s="55"/>
      <c r="I29" s="45"/>
      <c r="J29" s="45"/>
      <c r="K29" s="45"/>
      <c r="L29" s="46"/>
      <c r="M29" s="54"/>
      <c r="N29" s="45"/>
      <c r="O29" s="45"/>
      <c r="P29" s="45"/>
      <c r="Q29" s="45"/>
      <c r="R29" s="34" t="s">
        <v>31</v>
      </c>
      <c r="S29" s="35" t="s">
        <v>32</v>
      </c>
      <c r="T29" s="141"/>
    </row>
    <row r="30" spans="1:20" ht="15.75" customHeight="1" x14ac:dyDescent="0.45">
      <c r="A30" s="37"/>
      <c r="B30" s="48"/>
      <c r="C30" s="49"/>
      <c r="D30" s="17"/>
      <c r="E30" s="50"/>
      <c r="F30" s="21"/>
      <c r="G30" s="7"/>
      <c r="H30" s="25"/>
      <c r="I30" s="7"/>
      <c r="J30" s="7"/>
      <c r="K30" s="7"/>
      <c r="M30" s="50"/>
      <c r="O30" s="7"/>
      <c r="P30" s="7"/>
      <c r="Q30" s="7"/>
      <c r="R30" s="7"/>
      <c r="S30" s="36"/>
      <c r="T30" s="140"/>
    </row>
    <row r="31" spans="1:20" ht="15.75" customHeight="1" x14ac:dyDescent="0.45">
      <c r="A31" s="37">
        <f>MAX($A$15:A30)+1</f>
        <v>4</v>
      </c>
      <c r="B31" s="20">
        <f>MAX($B$15:B30)+1</f>
        <v>45850</v>
      </c>
      <c r="C31" s="19">
        <f>WEEKDAY(B31)</f>
        <v>7</v>
      </c>
      <c r="D31" s="17"/>
      <c r="E31" s="50" t="s">
        <v>30</v>
      </c>
      <c r="F31" s="21" t="s">
        <v>26</v>
      </c>
      <c r="H31" s="6" t="s">
        <v>42</v>
      </c>
      <c r="I31" s="7"/>
      <c r="J31" s="7"/>
      <c r="K31" s="7"/>
      <c r="M31" s="50"/>
      <c r="Q31" s="7"/>
      <c r="R31" s="7"/>
      <c r="S31" s="36"/>
      <c r="T31" s="140" t="s">
        <v>84</v>
      </c>
    </row>
    <row r="32" spans="1:20" ht="15.75" customHeight="1" x14ac:dyDescent="0.45">
      <c r="A32" s="37"/>
      <c r="B32" s="48"/>
      <c r="C32" s="49"/>
      <c r="D32" s="17"/>
      <c r="E32" s="50" t="s">
        <v>0</v>
      </c>
      <c r="F32" s="21" t="s">
        <v>28</v>
      </c>
      <c r="H32" s="22"/>
      <c r="I32" s="7"/>
      <c r="J32" s="7"/>
      <c r="K32" s="7"/>
      <c r="M32" s="22"/>
      <c r="P32" s="22"/>
      <c r="Q32" s="7"/>
      <c r="R32" s="7"/>
      <c r="S32" s="36"/>
      <c r="T32" s="140" t="s">
        <v>113</v>
      </c>
    </row>
    <row r="33" spans="1:20" ht="15.75" customHeight="1" x14ac:dyDescent="0.45">
      <c r="A33" s="37"/>
      <c r="B33" s="48"/>
      <c r="C33" s="49"/>
      <c r="D33" s="17"/>
      <c r="E33" s="50"/>
      <c r="F33" s="21"/>
      <c r="H33" s="22"/>
      <c r="I33" s="7"/>
      <c r="J33" s="7"/>
      <c r="K33" s="7"/>
      <c r="M33" s="22"/>
      <c r="P33" s="22"/>
      <c r="Q33" s="7"/>
      <c r="R33" s="7"/>
      <c r="S33" s="36"/>
      <c r="T33" s="140" t="s">
        <v>81</v>
      </c>
    </row>
    <row r="34" spans="1:20" ht="15.75" customHeight="1" x14ac:dyDescent="0.45">
      <c r="A34" s="37"/>
      <c r="B34" s="48"/>
      <c r="C34" s="49"/>
      <c r="D34" s="17"/>
      <c r="E34" s="50"/>
      <c r="F34" s="21"/>
      <c r="H34" s="22"/>
      <c r="I34" s="7"/>
      <c r="J34" s="7"/>
      <c r="K34" s="7"/>
      <c r="M34" s="22"/>
      <c r="P34" s="22"/>
      <c r="Q34" s="7"/>
      <c r="R34" s="7"/>
      <c r="S34" s="36"/>
      <c r="T34" s="140" t="s">
        <v>83</v>
      </c>
    </row>
    <row r="35" spans="1:20" ht="15.75" customHeight="1" x14ac:dyDescent="0.45">
      <c r="A35" s="37"/>
      <c r="B35" s="48"/>
      <c r="C35" s="49"/>
      <c r="D35" s="17"/>
      <c r="E35" s="50"/>
      <c r="F35" s="21"/>
      <c r="H35" s="22"/>
      <c r="I35" s="7"/>
      <c r="J35" s="7"/>
      <c r="K35" s="7"/>
      <c r="M35" s="22"/>
      <c r="P35" s="22"/>
      <c r="Q35" s="7"/>
      <c r="R35" s="7"/>
      <c r="S35" s="36"/>
      <c r="T35" s="140"/>
    </row>
    <row r="36" spans="1:20" ht="15.75" customHeight="1" x14ac:dyDescent="0.45">
      <c r="A36" s="37"/>
      <c r="B36" s="48"/>
      <c r="C36" s="49"/>
      <c r="D36" s="17"/>
      <c r="E36" s="50"/>
      <c r="F36" s="21"/>
      <c r="H36" s="22"/>
      <c r="I36" s="7"/>
      <c r="J36" s="7"/>
      <c r="K36" s="7"/>
      <c r="M36" s="22"/>
      <c r="P36" s="22"/>
      <c r="Q36" s="7"/>
      <c r="R36" s="7"/>
      <c r="S36" s="36"/>
      <c r="T36" s="140" t="s">
        <v>85</v>
      </c>
    </row>
    <row r="37" spans="1:20" ht="15.75" customHeight="1" x14ac:dyDescent="0.45">
      <c r="A37" s="37"/>
      <c r="B37" s="48"/>
      <c r="C37" s="49"/>
      <c r="D37" s="17"/>
      <c r="E37" s="50"/>
      <c r="F37" s="21"/>
      <c r="H37" s="22"/>
      <c r="I37" s="7"/>
      <c r="J37" s="7"/>
      <c r="K37" s="7"/>
      <c r="M37" s="22"/>
      <c r="P37" s="22"/>
      <c r="Q37" s="7"/>
      <c r="R37" s="7"/>
      <c r="S37" s="36"/>
      <c r="T37" s="140" t="s">
        <v>80</v>
      </c>
    </row>
    <row r="38" spans="1:20" ht="15.75" customHeight="1" x14ac:dyDescent="0.45">
      <c r="A38" s="37"/>
      <c r="B38" s="48"/>
      <c r="C38" s="49"/>
      <c r="D38" s="17"/>
      <c r="E38" s="50"/>
      <c r="F38" s="21"/>
      <c r="H38" s="22"/>
      <c r="I38" s="7"/>
      <c r="J38" s="7"/>
      <c r="K38" s="7"/>
      <c r="M38" s="22"/>
      <c r="P38" s="22"/>
      <c r="Q38" s="7"/>
      <c r="R38" s="7"/>
      <c r="S38" s="36"/>
      <c r="T38" s="140" t="s">
        <v>86</v>
      </c>
    </row>
    <row r="39" spans="1:20" ht="15.75" customHeight="1" x14ac:dyDescent="0.45">
      <c r="A39" s="39"/>
      <c r="B39" s="52"/>
      <c r="C39" s="53"/>
      <c r="D39" s="41"/>
      <c r="E39" s="54"/>
      <c r="F39" s="43"/>
      <c r="G39" s="45"/>
      <c r="H39" s="44"/>
      <c r="I39" s="45"/>
      <c r="J39" s="45"/>
      <c r="K39" s="45"/>
      <c r="L39" s="56"/>
      <c r="M39" s="57"/>
      <c r="N39" s="45"/>
      <c r="O39" s="45"/>
      <c r="P39" s="45"/>
      <c r="Q39" s="45"/>
      <c r="R39" s="34" t="s">
        <v>44</v>
      </c>
      <c r="S39" s="35" t="s">
        <v>32</v>
      </c>
      <c r="T39" s="141"/>
    </row>
    <row r="40" spans="1:20" ht="15.75" customHeight="1" x14ac:dyDescent="0.45">
      <c r="A40" s="58"/>
      <c r="B40" s="59"/>
      <c r="C40" s="60"/>
      <c r="D40" s="17"/>
      <c r="E40" s="50"/>
      <c r="F40" s="61"/>
      <c r="G40" s="62"/>
      <c r="I40" s="63"/>
      <c r="K40" s="63"/>
      <c r="L40" s="6"/>
      <c r="M40" s="50"/>
      <c r="N40" s="63"/>
      <c r="O40" s="64"/>
      <c r="P40" s="64"/>
      <c r="Q40" s="63"/>
      <c r="S40" s="65"/>
      <c r="T40" s="153"/>
    </row>
    <row r="41" spans="1:20" ht="15.75" customHeight="1" x14ac:dyDescent="0.45">
      <c r="A41" s="37">
        <f>MAX($A$15:A40)+1</f>
        <v>5</v>
      </c>
      <c r="B41" s="20">
        <f>MAX($B$15:B39)+1</f>
        <v>45851</v>
      </c>
      <c r="C41" s="19">
        <f>WEEKDAY(B41)</f>
        <v>1</v>
      </c>
      <c r="D41" s="17"/>
      <c r="E41" s="66"/>
      <c r="F41" s="21"/>
      <c r="H41" s="22" t="s">
        <v>45</v>
      </c>
      <c r="I41" s="7"/>
      <c r="J41" s="7"/>
      <c r="K41" s="7"/>
      <c r="M41" s="22"/>
      <c r="P41" s="22"/>
      <c r="Q41" s="7"/>
      <c r="R41" s="7"/>
      <c r="S41" s="36"/>
      <c r="T41" s="140" t="s">
        <v>87</v>
      </c>
    </row>
    <row r="42" spans="1:20" ht="15.75" customHeight="1" x14ac:dyDescent="0.45">
      <c r="A42" s="37"/>
      <c r="B42" s="20"/>
      <c r="C42" s="19"/>
      <c r="D42" s="17"/>
      <c r="E42" s="66"/>
      <c r="F42" s="21"/>
      <c r="H42" s="22"/>
      <c r="I42" s="7"/>
      <c r="J42" s="7"/>
      <c r="K42" s="7"/>
      <c r="M42" s="22"/>
      <c r="P42" s="22"/>
      <c r="Q42" s="7"/>
      <c r="R42" s="7"/>
      <c r="S42" s="36"/>
      <c r="T42" s="153"/>
    </row>
    <row r="43" spans="1:20" ht="15.75" customHeight="1" x14ac:dyDescent="0.45">
      <c r="A43" s="37"/>
      <c r="B43" s="20"/>
      <c r="C43" s="19"/>
      <c r="D43" s="41"/>
      <c r="E43" s="66"/>
      <c r="F43" s="21"/>
      <c r="G43" s="45"/>
      <c r="H43" s="44"/>
      <c r="I43" s="45"/>
      <c r="J43" s="45"/>
      <c r="K43" s="45"/>
      <c r="L43" s="46"/>
      <c r="M43" s="66"/>
      <c r="O43" s="45"/>
      <c r="P43" s="45"/>
      <c r="Q43" s="45"/>
      <c r="R43" s="34" t="s">
        <v>44</v>
      </c>
      <c r="S43" s="35" t="s">
        <v>32</v>
      </c>
      <c r="T43" s="141"/>
    </row>
    <row r="44" spans="1:20" ht="15.75" customHeight="1" x14ac:dyDescent="0.45">
      <c r="A44" s="58"/>
      <c r="B44" s="59"/>
      <c r="C44" s="60"/>
      <c r="D44" s="17"/>
      <c r="E44" s="67"/>
      <c r="F44" s="61"/>
      <c r="G44" s="68"/>
      <c r="H44" s="22"/>
      <c r="I44" s="63"/>
      <c r="J44" s="63"/>
      <c r="K44" s="63"/>
      <c r="M44" s="69"/>
      <c r="N44" s="63"/>
      <c r="O44" s="68"/>
      <c r="P44" s="68"/>
      <c r="Q44" s="63"/>
      <c r="R44" s="63"/>
      <c r="S44" s="65"/>
      <c r="T44" s="140"/>
    </row>
    <row r="45" spans="1:20" ht="15.75" customHeight="1" x14ac:dyDescent="0.45">
      <c r="A45" s="37">
        <f>MAX($A$15:A43)+1</f>
        <v>6</v>
      </c>
      <c r="B45" s="20">
        <f>MAX($B$15:B43)+1</f>
        <v>45852</v>
      </c>
      <c r="C45" s="19">
        <f>WEEKDAY(B45)</f>
        <v>2</v>
      </c>
      <c r="D45" s="17"/>
      <c r="E45" s="66"/>
      <c r="F45" s="21"/>
      <c r="H45" s="22" t="s">
        <v>45</v>
      </c>
      <c r="I45" s="7"/>
      <c r="J45" s="7"/>
      <c r="K45" s="7"/>
      <c r="M45" s="22"/>
      <c r="P45" s="22"/>
      <c r="Q45" s="7"/>
      <c r="R45" s="7"/>
      <c r="S45" s="36"/>
      <c r="T45" s="140" t="s">
        <v>87</v>
      </c>
    </row>
    <row r="46" spans="1:20" ht="15.75" customHeight="1" x14ac:dyDescent="0.45">
      <c r="A46" s="37"/>
      <c r="B46" s="20"/>
      <c r="C46" s="19"/>
      <c r="D46" s="17">
        <v>0.5625</v>
      </c>
      <c r="E46" s="66"/>
      <c r="F46" s="21"/>
      <c r="H46" s="38" t="s">
        <v>43</v>
      </c>
      <c r="I46" s="7"/>
      <c r="J46" s="7"/>
      <c r="K46" s="7"/>
      <c r="P46" s="22"/>
      <c r="Q46" s="7"/>
      <c r="R46" s="7"/>
      <c r="S46" s="36"/>
      <c r="T46" s="140"/>
    </row>
    <row r="47" spans="1:20" ht="15.75" customHeight="1" x14ac:dyDescent="0.45">
      <c r="A47" s="39"/>
      <c r="B47" s="28"/>
      <c r="C47" s="40"/>
      <c r="D47" s="41"/>
      <c r="E47" s="70"/>
      <c r="F47" s="43"/>
      <c r="G47" s="45"/>
      <c r="H47" s="44"/>
      <c r="I47" s="45"/>
      <c r="J47" s="45"/>
      <c r="K47" s="45"/>
      <c r="L47" s="46"/>
      <c r="M47" s="70"/>
      <c r="N47" s="45"/>
      <c r="O47" s="45"/>
      <c r="P47" s="45"/>
      <c r="Q47" s="45"/>
      <c r="R47" s="34" t="s">
        <v>44</v>
      </c>
      <c r="S47" s="35" t="s">
        <v>32</v>
      </c>
      <c r="T47" s="141"/>
    </row>
    <row r="48" spans="1:20" ht="15.75" customHeight="1" x14ac:dyDescent="0.45">
      <c r="A48" s="37"/>
      <c r="B48" s="20"/>
      <c r="C48" s="19"/>
      <c r="D48" s="17"/>
      <c r="E48" s="66"/>
      <c r="F48" s="21"/>
      <c r="G48" s="7"/>
      <c r="H48" s="25"/>
      <c r="I48" s="7"/>
      <c r="J48" s="7"/>
      <c r="K48" s="7"/>
      <c r="M48" s="66"/>
      <c r="O48" s="7"/>
      <c r="P48" s="7"/>
      <c r="Q48" s="7"/>
      <c r="R48" s="7"/>
      <c r="S48" s="36"/>
      <c r="T48" s="140"/>
    </row>
    <row r="49" spans="1:20" ht="15.75" customHeight="1" x14ac:dyDescent="0.45">
      <c r="A49" s="37">
        <f>MAX($A$15:A47)+1</f>
        <v>7</v>
      </c>
      <c r="B49" s="20">
        <f>MAX($B$15:B47)+1</f>
        <v>45853</v>
      </c>
      <c r="C49" s="19">
        <f>WEEKDAY(B49)</f>
        <v>3</v>
      </c>
      <c r="D49" s="17"/>
      <c r="E49" s="66"/>
      <c r="F49" s="21"/>
      <c r="G49" s="7"/>
      <c r="H49" s="22" t="s">
        <v>45</v>
      </c>
      <c r="I49" s="7"/>
      <c r="J49" s="7"/>
      <c r="K49" s="7"/>
      <c r="M49" s="66"/>
      <c r="O49" s="7"/>
      <c r="P49" s="22"/>
      <c r="Q49" s="7"/>
      <c r="R49" s="7"/>
      <c r="S49" s="36"/>
      <c r="T49" s="140" t="s">
        <v>87</v>
      </c>
    </row>
    <row r="50" spans="1:20" ht="15.75" customHeight="1" x14ac:dyDescent="0.45">
      <c r="A50" s="37"/>
      <c r="B50" s="20"/>
      <c r="C50" s="19"/>
      <c r="D50" s="17"/>
      <c r="E50" s="66"/>
      <c r="F50" s="21"/>
      <c r="G50" s="7"/>
      <c r="H50" s="25"/>
      <c r="I50" s="7"/>
      <c r="J50" s="7"/>
      <c r="K50" s="7"/>
      <c r="M50" s="66"/>
      <c r="O50" s="7"/>
      <c r="P50" s="7"/>
      <c r="Q50" s="7"/>
      <c r="R50" s="7"/>
      <c r="S50" s="36"/>
      <c r="T50" s="140"/>
    </row>
    <row r="51" spans="1:20" ht="15.75" customHeight="1" x14ac:dyDescent="0.45">
      <c r="A51" s="39"/>
      <c r="B51" s="28"/>
      <c r="C51" s="40"/>
      <c r="D51" s="41"/>
      <c r="E51" s="70"/>
      <c r="F51" s="43"/>
      <c r="G51" s="45"/>
      <c r="H51" s="44"/>
      <c r="I51" s="45"/>
      <c r="J51" s="45"/>
      <c r="K51" s="45"/>
      <c r="L51" s="46"/>
      <c r="M51" s="70"/>
      <c r="N51" s="45"/>
      <c r="O51" s="45"/>
      <c r="P51" s="45"/>
      <c r="Q51" s="45"/>
      <c r="R51" s="34" t="s">
        <v>44</v>
      </c>
      <c r="S51" s="35" t="s">
        <v>32</v>
      </c>
      <c r="T51" s="141"/>
    </row>
    <row r="52" spans="1:20" ht="15.75" customHeight="1" x14ac:dyDescent="0.45">
      <c r="A52" s="37"/>
      <c r="B52" s="20"/>
      <c r="C52" s="19"/>
      <c r="D52" s="17"/>
      <c r="E52" s="66"/>
      <c r="F52" s="21"/>
      <c r="G52" s="7"/>
      <c r="H52" s="25"/>
      <c r="I52" s="7"/>
      <c r="J52" s="7"/>
      <c r="K52" s="7"/>
      <c r="M52" s="66"/>
      <c r="O52" s="7"/>
      <c r="P52" s="7"/>
      <c r="Q52" s="7"/>
      <c r="R52" s="7"/>
      <c r="S52" s="36"/>
      <c r="T52" s="140"/>
    </row>
    <row r="53" spans="1:20" ht="15.75" customHeight="1" x14ac:dyDescent="0.45">
      <c r="A53" s="37">
        <f>MAX($A$15:A51)+1</f>
        <v>8</v>
      </c>
      <c r="B53" s="20">
        <f>MAX($B$15:B51)+1</f>
        <v>45854</v>
      </c>
      <c r="C53" s="19">
        <f>WEEKDAY(B53)</f>
        <v>4</v>
      </c>
      <c r="D53" s="17"/>
      <c r="E53" s="66"/>
      <c r="F53" s="21"/>
      <c r="G53" s="7"/>
      <c r="H53" s="22" t="s">
        <v>45</v>
      </c>
      <c r="I53" s="7"/>
      <c r="J53" s="7"/>
      <c r="K53" s="7"/>
      <c r="M53" s="22"/>
      <c r="O53" s="7"/>
      <c r="P53" s="22"/>
      <c r="Q53" s="7"/>
      <c r="R53" s="7"/>
      <c r="S53" s="36"/>
      <c r="T53" s="140" t="s">
        <v>87</v>
      </c>
    </row>
    <row r="54" spans="1:20" ht="15.75" customHeight="1" x14ac:dyDescent="0.45">
      <c r="A54" s="37"/>
      <c r="B54" s="20"/>
      <c r="C54" s="19"/>
      <c r="D54" s="17"/>
      <c r="E54" s="66"/>
      <c r="F54" s="21"/>
      <c r="G54" s="7"/>
      <c r="H54" s="71"/>
      <c r="I54" s="7"/>
      <c r="J54" s="7"/>
      <c r="K54" s="7"/>
      <c r="M54" s="22"/>
      <c r="O54" s="7"/>
      <c r="P54" s="7"/>
      <c r="Q54" s="7"/>
      <c r="R54" s="7"/>
      <c r="S54" s="36"/>
      <c r="T54" s="140"/>
    </row>
    <row r="55" spans="1:20" ht="15.75" customHeight="1" x14ac:dyDescent="0.45">
      <c r="A55" s="39"/>
      <c r="B55" s="28"/>
      <c r="C55" s="40"/>
      <c r="D55" s="41"/>
      <c r="E55" s="70"/>
      <c r="F55" s="43"/>
      <c r="G55" s="45"/>
      <c r="H55" s="44"/>
      <c r="I55" s="45"/>
      <c r="J55" s="45"/>
      <c r="K55" s="45"/>
      <c r="L55" s="46"/>
      <c r="M55" s="70"/>
      <c r="N55" s="45"/>
      <c r="O55" s="45"/>
      <c r="P55" s="45"/>
      <c r="Q55" s="45"/>
      <c r="R55" s="34" t="s">
        <v>44</v>
      </c>
      <c r="S55" s="35" t="s">
        <v>32</v>
      </c>
      <c r="T55" s="141"/>
    </row>
    <row r="56" spans="1:20" ht="15.75" customHeight="1" x14ac:dyDescent="0.45">
      <c r="A56" s="37"/>
      <c r="B56" s="20"/>
      <c r="C56" s="19"/>
      <c r="D56" s="74"/>
      <c r="E56" s="66"/>
      <c r="F56" s="21"/>
      <c r="G56" s="7"/>
      <c r="H56" s="25"/>
      <c r="I56" s="7"/>
      <c r="J56" s="7"/>
      <c r="K56" s="7"/>
      <c r="M56" s="66"/>
      <c r="O56" s="7"/>
      <c r="P56" s="7"/>
      <c r="Q56" s="7"/>
      <c r="R56" s="7"/>
      <c r="S56" s="36"/>
      <c r="T56" s="140"/>
    </row>
    <row r="57" spans="1:20" ht="15.75" customHeight="1" x14ac:dyDescent="0.45">
      <c r="A57" s="37">
        <f>MAX($A$15:A55)+1</f>
        <v>9</v>
      </c>
      <c r="B57" s="20">
        <f>MAX($B$15:B55)+1</f>
        <v>45855</v>
      </c>
      <c r="C57" s="19">
        <f>WEEKDAY(B57)</f>
        <v>5</v>
      </c>
      <c r="D57" s="74"/>
      <c r="E57" s="66"/>
      <c r="F57" s="21"/>
      <c r="G57" s="7"/>
      <c r="H57" s="22" t="s">
        <v>45</v>
      </c>
      <c r="I57" s="7"/>
      <c r="J57" s="7"/>
      <c r="K57" s="7"/>
      <c r="M57" s="66"/>
      <c r="O57" s="7"/>
      <c r="P57" s="7"/>
      <c r="Q57" s="7"/>
      <c r="R57" s="7"/>
      <c r="S57" s="36"/>
      <c r="T57" s="140" t="s">
        <v>87</v>
      </c>
    </row>
    <row r="58" spans="1:20" ht="15.75" customHeight="1" x14ac:dyDescent="0.45">
      <c r="A58" s="37"/>
      <c r="B58" s="20"/>
      <c r="C58" s="19"/>
      <c r="D58" s="74"/>
      <c r="E58" s="66"/>
      <c r="F58" s="21"/>
      <c r="G58" s="7"/>
      <c r="H58" s="25"/>
      <c r="I58" s="7"/>
      <c r="J58" s="7"/>
      <c r="K58" s="7"/>
      <c r="M58" s="66"/>
      <c r="O58" s="7"/>
      <c r="P58" s="7"/>
      <c r="Q58" s="7"/>
      <c r="R58" s="7"/>
      <c r="S58" s="36"/>
      <c r="T58" s="140"/>
    </row>
    <row r="59" spans="1:20" ht="15.75" customHeight="1" x14ac:dyDescent="0.45">
      <c r="A59" s="39"/>
      <c r="B59" s="28"/>
      <c r="C59" s="40"/>
      <c r="D59" s="76"/>
      <c r="E59" s="70"/>
      <c r="F59" s="43"/>
      <c r="G59" s="45"/>
      <c r="H59" s="44"/>
      <c r="I59" s="45"/>
      <c r="J59" s="45"/>
      <c r="K59" s="45"/>
      <c r="L59" s="46"/>
      <c r="M59" s="70"/>
      <c r="N59" s="45"/>
      <c r="O59" s="45"/>
      <c r="P59" s="45"/>
      <c r="Q59" s="45"/>
      <c r="R59" s="34" t="s">
        <v>44</v>
      </c>
      <c r="S59" s="35" t="s">
        <v>32</v>
      </c>
      <c r="T59" s="141"/>
    </row>
    <row r="60" spans="1:20" ht="15.75" customHeight="1" x14ac:dyDescent="0.45">
      <c r="A60" s="37"/>
      <c r="B60" s="20"/>
      <c r="C60" s="19"/>
      <c r="D60" s="74"/>
      <c r="E60" s="66"/>
      <c r="F60" s="21"/>
      <c r="G60" s="7"/>
      <c r="H60" s="25"/>
      <c r="I60" s="7"/>
      <c r="J60" s="7"/>
      <c r="K60" s="7"/>
      <c r="M60" s="66"/>
      <c r="O60" s="7"/>
      <c r="P60" s="7"/>
      <c r="Q60" s="7"/>
      <c r="R60" s="7"/>
      <c r="S60" s="36"/>
      <c r="T60" s="140"/>
    </row>
    <row r="61" spans="1:20" ht="15.75" customHeight="1" x14ac:dyDescent="0.45">
      <c r="A61" s="37">
        <f>MAX($A$15:A59)+1</f>
        <v>10</v>
      </c>
      <c r="B61" s="20">
        <f>MAX($B$15:B59)+1</f>
        <v>45856</v>
      </c>
      <c r="C61" s="19">
        <f>WEEKDAY(B61)</f>
        <v>6</v>
      </c>
      <c r="D61" s="74"/>
      <c r="E61" s="66"/>
      <c r="F61" s="21"/>
      <c r="G61" s="7"/>
      <c r="H61" s="22" t="s">
        <v>45</v>
      </c>
      <c r="I61" s="7"/>
      <c r="J61" s="7"/>
      <c r="K61" s="7"/>
      <c r="M61" s="66"/>
      <c r="O61" s="7"/>
      <c r="P61" s="7"/>
      <c r="Q61" s="7"/>
      <c r="R61" s="7"/>
      <c r="S61" s="36"/>
      <c r="T61" s="140" t="s">
        <v>87</v>
      </c>
    </row>
    <row r="62" spans="1:20" ht="15.75" customHeight="1" x14ac:dyDescent="0.45">
      <c r="A62" s="37"/>
      <c r="B62" s="20"/>
      <c r="C62" s="19"/>
      <c r="D62" s="74"/>
      <c r="E62" s="66"/>
      <c r="F62" s="21"/>
      <c r="G62" s="7"/>
      <c r="H62" s="25"/>
      <c r="I62" s="7"/>
      <c r="J62" s="7"/>
      <c r="K62" s="7"/>
      <c r="M62" s="66"/>
      <c r="O62" s="7"/>
      <c r="P62" s="7"/>
      <c r="Q62" s="7"/>
      <c r="R62" s="7"/>
      <c r="S62" s="36"/>
      <c r="T62" s="140"/>
    </row>
    <row r="63" spans="1:20" ht="15.75" customHeight="1" x14ac:dyDescent="0.45">
      <c r="A63" s="39"/>
      <c r="B63" s="28"/>
      <c r="C63" s="40"/>
      <c r="D63" s="76"/>
      <c r="E63" s="70"/>
      <c r="F63" s="43"/>
      <c r="G63" s="45"/>
      <c r="H63" s="44"/>
      <c r="I63" s="45"/>
      <c r="J63" s="45"/>
      <c r="K63" s="45"/>
      <c r="L63" s="46"/>
      <c r="M63" s="70"/>
      <c r="N63" s="45"/>
      <c r="O63" s="45"/>
      <c r="P63" s="45"/>
      <c r="Q63" s="45"/>
      <c r="R63" s="34" t="s">
        <v>44</v>
      </c>
      <c r="S63" s="35" t="s">
        <v>32</v>
      </c>
      <c r="T63" s="141"/>
    </row>
    <row r="64" spans="1:20" ht="15.75" customHeight="1" x14ac:dyDescent="0.45">
      <c r="A64" s="37"/>
      <c r="B64" s="20"/>
      <c r="C64" s="19"/>
      <c r="D64" s="74"/>
      <c r="E64" s="66"/>
      <c r="F64" s="21"/>
      <c r="G64" s="7"/>
      <c r="H64" s="25"/>
      <c r="I64" s="7"/>
      <c r="J64" s="7"/>
      <c r="K64" s="7"/>
      <c r="M64" s="66"/>
      <c r="O64" s="7"/>
      <c r="P64" s="7"/>
      <c r="Q64" s="7"/>
      <c r="R64" s="7"/>
      <c r="S64" s="36"/>
      <c r="T64" s="140"/>
    </row>
    <row r="65" spans="1:20" ht="15.75" customHeight="1" x14ac:dyDescent="0.45">
      <c r="A65" s="37">
        <f>MAX($A$15:A63)+1</f>
        <v>11</v>
      </c>
      <c r="B65" s="20">
        <f>MAX($B$15:B63)+1</f>
        <v>45857</v>
      </c>
      <c r="C65" s="19">
        <f>WEEKDAY(B65)</f>
        <v>7</v>
      </c>
      <c r="D65" s="74"/>
      <c r="E65" s="66"/>
      <c r="F65" s="21"/>
      <c r="G65" s="7"/>
      <c r="H65" s="22" t="s">
        <v>45</v>
      </c>
      <c r="I65" s="7"/>
      <c r="J65" s="7"/>
      <c r="K65" s="7"/>
      <c r="M65" s="66"/>
      <c r="O65" s="7"/>
      <c r="P65" s="7"/>
      <c r="Q65" s="7"/>
      <c r="R65" s="7"/>
      <c r="S65" s="36"/>
      <c r="T65" s="140" t="s">
        <v>87</v>
      </c>
    </row>
    <row r="66" spans="1:20" ht="15.75" customHeight="1" x14ac:dyDescent="0.45">
      <c r="A66" s="37"/>
      <c r="B66" s="20"/>
      <c r="C66" s="19"/>
      <c r="D66" s="74"/>
      <c r="E66" s="66"/>
      <c r="F66" s="21"/>
      <c r="G66" s="7"/>
      <c r="H66" s="25"/>
      <c r="I66" s="7"/>
      <c r="J66" s="7"/>
      <c r="K66" s="7"/>
      <c r="M66" s="66"/>
      <c r="O66" s="7"/>
      <c r="P66" s="7"/>
      <c r="Q66" s="7"/>
      <c r="R66" s="7"/>
      <c r="S66" s="36"/>
      <c r="T66" s="140"/>
    </row>
    <row r="67" spans="1:20" ht="15.75" customHeight="1" x14ac:dyDescent="0.45">
      <c r="A67" s="39"/>
      <c r="B67" s="28"/>
      <c r="C67" s="40"/>
      <c r="D67" s="76"/>
      <c r="E67" s="70"/>
      <c r="F67" s="43"/>
      <c r="G67" s="45"/>
      <c r="H67" s="44"/>
      <c r="I67" s="45"/>
      <c r="J67" s="45"/>
      <c r="K67" s="45"/>
      <c r="L67" s="46"/>
      <c r="M67" s="70"/>
      <c r="N67" s="45"/>
      <c r="O67" s="45"/>
      <c r="P67" s="45"/>
      <c r="Q67" s="45"/>
      <c r="R67" s="34" t="s">
        <v>44</v>
      </c>
      <c r="S67" s="35" t="s">
        <v>32</v>
      </c>
      <c r="T67" s="141"/>
    </row>
    <row r="68" spans="1:20" ht="15.75" customHeight="1" x14ac:dyDescent="0.45">
      <c r="A68" s="72"/>
      <c r="B68" s="73"/>
      <c r="C68" s="73"/>
      <c r="D68" s="74"/>
      <c r="E68" s="66"/>
      <c r="F68" s="21"/>
      <c r="I68" s="22"/>
      <c r="J68" s="22"/>
      <c r="K68" s="7"/>
      <c r="M68" s="66"/>
      <c r="Q68" s="22"/>
      <c r="R68" s="22"/>
      <c r="S68" s="36"/>
      <c r="T68" s="140"/>
    </row>
    <row r="69" spans="1:20" ht="15.75" customHeight="1" x14ac:dyDescent="0.45">
      <c r="A69" s="37">
        <f>MAX($A$15:A67)+1</f>
        <v>12</v>
      </c>
      <c r="B69" s="20">
        <f>MAX($B$15:B67)+1</f>
        <v>45858</v>
      </c>
      <c r="C69" s="19">
        <f>WEEKDAY(B69)</f>
        <v>1</v>
      </c>
      <c r="D69" s="74"/>
      <c r="E69" s="66" t="s">
        <v>0</v>
      </c>
      <c r="F69" s="21" t="s">
        <v>26</v>
      </c>
      <c r="H69" s="6" t="s">
        <v>42</v>
      </c>
      <c r="I69" s="7"/>
      <c r="J69" s="7"/>
      <c r="K69" s="7"/>
      <c r="Q69" s="7"/>
      <c r="R69" s="7"/>
      <c r="S69" s="36"/>
      <c r="T69" s="140" t="s">
        <v>85</v>
      </c>
    </row>
    <row r="70" spans="1:20" ht="15.75" customHeight="1" x14ac:dyDescent="0.45">
      <c r="A70" s="37"/>
      <c r="B70" s="20"/>
      <c r="C70" s="19"/>
      <c r="D70" s="74"/>
      <c r="E70" s="66" t="s">
        <v>30</v>
      </c>
      <c r="F70" s="21" t="s">
        <v>28</v>
      </c>
      <c r="H70" s="22"/>
      <c r="I70" s="7"/>
      <c r="J70" s="7"/>
      <c r="K70" s="7"/>
      <c r="O70" s="71"/>
      <c r="P70" s="71"/>
      <c r="Q70" s="7"/>
      <c r="R70" s="7"/>
      <c r="S70" s="36"/>
      <c r="T70" s="140" t="s">
        <v>82</v>
      </c>
    </row>
    <row r="71" spans="1:20" ht="15.75" customHeight="1" x14ac:dyDescent="0.45">
      <c r="A71" s="37"/>
      <c r="B71" s="20"/>
      <c r="C71" s="19"/>
      <c r="D71" s="74"/>
      <c r="E71" s="66"/>
      <c r="F71" s="21"/>
      <c r="H71" s="22"/>
      <c r="I71" s="7"/>
      <c r="J71" s="7"/>
      <c r="K71" s="7"/>
      <c r="O71" s="71"/>
      <c r="P71" s="71"/>
      <c r="Q71" s="7"/>
      <c r="R71" s="7"/>
      <c r="S71" s="36"/>
      <c r="T71" s="140" t="s">
        <v>81</v>
      </c>
    </row>
    <row r="72" spans="1:20" ht="15.75" customHeight="1" x14ac:dyDescent="0.45">
      <c r="A72" s="37"/>
      <c r="B72" s="20"/>
      <c r="C72" s="19"/>
      <c r="D72" s="74"/>
      <c r="E72" s="66"/>
      <c r="F72" s="21"/>
      <c r="H72" s="22"/>
      <c r="I72" s="7"/>
      <c r="J72" s="7"/>
      <c r="K72" s="7"/>
      <c r="O72" s="71"/>
      <c r="P72" s="71"/>
      <c r="Q72" s="7"/>
      <c r="R72" s="7"/>
      <c r="S72" s="36"/>
      <c r="T72" s="140" t="s">
        <v>83</v>
      </c>
    </row>
    <row r="73" spans="1:20" ht="15.75" customHeight="1" x14ac:dyDescent="0.45">
      <c r="A73" s="37"/>
      <c r="B73" s="20"/>
      <c r="C73" s="19"/>
      <c r="D73" s="74"/>
      <c r="E73" s="66"/>
      <c r="F73" s="21"/>
      <c r="H73" s="22"/>
      <c r="I73" s="7"/>
      <c r="J73" s="7"/>
      <c r="K73" s="7"/>
      <c r="O73" s="71"/>
      <c r="P73" s="71"/>
      <c r="Q73" s="7"/>
      <c r="R73" s="7"/>
      <c r="S73" s="36"/>
      <c r="T73" s="140"/>
    </row>
    <row r="74" spans="1:20" ht="15.75" customHeight="1" x14ac:dyDescent="0.45">
      <c r="A74" s="37"/>
      <c r="B74" s="20"/>
      <c r="C74" s="19"/>
      <c r="D74" s="74"/>
      <c r="E74" s="66"/>
      <c r="F74" s="21"/>
      <c r="H74" s="22"/>
      <c r="I74" s="7"/>
      <c r="J74" s="7"/>
      <c r="K74" s="7"/>
      <c r="O74" s="71"/>
      <c r="P74" s="71"/>
      <c r="Q74" s="7"/>
      <c r="R74" s="7"/>
      <c r="S74" s="36"/>
      <c r="T74" s="140" t="s">
        <v>57</v>
      </c>
    </row>
    <row r="75" spans="1:20" ht="15.75" customHeight="1" x14ac:dyDescent="0.45">
      <c r="A75" s="37"/>
      <c r="B75" s="20"/>
      <c r="C75" s="19"/>
      <c r="D75" s="74"/>
      <c r="E75" s="66"/>
      <c r="F75" s="21"/>
      <c r="H75" s="22"/>
      <c r="I75" s="7"/>
      <c r="J75" s="7"/>
      <c r="K75" s="7"/>
      <c r="O75" s="71"/>
      <c r="P75" s="71"/>
      <c r="Q75" s="7"/>
      <c r="R75" s="7"/>
      <c r="S75" s="36"/>
      <c r="T75" s="140" t="s">
        <v>114</v>
      </c>
    </row>
    <row r="76" spans="1:20" ht="15.75" customHeight="1" x14ac:dyDescent="0.45">
      <c r="A76" s="37"/>
      <c r="B76" s="20"/>
      <c r="C76" s="19"/>
      <c r="D76" s="74"/>
      <c r="E76" s="66"/>
      <c r="F76" s="21"/>
      <c r="H76" s="22"/>
      <c r="I76" s="7"/>
      <c r="J76" s="7"/>
      <c r="K76" s="7"/>
      <c r="O76" s="71"/>
      <c r="P76" s="71"/>
      <c r="Q76" s="7"/>
      <c r="R76" s="7"/>
      <c r="S76" s="36"/>
      <c r="T76" s="140" t="s">
        <v>100</v>
      </c>
    </row>
    <row r="77" spans="1:20" ht="15.75" customHeight="1" x14ac:dyDescent="0.45">
      <c r="A77" s="39"/>
      <c r="B77" s="28"/>
      <c r="C77" s="40"/>
      <c r="D77" s="76"/>
      <c r="E77" s="54"/>
      <c r="F77" s="43"/>
      <c r="G77" s="45"/>
      <c r="H77" s="44"/>
      <c r="I77" s="45"/>
      <c r="J77" s="45"/>
      <c r="K77" s="45"/>
      <c r="L77" s="46"/>
      <c r="M77" s="54"/>
      <c r="N77" s="45"/>
      <c r="O77" s="45"/>
      <c r="P77" s="45"/>
      <c r="Q77" s="45"/>
      <c r="R77" s="34" t="s">
        <v>31</v>
      </c>
      <c r="S77" s="35" t="s">
        <v>32</v>
      </c>
      <c r="T77" s="141"/>
    </row>
    <row r="78" spans="1:20" ht="15.75" customHeight="1" x14ac:dyDescent="0.45">
      <c r="A78" s="37"/>
      <c r="B78" s="20"/>
      <c r="C78" s="19"/>
      <c r="D78" s="74"/>
      <c r="E78" s="50"/>
      <c r="F78" s="21"/>
      <c r="G78" s="7"/>
      <c r="H78" s="25"/>
      <c r="I78" s="7"/>
      <c r="J78" s="7"/>
      <c r="K78" s="7"/>
      <c r="M78" s="50"/>
      <c r="O78" s="7"/>
      <c r="P78" s="7"/>
      <c r="Q78" s="7"/>
      <c r="R78" s="7"/>
      <c r="S78" s="36"/>
      <c r="T78" s="140"/>
    </row>
    <row r="79" spans="1:20" ht="15.75" customHeight="1" x14ac:dyDescent="0.45">
      <c r="A79" s="37">
        <f>MAX($A$15:A77)+1</f>
        <v>13</v>
      </c>
      <c r="B79" s="20">
        <f>MAX($B$15:B77)+1</f>
        <v>45859</v>
      </c>
      <c r="C79" s="19">
        <f>WEEKDAY(B79)</f>
        <v>2</v>
      </c>
      <c r="D79" s="74">
        <v>0.625</v>
      </c>
      <c r="E79" s="66"/>
      <c r="F79" s="21"/>
      <c r="H79" s="38" t="s">
        <v>46</v>
      </c>
      <c r="I79" s="7"/>
      <c r="J79" s="7"/>
      <c r="K79" s="7"/>
      <c r="M79" s="66"/>
      <c r="O79" s="77"/>
      <c r="P79" s="77"/>
      <c r="Q79" s="78"/>
      <c r="R79" s="78"/>
      <c r="S79" s="36"/>
      <c r="T79" s="140" t="s">
        <v>115</v>
      </c>
    </row>
    <row r="80" spans="1:20" ht="15.75" customHeight="1" x14ac:dyDescent="0.45">
      <c r="A80" s="37"/>
      <c r="B80" s="20"/>
      <c r="C80" s="19"/>
      <c r="D80" s="74"/>
      <c r="E80" s="66"/>
      <c r="F80" s="21"/>
      <c r="H80" s="38"/>
      <c r="I80" s="22"/>
      <c r="J80" s="7"/>
      <c r="K80" s="7"/>
      <c r="M80" s="66"/>
      <c r="Q80" s="7"/>
      <c r="R80" s="7"/>
      <c r="S80" s="36"/>
      <c r="T80" s="140"/>
    </row>
    <row r="81" spans="1:20" ht="15.75" customHeight="1" x14ac:dyDescent="0.45">
      <c r="A81" s="39"/>
      <c r="B81" s="28"/>
      <c r="C81" s="40"/>
      <c r="D81" s="76"/>
      <c r="E81" s="70"/>
      <c r="F81" s="43"/>
      <c r="G81" s="56"/>
      <c r="H81" s="55"/>
      <c r="I81" s="79"/>
      <c r="J81" s="45"/>
      <c r="K81" s="45"/>
      <c r="L81" s="46"/>
      <c r="M81" s="70"/>
      <c r="N81" s="45"/>
      <c r="O81" s="56"/>
      <c r="P81" s="56"/>
      <c r="Q81" s="45"/>
      <c r="R81" s="34" t="s">
        <v>31</v>
      </c>
      <c r="S81" s="35" t="s">
        <v>32</v>
      </c>
      <c r="T81" s="141"/>
    </row>
    <row r="82" spans="1:20" ht="15.75" customHeight="1" x14ac:dyDescent="0.45">
      <c r="A82" s="37"/>
      <c r="B82" s="20"/>
      <c r="C82" s="19"/>
      <c r="D82" s="74"/>
      <c r="E82" s="66"/>
      <c r="F82" s="21"/>
      <c r="H82" s="25"/>
      <c r="I82" s="7"/>
      <c r="J82" s="7"/>
      <c r="K82" s="7"/>
      <c r="M82" s="66"/>
      <c r="Q82" s="7"/>
      <c r="R82" s="7"/>
      <c r="S82" s="36"/>
      <c r="T82" s="140"/>
    </row>
    <row r="83" spans="1:20" ht="15.75" customHeight="1" x14ac:dyDescent="0.45">
      <c r="A83" s="37"/>
      <c r="B83" s="20"/>
      <c r="C83" s="19"/>
      <c r="D83" s="74">
        <v>8.6805555555555566E-2</v>
      </c>
      <c r="E83" s="66" t="s">
        <v>30</v>
      </c>
      <c r="F83" s="21" t="s">
        <v>26</v>
      </c>
      <c r="G83" s="6" t="s">
        <v>47</v>
      </c>
      <c r="H83" s="25"/>
      <c r="I83" s="7"/>
      <c r="J83" s="7"/>
      <c r="K83" s="7"/>
      <c r="M83" s="66"/>
      <c r="Q83" s="7"/>
      <c r="R83" s="7"/>
      <c r="S83" s="36"/>
      <c r="T83" s="140" t="s">
        <v>113</v>
      </c>
    </row>
    <row r="84" spans="1:20" ht="15.75" customHeight="1" x14ac:dyDescent="0.45">
      <c r="A84" s="37">
        <f>MAX($A$15:A81)+1</f>
        <v>14</v>
      </c>
      <c r="B84" s="20">
        <f>MAX($B$15:B81)+1</f>
        <v>45860</v>
      </c>
      <c r="C84" s="19">
        <f>WEEKDAY(B84)</f>
        <v>3</v>
      </c>
      <c r="D84" s="74">
        <v>0.21527777777777779</v>
      </c>
      <c r="E84" s="66" t="s">
        <v>27</v>
      </c>
      <c r="F84" s="21" t="s">
        <v>28</v>
      </c>
      <c r="H84" s="25"/>
      <c r="I84" s="7"/>
      <c r="J84" s="7"/>
      <c r="K84" s="7"/>
      <c r="M84" s="66"/>
      <c r="Q84" s="7"/>
      <c r="R84" s="7"/>
      <c r="S84" s="36"/>
      <c r="T84" s="140" t="s">
        <v>81</v>
      </c>
    </row>
    <row r="85" spans="1:20" ht="15.75" customHeight="1" x14ac:dyDescent="0.45">
      <c r="A85" s="37"/>
      <c r="B85" s="20"/>
      <c r="C85" s="19"/>
      <c r="D85" s="74">
        <v>0.52083333333333337</v>
      </c>
      <c r="E85" s="66" t="s">
        <v>27</v>
      </c>
      <c r="F85" s="21" t="s">
        <v>26</v>
      </c>
      <c r="G85" s="6" t="s">
        <v>68</v>
      </c>
      <c r="H85" s="25"/>
      <c r="I85" s="7"/>
      <c r="J85" s="7"/>
      <c r="K85" s="7"/>
      <c r="M85" s="66"/>
      <c r="Q85" s="7"/>
      <c r="R85" s="7"/>
      <c r="S85" s="36"/>
      <c r="T85" s="140"/>
    </row>
    <row r="86" spans="1:20" ht="15.75" customHeight="1" x14ac:dyDescent="0.45">
      <c r="A86" s="37"/>
      <c r="B86" s="20"/>
      <c r="C86" s="19"/>
      <c r="D86" s="74">
        <v>0.64236111111111116</v>
      </c>
      <c r="E86" s="66" t="s">
        <v>25</v>
      </c>
      <c r="F86" s="21" t="s">
        <v>28</v>
      </c>
      <c r="H86" s="25"/>
      <c r="I86" s="7"/>
      <c r="J86" s="7"/>
      <c r="K86" s="7"/>
      <c r="M86" s="66"/>
      <c r="Q86" s="7"/>
      <c r="R86" s="7"/>
      <c r="S86" s="36"/>
      <c r="T86" s="140"/>
    </row>
    <row r="87" spans="1:20" ht="15.75" customHeight="1" x14ac:dyDescent="0.45">
      <c r="A87" s="37"/>
      <c r="B87" s="20"/>
      <c r="C87" s="19"/>
      <c r="D87" s="74"/>
      <c r="E87" s="66"/>
      <c r="F87" s="21"/>
      <c r="H87" s="38" t="s">
        <v>48</v>
      </c>
      <c r="I87" s="7"/>
      <c r="J87" s="7"/>
      <c r="K87" s="7"/>
      <c r="M87" s="66"/>
      <c r="Q87" s="7"/>
      <c r="R87" s="7"/>
      <c r="S87" s="36"/>
      <c r="T87" s="140"/>
    </row>
    <row r="88" spans="1:20" ht="15.75" customHeight="1" thickBot="1" x14ac:dyDescent="0.5">
      <c r="A88" s="80"/>
      <c r="B88" s="81"/>
      <c r="C88" s="82"/>
      <c r="D88" s="83"/>
      <c r="E88" s="84"/>
      <c r="F88" s="85"/>
      <c r="G88" s="86"/>
      <c r="H88" s="87"/>
      <c r="I88" s="88"/>
      <c r="J88" s="88"/>
      <c r="K88" s="88"/>
      <c r="L88" s="89"/>
      <c r="M88" s="84"/>
      <c r="N88" s="88"/>
      <c r="O88" s="86"/>
      <c r="P88" s="86"/>
      <c r="Q88" s="88"/>
      <c r="R88" s="88"/>
      <c r="S88" s="90"/>
      <c r="T88" s="142"/>
    </row>
    <row r="89" spans="1:20" ht="15.75" customHeight="1" x14ac:dyDescent="0.45">
      <c r="A89" s="91"/>
      <c r="E89" s="50"/>
      <c r="G89" s="7"/>
      <c r="H89" s="25"/>
      <c r="I89" s="7"/>
      <c r="J89" s="7"/>
      <c r="K89" s="7"/>
      <c r="M89" s="50"/>
      <c r="O89" s="7"/>
      <c r="P89" s="7"/>
      <c r="Q89" s="7"/>
      <c r="R89" s="7"/>
      <c r="S89" s="7"/>
    </row>
    <row r="90" spans="1:20" ht="15.75" customHeight="1" x14ac:dyDescent="0.45">
      <c r="A90" s="92" t="s">
        <v>49</v>
      </c>
      <c r="E90" s="50"/>
      <c r="G90" s="7"/>
      <c r="H90" s="25"/>
      <c r="I90" s="7"/>
      <c r="J90" s="7"/>
      <c r="K90" s="7"/>
      <c r="M90" s="50"/>
      <c r="O90" s="7"/>
      <c r="P90" s="7"/>
      <c r="Q90" s="7"/>
      <c r="R90" s="7"/>
      <c r="S90" s="7"/>
    </row>
    <row r="91" spans="1:20" ht="15.75" customHeight="1" x14ac:dyDescent="0.45">
      <c r="A91" s="92"/>
      <c r="E91" s="50"/>
      <c r="G91" s="7"/>
      <c r="H91" s="25"/>
      <c r="I91" s="7"/>
      <c r="J91" s="7"/>
      <c r="K91" s="7"/>
      <c r="M91" s="50"/>
      <c r="O91" s="7"/>
      <c r="P91" s="7"/>
      <c r="Q91" s="7"/>
      <c r="R91" s="7"/>
      <c r="S91" s="7"/>
    </row>
    <row r="92" spans="1:20" ht="15.75" customHeight="1" x14ac:dyDescent="0.45">
      <c r="A92" s="93"/>
      <c r="B92" s="6"/>
      <c r="C92" s="6"/>
      <c r="D92" s="6"/>
      <c r="F92" s="6"/>
      <c r="L92" s="6"/>
      <c r="N92" s="6"/>
    </row>
    <row r="93" spans="1:20" ht="25.35" customHeight="1" x14ac:dyDescent="0.45">
      <c r="A93" s="6"/>
      <c r="B93" s="6"/>
      <c r="C93" s="6"/>
      <c r="D93" s="6"/>
      <c r="F93" s="6"/>
      <c r="L93" s="6"/>
      <c r="N93" s="6"/>
    </row>
    <row r="94" spans="1:20" ht="25.35" customHeight="1" x14ac:dyDescent="0.45">
      <c r="A94" s="6"/>
      <c r="B94" s="6"/>
      <c r="C94" s="6"/>
      <c r="D94" s="6"/>
      <c r="F94" s="6"/>
      <c r="L94" s="6"/>
      <c r="N94" s="6"/>
    </row>
    <row r="95" spans="1:20" ht="25.35" customHeight="1" x14ac:dyDescent="0.45">
      <c r="A95" s="6"/>
      <c r="B95" s="6"/>
      <c r="C95" s="6"/>
      <c r="D95" s="6"/>
      <c r="F95" s="6"/>
      <c r="L95" s="6"/>
      <c r="N95" s="6"/>
    </row>
    <row r="96" spans="1:20" ht="25.35" customHeight="1" x14ac:dyDescent="0.45">
      <c r="A96" s="6"/>
      <c r="B96" s="6"/>
      <c r="C96" s="6"/>
      <c r="D96" s="6"/>
      <c r="F96" s="6"/>
      <c r="L96" s="6"/>
      <c r="N96" s="6"/>
    </row>
    <row r="97" s="6" customFormat="1" ht="25.35" customHeight="1" x14ac:dyDescent="0.45"/>
    <row r="98" s="6" customFormat="1" ht="25.35" customHeight="1" x14ac:dyDescent="0.45"/>
    <row r="99" s="6" customFormat="1" ht="25.35" customHeight="1" x14ac:dyDescent="0.45"/>
    <row r="100" s="6" customFormat="1" ht="25.35" customHeight="1" x14ac:dyDescent="0.45"/>
  </sheetData>
  <mergeCells count="9">
    <mergeCell ref="T5:T6"/>
    <mergeCell ref="J1:K1"/>
    <mergeCell ref="R1:S1"/>
    <mergeCell ref="A3:S3"/>
    <mergeCell ref="A5:A6"/>
    <mergeCell ref="B5:B6"/>
    <mergeCell ref="C5:C6"/>
    <mergeCell ref="D5:S5"/>
    <mergeCell ref="G6:S6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3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06A49-1E42-4D07-B352-0A30F6A7A6E8}">
  <sheetPr>
    <tabColor rgb="FF0070C0"/>
    <pageSetUpPr fitToPage="1"/>
  </sheetPr>
  <dimension ref="A1:T108"/>
  <sheetViews>
    <sheetView view="pageBreakPreview" topLeftCell="A49" zoomScale="78" zoomScaleNormal="85" zoomScaleSheetLayoutView="78" workbookViewId="0">
      <selection activeCell="C15" sqref="C15"/>
    </sheetView>
  </sheetViews>
  <sheetFormatPr defaultRowHeight="25.35" customHeight="1" x14ac:dyDescent="0.45"/>
  <cols>
    <col min="1" max="1" width="5.296875" style="2" customWidth="1"/>
    <col min="2" max="2" width="11.59765625" style="3" customWidth="1"/>
    <col min="3" max="3" width="5.296875" style="4" customWidth="1"/>
    <col min="4" max="4" width="7.09765625" style="5" customWidth="1"/>
    <col min="5" max="5" width="13.59765625" style="6" customWidth="1"/>
    <col min="6" max="6" width="3.5" style="7" customWidth="1"/>
    <col min="7" max="7" width="2.69921875" style="6" customWidth="1"/>
    <col min="8" max="8" width="8.09765625" style="6" customWidth="1"/>
    <col min="9" max="9" width="19" style="6" customWidth="1"/>
    <col min="10" max="10" width="13.59765625" style="6" customWidth="1"/>
    <col min="11" max="11" width="5.296875" style="6" customWidth="1"/>
    <col min="12" max="12" width="7.09765625" style="5" customWidth="1"/>
    <col min="13" max="13" width="13.59765625" style="6" customWidth="1"/>
    <col min="14" max="14" width="3.5" style="7" customWidth="1"/>
    <col min="15" max="15" width="2.69921875" style="6" customWidth="1"/>
    <col min="16" max="16" width="8.09765625" style="6" customWidth="1"/>
    <col min="17" max="17" width="9.8984375" style="6" customWidth="1"/>
    <col min="18" max="18" width="13.59765625" style="6" customWidth="1"/>
    <col min="19" max="19" width="4.3984375" style="6" customWidth="1"/>
    <col min="20" max="20" width="51.09765625" style="6" customWidth="1"/>
    <col min="21" max="247" width="8.796875" style="6"/>
    <col min="248" max="248" width="3.69921875" style="6" customWidth="1"/>
    <col min="249" max="249" width="9.09765625" style="6" bestFit="1" customWidth="1"/>
    <col min="250" max="250" width="3.69921875" style="6" customWidth="1"/>
    <col min="251" max="251" width="7.19921875" style="6" customWidth="1"/>
    <col min="252" max="252" width="18.8984375" style="6" customWidth="1"/>
    <col min="253" max="253" width="3.69921875" style="6" customWidth="1"/>
    <col min="254" max="254" width="2.69921875" style="6" customWidth="1"/>
    <col min="255" max="256" width="19.296875" style="6" customWidth="1"/>
    <col min="257" max="258" width="19.19921875" style="6" customWidth="1"/>
    <col min="259" max="259" width="4.8984375" style="6" customWidth="1"/>
    <col min="260" max="503" width="8.796875" style="6"/>
    <col min="504" max="504" width="3.69921875" style="6" customWidth="1"/>
    <col min="505" max="505" width="9.09765625" style="6" bestFit="1" customWidth="1"/>
    <col min="506" max="506" width="3.69921875" style="6" customWidth="1"/>
    <col min="507" max="507" width="7.19921875" style="6" customWidth="1"/>
    <col min="508" max="508" width="18.8984375" style="6" customWidth="1"/>
    <col min="509" max="509" width="3.69921875" style="6" customWidth="1"/>
    <col min="510" max="510" width="2.69921875" style="6" customWidth="1"/>
    <col min="511" max="512" width="19.296875" style="6" customWidth="1"/>
    <col min="513" max="514" width="19.19921875" style="6" customWidth="1"/>
    <col min="515" max="515" width="4.8984375" style="6" customWidth="1"/>
    <col min="516" max="759" width="8.796875" style="6"/>
    <col min="760" max="760" width="3.69921875" style="6" customWidth="1"/>
    <col min="761" max="761" width="9.09765625" style="6" bestFit="1" customWidth="1"/>
    <col min="762" max="762" width="3.69921875" style="6" customWidth="1"/>
    <col min="763" max="763" width="7.19921875" style="6" customWidth="1"/>
    <col min="764" max="764" width="18.8984375" style="6" customWidth="1"/>
    <col min="765" max="765" width="3.69921875" style="6" customWidth="1"/>
    <col min="766" max="766" width="2.69921875" style="6" customWidth="1"/>
    <col min="767" max="768" width="19.296875" style="6" customWidth="1"/>
    <col min="769" max="770" width="19.19921875" style="6" customWidth="1"/>
    <col min="771" max="771" width="4.8984375" style="6" customWidth="1"/>
    <col min="772" max="1015" width="8.796875" style="6"/>
    <col min="1016" max="1016" width="3.69921875" style="6" customWidth="1"/>
    <col min="1017" max="1017" width="9.09765625" style="6" bestFit="1" customWidth="1"/>
    <col min="1018" max="1018" width="3.69921875" style="6" customWidth="1"/>
    <col min="1019" max="1019" width="7.19921875" style="6" customWidth="1"/>
    <col min="1020" max="1020" width="18.8984375" style="6" customWidth="1"/>
    <col min="1021" max="1021" width="3.69921875" style="6" customWidth="1"/>
    <col min="1022" max="1022" width="2.69921875" style="6" customWidth="1"/>
    <col min="1023" max="1024" width="19.296875" style="6" customWidth="1"/>
    <col min="1025" max="1026" width="19.19921875" style="6" customWidth="1"/>
    <col min="1027" max="1027" width="4.8984375" style="6" customWidth="1"/>
    <col min="1028" max="1271" width="8.796875" style="6"/>
    <col min="1272" max="1272" width="3.69921875" style="6" customWidth="1"/>
    <col min="1273" max="1273" width="9.09765625" style="6" bestFit="1" customWidth="1"/>
    <col min="1274" max="1274" width="3.69921875" style="6" customWidth="1"/>
    <col min="1275" max="1275" width="7.19921875" style="6" customWidth="1"/>
    <col min="1276" max="1276" width="18.8984375" style="6" customWidth="1"/>
    <col min="1277" max="1277" width="3.69921875" style="6" customWidth="1"/>
    <col min="1278" max="1278" width="2.69921875" style="6" customWidth="1"/>
    <col min="1279" max="1280" width="19.296875" style="6" customWidth="1"/>
    <col min="1281" max="1282" width="19.19921875" style="6" customWidth="1"/>
    <col min="1283" max="1283" width="4.8984375" style="6" customWidth="1"/>
    <col min="1284" max="1527" width="8.796875" style="6"/>
    <col min="1528" max="1528" width="3.69921875" style="6" customWidth="1"/>
    <col min="1529" max="1529" width="9.09765625" style="6" bestFit="1" customWidth="1"/>
    <col min="1530" max="1530" width="3.69921875" style="6" customWidth="1"/>
    <col min="1531" max="1531" width="7.19921875" style="6" customWidth="1"/>
    <col min="1532" max="1532" width="18.8984375" style="6" customWidth="1"/>
    <col min="1533" max="1533" width="3.69921875" style="6" customWidth="1"/>
    <col min="1534" max="1534" width="2.69921875" style="6" customWidth="1"/>
    <col min="1535" max="1536" width="19.296875" style="6" customWidth="1"/>
    <col min="1537" max="1538" width="19.19921875" style="6" customWidth="1"/>
    <col min="1539" max="1539" width="4.8984375" style="6" customWidth="1"/>
    <col min="1540" max="1783" width="8.796875" style="6"/>
    <col min="1784" max="1784" width="3.69921875" style="6" customWidth="1"/>
    <col min="1785" max="1785" width="9.09765625" style="6" bestFit="1" customWidth="1"/>
    <col min="1786" max="1786" width="3.69921875" style="6" customWidth="1"/>
    <col min="1787" max="1787" width="7.19921875" style="6" customWidth="1"/>
    <col min="1788" max="1788" width="18.8984375" style="6" customWidth="1"/>
    <col min="1789" max="1789" width="3.69921875" style="6" customWidth="1"/>
    <col min="1790" max="1790" width="2.69921875" style="6" customWidth="1"/>
    <col min="1791" max="1792" width="19.296875" style="6" customWidth="1"/>
    <col min="1793" max="1794" width="19.19921875" style="6" customWidth="1"/>
    <col min="1795" max="1795" width="4.8984375" style="6" customWidth="1"/>
    <col min="1796" max="2039" width="8.796875" style="6"/>
    <col min="2040" max="2040" width="3.69921875" style="6" customWidth="1"/>
    <col min="2041" max="2041" width="9.09765625" style="6" bestFit="1" customWidth="1"/>
    <col min="2042" max="2042" width="3.69921875" style="6" customWidth="1"/>
    <col min="2043" max="2043" width="7.19921875" style="6" customWidth="1"/>
    <col min="2044" max="2044" width="18.8984375" style="6" customWidth="1"/>
    <col min="2045" max="2045" width="3.69921875" style="6" customWidth="1"/>
    <col min="2046" max="2046" width="2.69921875" style="6" customWidth="1"/>
    <col min="2047" max="2048" width="19.296875" style="6" customWidth="1"/>
    <col min="2049" max="2050" width="19.19921875" style="6" customWidth="1"/>
    <col min="2051" max="2051" width="4.8984375" style="6" customWidth="1"/>
    <col min="2052" max="2295" width="8.796875" style="6"/>
    <col min="2296" max="2296" width="3.69921875" style="6" customWidth="1"/>
    <col min="2297" max="2297" width="9.09765625" style="6" bestFit="1" customWidth="1"/>
    <col min="2298" max="2298" width="3.69921875" style="6" customWidth="1"/>
    <col min="2299" max="2299" width="7.19921875" style="6" customWidth="1"/>
    <col min="2300" max="2300" width="18.8984375" style="6" customWidth="1"/>
    <col min="2301" max="2301" width="3.69921875" style="6" customWidth="1"/>
    <col min="2302" max="2302" width="2.69921875" style="6" customWidth="1"/>
    <col min="2303" max="2304" width="19.296875" style="6" customWidth="1"/>
    <col min="2305" max="2306" width="19.19921875" style="6" customWidth="1"/>
    <col min="2307" max="2307" width="4.8984375" style="6" customWidth="1"/>
    <col min="2308" max="2551" width="8.796875" style="6"/>
    <col min="2552" max="2552" width="3.69921875" style="6" customWidth="1"/>
    <col min="2553" max="2553" width="9.09765625" style="6" bestFit="1" customWidth="1"/>
    <col min="2554" max="2554" width="3.69921875" style="6" customWidth="1"/>
    <col min="2555" max="2555" width="7.19921875" style="6" customWidth="1"/>
    <col min="2556" max="2556" width="18.8984375" style="6" customWidth="1"/>
    <col min="2557" max="2557" width="3.69921875" style="6" customWidth="1"/>
    <col min="2558" max="2558" width="2.69921875" style="6" customWidth="1"/>
    <col min="2559" max="2560" width="19.296875" style="6" customWidth="1"/>
    <col min="2561" max="2562" width="19.19921875" style="6" customWidth="1"/>
    <col min="2563" max="2563" width="4.8984375" style="6" customWidth="1"/>
    <col min="2564" max="2807" width="8.796875" style="6"/>
    <col min="2808" max="2808" width="3.69921875" style="6" customWidth="1"/>
    <col min="2809" max="2809" width="9.09765625" style="6" bestFit="1" customWidth="1"/>
    <col min="2810" max="2810" width="3.69921875" style="6" customWidth="1"/>
    <col min="2811" max="2811" width="7.19921875" style="6" customWidth="1"/>
    <col min="2812" max="2812" width="18.8984375" style="6" customWidth="1"/>
    <col min="2813" max="2813" width="3.69921875" style="6" customWidth="1"/>
    <col min="2814" max="2814" width="2.69921875" style="6" customWidth="1"/>
    <col min="2815" max="2816" width="19.296875" style="6" customWidth="1"/>
    <col min="2817" max="2818" width="19.19921875" style="6" customWidth="1"/>
    <col min="2819" max="2819" width="4.8984375" style="6" customWidth="1"/>
    <col min="2820" max="3063" width="8.796875" style="6"/>
    <col min="3064" max="3064" width="3.69921875" style="6" customWidth="1"/>
    <col min="3065" max="3065" width="9.09765625" style="6" bestFit="1" customWidth="1"/>
    <col min="3066" max="3066" width="3.69921875" style="6" customWidth="1"/>
    <col min="3067" max="3067" width="7.19921875" style="6" customWidth="1"/>
    <col min="3068" max="3068" width="18.8984375" style="6" customWidth="1"/>
    <col min="3069" max="3069" width="3.69921875" style="6" customWidth="1"/>
    <col min="3070" max="3070" width="2.69921875" style="6" customWidth="1"/>
    <col min="3071" max="3072" width="19.296875" style="6" customWidth="1"/>
    <col min="3073" max="3074" width="19.19921875" style="6" customWidth="1"/>
    <col min="3075" max="3075" width="4.8984375" style="6" customWidth="1"/>
    <col min="3076" max="3319" width="8.796875" style="6"/>
    <col min="3320" max="3320" width="3.69921875" style="6" customWidth="1"/>
    <col min="3321" max="3321" width="9.09765625" style="6" bestFit="1" customWidth="1"/>
    <col min="3322" max="3322" width="3.69921875" style="6" customWidth="1"/>
    <col min="3323" max="3323" width="7.19921875" style="6" customWidth="1"/>
    <col min="3324" max="3324" width="18.8984375" style="6" customWidth="1"/>
    <col min="3325" max="3325" width="3.69921875" style="6" customWidth="1"/>
    <col min="3326" max="3326" width="2.69921875" style="6" customWidth="1"/>
    <col min="3327" max="3328" width="19.296875" style="6" customWidth="1"/>
    <col min="3329" max="3330" width="19.19921875" style="6" customWidth="1"/>
    <col min="3331" max="3331" width="4.8984375" style="6" customWidth="1"/>
    <col min="3332" max="3575" width="8.796875" style="6"/>
    <col min="3576" max="3576" width="3.69921875" style="6" customWidth="1"/>
    <col min="3577" max="3577" width="9.09765625" style="6" bestFit="1" customWidth="1"/>
    <col min="3578" max="3578" width="3.69921875" style="6" customWidth="1"/>
    <col min="3579" max="3579" width="7.19921875" style="6" customWidth="1"/>
    <col min="3580" max="3580" width="18.8984375" style="6" customWidth="1"/>
    <col min="3581" max="3581" width="3.69921875" style="6" customWidth="1"/>
    <col min="3582" max="3582" width="2.69921875" style="6" customWidth="1"/>
    <col min="3583" max="3584" width="19.296875" style="6" customWidth="1"/>
    <col min="3585" max="3586" width="19.19921875" style="6" customWidth="1"/>
    <col min="3587" max="3587" width="4.8984375" style="6" customWidth="1"/>
    <col min="3588" max="3831" width="8.796875" style="6"/>
    <col min="3832" max="3832" width="3.69921875" style="6" customWidth="1"/>
    <col min="3833" max="3833" width="9.09765625" style="6" bestFit="1" customWidth="1"/>
    <col min="3834" max="3834" width="3.69921875" style="6" customWidth="1"/>
    <col min="3835" max="3835" width="7.19921875" style="6" customWidth="1"/>
    <col min="3836" max="3836" width="18.8984375" style="6" customWidth="1"/>
    <col min="3837" max="3837" width="3.69921875" style="6" customWidth="1"/>
    <col min="3838" max="3838" width="2.69921875" style="6" customWidth="1"/>
    <col min="3839" max="3840" width="19.296875" style="6" customWidth="1"/>
    <col min="3841" max="3842" width="19.19921875" style="6" customWidth="1"/>
    <col min="3843" max="3843" width="4.8984375" style="6" customWidth="1"/>
    <col min="3844" max="4087" width="8.796875" style="6"/>
    <col min="4088" max="4088" width="3.69921875" style="6" customWidth="1"/>
    <col min="4089" max="4089" width="9.09765625" style="6" bestFit="1" customWidth="1"/>
    <col min="4090" max="4090" width="3.69921875" style="6" customWidth="1"/>
    <col min="4091" max="4091" width="7.19921875" style="6" customWidth="1"/>
    <col min="4092" max="4092" width="18.8984375" style="6" customWidth="1"/>
    <col min="4093" max="4093" width="3.69921875" style="6" customWidth="1"/>
    <col min="4094" max="4094" width="2.69921875" style="6" customWidth="1"/>
    <col min="4095" max="4096" width="19.296875" style="6" customWidth="1"/>
    <col min="4097" max="4098" width="19.19921875" style="6" customWidth="1"/>
    <col min="4099" max="4099" width="4.8984375" style="6" customWidth="1"/>
    <col min="4100" max="4343" width="8.796875" style="6"/>
    <col min="4344" max="4344" width="3.69921875" style="6" customWidth="1"/>
    <col min="4345" max="4345" width="9.09765625" style="6" bestFit="1" customWidth="1"/>
    <col min="4346" max="4346" width="3.69921875" style="6" customWidth="1"/>
    <col min="4347" max="4347" width="7.19921875" style="6" customWidth="1"/>
    <col min="4348" max="4348" width="18.8984375" style="6" customWidth="1"/>
    <col min="4349" max="4349" width="3.69921875" style="6" customWidth="1"/>
    <col min="4350" max="4350" width="2.69921875" style="6" customWidth="1"/>
    <col min="4351" max="4352" width="19.296875" style="6" customWidth="1"/>
    <col min="4353" max="4354" width="19.19921875" style="6" customWidth="1"/>
    <col min="4355" max="4355" width="4.8984375" style="6" customWidth="1"/>
    <col min="4356" max="4599" width="8.796875" style="6"/>
    <col min="4600" max="4600" width="3.69921875" style="6" customWidth="1"/>
    <col min="4601" max="4601" width="9.09765625" style="6" bestFit="1" customWidth="1"/>
    <col min="4602" max="4602" width="3.69921875" style="6" customWidth="1"/>
    <col min="4603" max="4603" width="7.19921875" style="6" customWidth="1"/>
    <col min="4604" max="4604" width="18.8984375" style="6" customWidth="1"/>
    <col min="4605" max="4605" width="3.69921875" style="6" customWidth="1"/>
    <col min="4606" max="4606" width="2.69921875" style="6" customWidth="1"/>
    <col min="4607" max="4608" width="19.296875" style="6" customWidth="1"/>
    <col min="4609" max="4610" width="19.19921875" style="6" customWidth="1"/>
    <col min="4611" max="4611" width="4.8984375" style="6" customWidth="1"/>
    <col min="4612" max="4855" width="8.796875" style="6"/>
    <col min="4856" max="4856" width="3.69921875" style="6" customWidth="1"/>
    <col min="4857" max="4857" width="9.09765625" style="6" bestFit="1" customWidth="1"/>
    <col min="4858" max="4858" width="3.69921875" style="6" customWidth="1"/>
    <col min="4859" max="4859" width="7.19921875" style="6" customWidth="1"/>
    <col min="4860" max="4860" width="18.8984375" style="6" customWidth="1"/>
    <col min="4861" max="4861" width="3.69921875" style="6" customWidth="1"/>
    <col min="4862" max="4862" width="2.69921875" style="6" customWidth="1"/>
    <col min="4863" max="4864" width="19.296875" style="6" customWidth="1"/>
    <col min="4865" max="4866" width="19.19921875" style="6" customWidth="1"/>
    <col min="4867" max="4867" width="4.8984375" style="6" customWidth="1"/>
    <col min="4868" max="5111" width="8.796875" style="6"/>
    <col min="5112" max="5112" width="3.69921875" style="6" customWidth="1"/>
    <col min="5113" max="5113" width="9.09765625" style="6" bestFit="1" customWidth="1"/>
    <col min="5114" max="5114" width="3.69921875" style="6" customWidth="1"/>
    <col min="5115" max="5115" width="7.19921875" style="6" customWidth="1"/>
    <col min="5116" max="5116" width="18.8984375" style="6" customWidth="1"/>
    <col min="5117" max="5117" width="3.69921875" style="6" customWidth="1"/>
    <col min="5118" max="5118" width="2.69921875" style="6" customWidth="1"/>
    <col min="5119" max="5120" width="19.296875" style="6" customWidth="1"/>
    <col min="5121" max="5122" width="19.19921875" style="6" customWidth="1"/>
    <col min="5123" max="5123" width="4.8984375" style="6" customWidth="1"/>
    <col min="5124" max="5367" width="8.796875" style="6"/>
    <col min="5368" max="5368" width="3.69921875" style="6" customWidth="1"/>
    <col min="5369" max="5369" width="9.09765625" style="6" bestFit="1" customWidth="1"/>
    <col min="5370" max="5370" width="3.69921875" style="6" customWidth="1"/>
    <col min="5371" max="5371" width="7.19921875" style="6" customWidth="1"/>
    <col min="5372" max="5372" width="18.8984375" style="6" customWidth="1"/>
    <col min="5373" max="5373" width="3.69921875" style="6" customWidth="1"/>
    <col min="5374" max="5374" width="2.69921875" style="6" customWidth="1"/>
    <col min="5375" max="5376" width="19.296875" style="6" customWidth="1"/>
    <col min="5377" max="5378" width="19.19921875" style="6" customWidth="1"/>
    <col min="5379" max="5379" width="4.8984375" style="6" customWidth="1"/>
    <col min="5380" max="5623" width="8.796875" style="6"/>
    <col min="5624" max="5624" width="3.69921875" style="6" customWidth="1"/>
    <col min="5625" max="5625" width="9.09765625" style="6" bestFit="1" customWidth="1"/>
    <col min="5626" max="5626" width="3.69921875" style="6" customWidth="1"/>
    <col min="5627" max="5627" width="7.19921875" style="6" customWidth="1"/>
    <col min="5628" max="5628" width="18.8984375" style="6" customWidth="1"/>
    <col min="5629" max="5629" width="3.69921875" style="6" customWidth="1"/>
    <col min="5630" max="5630" width="2.69921875" style="6" customWidth="1"/>
    <col min="5631" max="5632" width="19.296875" style="6" customWidth="1"/>
    <col min="5633" max="5634" width="19.19921875" style="6" customWidth="1"/>
    <col min="5635" max="5635" width="4.8984375" style="6" customWidth="1"/>
    <col min="5636" max="5879" width="8.796875" style="6"/>
    <col min="5880" max="5880" width="3.69921875" style="6" customWidth="1"/>
    <col min="5881" max="5881" width="9.09765625" style="6" bestFit="1" customWidth="1"/>
    <col min="5882" max="5882" width="3.69921875" style="6" customWidth="1"/>
    <col min="5883" max="5883" width="7.19921875" style="6" customWidth="1"/>
    <col min="5884" max="5884" width="18.8984375" style="6" customWidth="1"/>
    <col min="5885" max="5885" width="3.69921875" style="6" customWidth="1"/>
    <col min="5886" max="5886" width="2.69921875" style="6" customWidth="1"/>
    <col min="5887" max="5888" width="19.296875" style="6" customWidth="1"/>
    <col min="5889" max="5890" width="19.19921875" style="6" customWidth="1"/>
    <col min="5891" max="5891" width="4.8984375" style="6" customWidth="1"/>
    <col min="5892" max="6135" width="8.796875" style="6"/>
    <col min="6136" max="6136" width="3.69921875" style="6" customWidth="1"/>
    <col min="6137" max="6137" width="9.09765625" style="6" bestFit="1" customWidth="1"/>
    <col min="6138" max="6138" width="3.69921875" style="6" customWidth="1"/>
    <col min="6139" max="6139" width="7.19921875" style="6" customWidth="1"/>
    <col min="6140" max="6140" width="18.8984375" style="6" customWidth="1"/>
    <col min="6141" max="6141" width="3.69921875" style="6" customWidth="1"/>
    <col min="6142" max="6142" width="2.69921875" style="6" customWidth="1"/>
    <col min="6143" max="6144" width="19.296875" style="6" customWidth="1"/>
    <col min="6145" max="6146" width="19.19921875" style="6" customWidth="1"/>
    <col min="6147" max="6147" width="4.8984375" style="6" customWidth="1"/>
    <col min="6148" max="6391" width="8.796875" style="6"/>
    <col min="6392" max="6392" width="3.69921875" style="6" customWidth="1"/>
    <col min="6393" max="6393" width="9.09765625" style="6" bestFit="1" customWidth="1"/>
    <col min="6394" max="6394" width="3.69921875" style="6" customWidth="1"/>
    <col min="6395" max="6395" width="7.19921875" style="6" customWidth="1"/>
    <col min="6396" max="6396" width="18.8984375" style="6" customWidth="1"/>
    <col min="6397" max="6397" width="3.69921875" style="6" customWidth="1"/>
    <col min="6398" max="6398" width="2.69921875" style="6" customWidth="1"/>
    <col min="6399" max="6400" width="19.296875" style="6" customWidth="1"/>
    <col min="6401" max="6402" width="19.19921875" style="6" customWidth="1"/>
    <col min="6403" max="6403" width="4.8984375" style="6" customWidth="1"/>
    <col min="6404" max="6647" width="8.796875" style="6"/>
    <col min="6648" max="6648" width="3.69921875" style="6" customWidth="1"/>
    <col min="6649" max="6649" width="9.09765625" style="6" bestFit="1" customWidth="1"/>
    <col min="6650" max="6650" width="3.69921875" style="6" customWidth="1"/>
    <col min="6651" max="6651" width="7.19921875" style="6" customWidth="1"/>
    <col min="6652" max="6652" width="18.8984375" style="6" customWidth="1"/>
    <col min="6653" max="6653" width="3.69921875" style="6" customWidth="1"/>
    <col min="6654" max="6654" width="2.69921875" style="6" customWidth="1"/>
    <col min="6655" max="6656" width="19.296875" style="6" customWidth="1"/>
    <col min="6657" max="6658" width="19.19921875" style="6" customWidth="1"/>
    <col min="6659" max="6659" width="4.8984375" style="6" customWidth="1"/>
    <col min="6660" max="6903" width="8.796875" style="6"/>
    <col min="6904" max="6904" width="3.69921875" style="6" customWidth="1"/>
    <col min="6905" max="6905" width="9.09765625" style="6" bestFit="1" customWidth="1"/>
    <col min="6906" max="6906" width="3.69921875" style="6" customWidth="1"/>
    <col min="6907" max="6907" width="7.19921875" style="6" customWidth="1"/>
    <col min="6908" max="6908" width="18.8984375" style="6" customWidth="1"/>
    <col min="6909" max="6909" width="3.69921875" style="6" customWidth="1"/>
    <col min="6910" max="6910" width="2.69921875" style="6" customWidth="1"/>
    <col min="6911" max="6912" width="19.296875" style="6" customWidth="1"/>
    <col min="6913" max="6914" width="19.19921875" style="6" customWidth="1"/>
    <col min="6915" max="6915" width="4.8984375" style="6" customWidth="1"/>
    <col min="6916" max="7159" width="8.796875" style="6"/>
    <col min="7160" max="7160" width="3.69921875" style="6" customWidth="1"/>
    <col min="7161" max="7161" width="9.09765625" style="6" bestFit="1" customWidth="1"/>
    <col min="7162" max="7162" width="3.69921875" style="6" customWidth="1"/>
    <col min="7163" max="7163" width="7.19921875" style="6" customWidth="1"/>
    <col min="7164" max="7164" width="18.8984375" style="6" customWidth="1"/>
    <col min="7165" max="7165" width="3.69921875" style="6" customWidth="1"/>
    <col min="7166" max="7166" width="2.69921875" style="6" customWidth="1"/>
    <col min="7167" max="7168" width="19.296875" style="6" customWidth="1"/>
    <col min="7169" max="7170" width="19.19921875" style="6" customWidth="1"/>
    <col min="7171" max="7171" width="4.8984375" style="6" customWidth="1"/>
    <col min="7172" max="7415" width="8.796875" style="6"/>
    <col min="7416" max="7416" width="3.69921875" style="6" customWidth="1"/>
    <col min="7417" max="7417" width="9.09765625" style="6" bestFit="1" customWidth="1"/>
    <col min="7418" max="7418" width="3.69921875" style="6" customWidth="1"/>
    <col min="7419" max="7419" width="7.19921875" style="6" customWidth="1"/>
    <col min="7420" max="7420" width="18.8984375" style="6" customWidth="1"/>
    <col min="7421" max="7421" width="3.69921875" style="6" customWidth="1"/>
    <col min="7422" max="7422" width="2.69921875" style="6" customWidth="1"/>
    <col min="7423" max="7424" width="19.296875" style="6" customWidth="1"/>
    <col min="7425" max="7426" width="19.19921875" style="6" customWidth="1"/>
    <col min="7427" max="7427" width="4.8984375" style="6" customWidth="1"/>
    <col min="7428" max="7671" width="8.796875" style="6"/>
    <col min="7672" max="7672" width="3.69921875" style="6" customWidth="1"/>
    <col min="7673" max="7673" width="9.09765625" style="6" bestFit="1" customWidth="1"/>
    <col min="7674" max="7674" width="3.69921875" style="6" customWidth="1"/>
    <col min="7675" max="7675" width="7.19921875" style="6" customWidth="1"/>
    <col min="7676" max="7676" width="18.8984375" style="6" customWidth="1"/>
    <col min="7677" max="7677" width="3.69921875" style="6" customWidth="1"/>
    <col min="7678" max="7678" width="2.69921875" style="6" customWidth="1"/>
    <col min="7679" max="7680" width="19.296875" style="6" customWidth="1"/>
    <col min="7681" max="7682" width="19.19921875" style="6" customWidth="1"/>
    <col min="7683" max="7683" width="4.8984375" style="6" customWidth="1"/>
    <col min="7684" max="7927" width="8.796875" style="6"/>
    <col min="7928" max="7928" width="3.69921875" style="6" customWidth="1"/>
    <col min="7929" max="7929" width="9.09765625" style="6" bestFit="1" customWidth="1"/>
    <col min="7930" max="7930" width="3.69921875" style="6" customWidth="1"/>
    <col min="7931" max="7931" width="7.19921875" style="6" customWidth="1"/>
    <col min="7932" max="7932" width="18.8984375" style="6" customWidth="1"/>
    <col min="7933" max="7933" width="3.69921875" style="6" customWidth="1"/>
    <col min="7934" max="7934" width="2.69921875" style="6" customWidth="1"/>
    <col min="7935" max="7936" width="19.296875" style="6" customWidth="1"/>
    <col min="7937" max="7938" width="19.19921875" style="6" customWidth="1"/>
    <col min="7939" max="7939" width="4.8984375" style="6" customWidth="1"/>
    <col min="7940" max="8183" width="8.796875" style="6"/>
    <col min="8184" max="8184" width="3.69921875" style="6" customWidth="1"/>
    <col min="8185" max="8185" width="9.09765625" style="6" bestFit="1" customWidth="1"/>
    <col min="8186" max="8186" width="3.69921875" style="6" customWidth="1"/>
    <col min="8187" max="8187" width="7.19921875" style="6" customWidth="1"/>
    <col min="8188" max="8188" width="18.8984375" style="6" customWidth="1"/>
    <col min="8189" max="8189" width="3.69921875" style="6" customWidth="1"/>
    <col min="8190" max="8190" width="2.69921875" style="6" customWidth="1"/>
    <col min="8191" max="8192" width="19.296875" style="6" customWidth="1"/>
    <col min="8193" max="8194" width="19.19921875" style="6" customWidth="1"/>
    <col min="8195" max="8195" width="4.8984375" style="6" customWidth="1"/>
    <col min="8196" max="8439" width="8.796875" style="6"/>
    <col min="8440" max="8440" width="3.69921875" style="6" customWidth="1"/>
    <col min="8441" max="8441" width="9.09765625" style="6" bestFit="1" customWidth="1"/>
    <col min="8442" max="8442" width="3.69921875" style="6" customWidth="1"/>
    <col min="8443" max="8443" width="7.19921875" style="6" customWidth="1"/>
    <col min="8444" max="8444" width="18.8984375" style="6" customWidth="1"/>
    <col min="8445" max="8445" width="3.69921875" style="6" customWidth="1"/>
    <col min="8446" max="8446" width="2.69921875" style="6" customWidth="1"/>
    <col min="8447" max="8448" width="19.296875" style="6" customWidth="1"/>
    <col min="8449" max="8450" width="19.19921875" style="6" customWidth="1"/>
    <col min="8451" max="8451" width="4.8984375" style="6" customWidth="1"/>
    <col min="8452" max="8695" width="8.796875" style="6"/>
    <col min="8696" max="8696" width="3.69921875" style="6" customWidth="1"/>
    <col min="8697" max="8697" width="9.09765625" style="6" bestFit="1" customWidth="1"/>
    <col min="8698" max="8698" width="3.69921875" style="6" customWidth="1"/>
    <col min="8699" max="8699" width="7.19921875" style="6" customWidth="1"/>
    <col min="8700" max="8700" width="18.8984375" style="6" customWidth="1"/>
    <col min="8701" max="8701" width="3.69921875" style="6" customWidth="1"/>
    <col min="8702" max="8702" width="2.69921875" style="6" customWidth="1"/>
    <col min="8703" max="8704" width="19.296875" style="6" customWidth="1"/>
    <col min="8705" max="8706" width="19.19921875" style="6" customWidth="1"/>
    <col min="8707" max="8707" width="4.8984375" style="6" customWidth="1"/>
    <col min="8708" max="8951" width="8.796875" style="6"/>
    <col min="8952" max="8952" width="3.69921875" style="6" customWidth="1"/>
    <col min="8953" max="8953" width="9.09765625" style="6" bestFit="1" customWidth="1"/>
    <col min="8954" max="8954" width="3.69921875" style="6" customWidth="1"/>
    <col min="8955" max="8955" width="7.19921875" style="6" customWidth="1"/>
    <col min="8956" max="8956" width="18.8984375" style="6" customWidth="1"/>
    <col min="8957" max="8957" width="3.69921875" style="6" customWidth="1"/>
    <col min="8958" max="8958" width="2.69921875" style="6" customWidth="1"/>
    <col min="8959" max="8960" width="19.296875" style="6" customWidth="1"/>
    <col min="8961" max="8962" width="19.19921875" style="6" customWidth="1"/>
    <col min="8963" max="8963" width="4.8984375" style="6" customWidth="1"/>
    <col min="8964" max="9207" width="8.796875" style="6"/>
    <col min="9208" max="9208" width="3.69921875" style="6" customWidth="1"/>
    <col min="9209" max="9209" width="9.09765625" style="6" bestFit="1" customWidth="1"/>
    <col min="9210" max="9210" width="3.69921875" style="6" customWidth="1"/>
    <col min="9211" max="9211" width="7.19921875" style="6" customWidth="1"/>
    <col min="9212" max="9212" width="18.8984375" style="6" customWidth="1"/>
    <col min="9213" max="9213" width="3.69921875" style="6" customWidth="1"/>
    <col min="9214" max="9214" width="2.69921875" style="6" customWidth="1"/>
    <col min="9215" max="9216" width="19.296875" style="6" customWidth="1"/>
    <col min="9217" max="9218" width="19.19921875" style="6" customWidth="1"/>
    <col min="9219" max="9219" width="4.8984375" style="6" customWidth="1"/>
    <col min="9220" max="9463" width="8.796875" style="6"/>
    <col min="9464" max="9464" width="3.69921875" style="6" customWidth="1"/>
    <col min="9465" max="9465" width="9.09765625" style="6" bestFit="1" customWidth="1"/>
    <col min="9466" max="9466" width="3.69921875" style="6" customWidth="1"/>
    <col min="9467" max="9467" width="7.19921875" style="6" customWidth="1"/>
    <col min="9468" max="9468" width="18.8984375" style="6" customWidth="1"/>
    <col min="9469" max="9469" width="3.69921875" style="6" customWidth="1"/>
    <col min="9470" max="9470" width="2.69921875" style="6" customWidth="1"/>
    <col min="9471" max="9472" width="19.296875" style="6" customWidth="1"/>
    <col min="9473" max="9474" width="19.19921875" style="6" customWidth="1"/>
    <col min="9475" max="9475" width="4.8984375" style="6" customWidth="1"/>
    <col min="9476" max="9719" width="8.796875" style="6"/>
    <col min="9720" max="9720" width="3.69921875" style="6" customWidth="1"/>
    <col min="9721" max="9721" width="9.09765625" style="6" bestFit="1" customWidth="1"/>
    <col min="9722" max="9722" width="3.69921875" style="6" customWidth="1"/>
    <col min="9723" max="9723" width="7.19921875" style="6" customWidth="1"/>
    <col min="9724" max="9724" width="18.8984375" style="6" customWidth="1"/>
    <col min="9725" max="9725" width="3.69921875" style="6" customWidth="1"/>
    <col min="9726" max="9726" width="2.69921875" style="6" customWidth="1"/>
    <col min="9727" max="9728" width="19.296875" style="6" customWidth="1"/>
    <col min="9729" max="9730" width="19.19921875" style="6" customWidth="1"/>
    <col min="9731" max="9731" width="4.8984375" style="6" customWidth="1"/>
    <col min="9732" max="9975" width="8.796875" style="6"/>
    <col min="9976" max="9976" width="3.69921875" style="6" customWidth="1"/>
    <col min="9977" max="9977" width="9.09765625" style="6" bestFit="1" customWidth="1"/>
    <col min="9978" max="9978" width="3.69921875" style="6" customWidth="1"/>
    <col min="9979" max="9979" width="7.19921875" style="6" customWidth="1"/>
    <col min="9980" max="9980" width="18.8984375" style="6" customWidth="1"/>
    <col min="9981" max="9981" width="3.69921875" style="6" customWidth="1"/>
    <col min="9982" max="9982" width="2.69921875" style="6" customWidth="1"/>
    <col min="9983" max="9984" width="19.296875" style="6" customWidth="1"/>
    <col min="9985" max="9986" width="19.19921875" style="6" customWidth="1"/>
    <col min="9987" max="9987" width="4.8984375" style="6" customWidth="1"/>
    <col min="9988" max="10231" width="8.796875" style="6"/>
    <col min="10232" max="10232" width="3.69921875" style="6" customWidth="1"/>
    <col min="10233" max="10233" width="9.09765625" style="6" bestFit="1" customWidth="1"/>
    <col min="10234" max="10234" width="3.69921875" style="6" customWidth="1"/>
    <col min="10235" max="10235" width="7.19921875" style="6" customWidth="1"/>
    <col min="10236" max="10236" width="18.8984375" style="6" customWidth="1"/>
    <col min="10237" max="10237" width="3.69921875" style="6" customWidth="1"/>
    <col min="10238" max="10238" width="2.69921875" style="6" customWidth="1"/>
    <col min="10239" max="10240" width="19.296875" style="6" customWidth="1"/>
    <col min="10241" max="10242" width="19.19921875" style="6" customWidth="1"/>
    <col min="10243" max="10243" width="4.8984375" style="6" customWidth="1"/>
    <col min="10244" max="10487" width="8.796875" style="6"/>
    <col min="10488" max="10488" width="3.69921875" style="6" customWidth="1"/>
    <col min="10489" max="10489" width="9.09765625" style="6" bestFit="1" customWidth="1"/>
    <col min="10490" max="10490" width="3.69921875" style="6" customWidth="1"/>
    <col min="10491" max="10491" width="7.19921875" style="6" customWidth="1"/>
    <col min="10492" max="10492" width="18.8984375" style="6" customWidth="1"/>
    <col min="10493" max="10493" width="3.69921875" style="6" customWidth="1"/>
    <col min="10494" max="10494" width="2.69921875" style="6" customWidth="1"/>
    <col min="10495" max="10496" width="19.296875" style="6" customWidth="1"/>
    <col min="10497" max="10498" width="19.19921875" style="6" customWidth="1"/>
    <col min="10499" max="10499" width="4.8984375" style="6" customWidth="1"/>
    <col min="10500" max="10743" width="8.796875" style="6"/>
    <col min="10744" max="10744" width="3.69921875" style="6" customWidth="1"/>
    <col min="10745" max="10745" width="9.09765625" style="6" bestFit="1" customWidth="1"/>
    <col min="10746" max="10746" width="3.69921875" style="6" customWidth="1"/>
    <col min="10747" max="10747" width="7.19921875" style="6" customWidth="1"/>
    <col min="10748" max="10748" width="18.8984375" style="6" customWidth="1"/>
    <col min="10749" max="10749" width="3.69921875" style="6" customWidth="1"/>
    <col min="10750" max="10750" width="2.69921875" style="6" customWidth="1"/>
    <col min="10751" max="10752" width="19.296875" style="6" customWidth="1"/>
    <col min="10753" max="10754" width="19.19921875" style="6" customWidth="1"/>
    <col min="10755" max="10755" width="4.8984375" style="6" customWidth="1"/>
    <col min="10756" max="10999" width="8.796875" style="6"/>
    <col min="11000" max="11000" width="3.69921875" style="6" customWidth="1"/>
    <col min="11001" max="11001" width="9.09765625" style="6" bestFit="1" customWidth="1"/>
    <col min="11002" max="11002" width="3.69921875" style="6" customWidth="1"/>
    <col min="11003" max="11003" width="7.19921875" style="6" customWidth="1"/>
    <col min="11004" max="11004" width="18.8984375" style="6" customWidth="1"/>
    <col min="11005" max="11005" width="3.69921875" style="6" customWidth="1"/>
    <col min="11006" max="11006" width="2.69921875" style="6" customWidth="1"/>
    <col min="11007" max="11008" width="19.296875" style="6" customWidth="1"/>
    <col min="11009" max="11010" width="19.19921875" style="6" customWidth="1"/>
    <col min="11011" max="11011" width="4.8984375" style="6" customWidth="1"/>
    <col min="11012" max="11255" width="8.796875" style="6"/>
    <col min="11256" max="11256" width="3.69921875" style="6" customWidth="1"/>
    <col min="11257" max="11257" width="9.09765625" style="6" bestFit="1" customWidth="1"/>
    <col min="11258" max="11258" width="3.69921875" style="6" customWidth="1"/>
    <col min="11259" max="11259" width="7.19921875" style="6" customWidth="1"/>
    <col min="11260" max="11260" width="18.8984375" style="6" customWidth="1"/>
    <col min="11261" max="11261" width="3.69921875" style="6" customWidth="1"/>
    <col min="11262" max="11262" width="2.69921875" style="6" customWidth="1"/>
    <col min="11263" max="11264" width="19.296875" style="6" customWidth="1"/>
    <col min="11265" max="11266" width="19.19921875" style="6" customWidth="1"/>
    <col min="11267" max="11267" width="4.8984375" style="6" customWidth="1"/>
    <col min="11268" max="11511" width="8.796875" style="6"/>
    <col min="11512" max="11512" width="3.69921875" style="6" customWidth="1"/>
    <col min="11513" max="11513" width="9.09765625" style="6" bestFit="1" customWidth="1"/>
    <col min="11514" max="11514" width="3.69921875" style="6" customWidth="1"/>
    <col min="11515" max="11515" width="7.19921875" style="6" customWidth="1"/>
    <col min="11516" max="11516" width="18.8984375" style="6" customWidth="1"/>
    <col min="11517" max="11517" width="3.69921875" style="6" customWidth="1"/>
    <col min="11518" max="11518" width="2.69921875" style="6" customWidth="1"/>
    <col min="11519" max="11520" width="19.296875" style="6" customWidth="1"/>
    <col min="11521" max="11522" width="19.19921875" style="6" customWidth="1"/>
    <col min="11523" max="11523" width="4.8984375" style="6" customWidth="1"/>
    <col min="11524" max="11767" width="8.796875" style="6"/>
    <col min="11768" max="11768" width="3.69921875" style="6" customWidth="1"/>
    <col min="11769" max="11769" width="9.09765625" style="6" bestFit="1" customWidth="1"/>
    <col min="11770" max="11770" width="3.69921875" style="6" customWidth="1"/>
    <col min="11771" max="11771" width="7.19921875" style="6" customWidth="1"/>
    <col min="11772" max="11772" width="18.8984375" style="6" customWidth="1"/>
    <col min="11773" max="11773" width="3.69921875" style="6" customWidth="1"/>
    <col min="11774" max="11774" width="2.69921875" style="6" customWidth="1"/>
    <col min="11775" max="11776" width="19.296875" style="6" customWidth="1"/>
    <col min="11777" max="11778" width="19.19921875" style="6" customWidth="1"/>
    <col min="11779" max="11779" width="4.8984375" style="6" customWidth="1"/>
    <col min="11780" max="12023" width="8.796875" style="6"/>
    <col min="12024" max="12024" width="3.69921875" style="6" customWidth="1"/>
    <col min="12025" max="12025" width="9.09765625" style="6" bestFit="1" customWidth="1"/>
    <col min="12026" max="12026" width="3.69921875" style="6" customWidth="1"/>
    <col min="12027" max="12027" width="7.19921875" style="6" customWidth="1"/>
    <col min="12028" max="12028" width="18.8984375" style="6" customWidth="1"/>
    <col min="12029" max="12029" width="3.69921875" style="6" customWidth="1"/>
    <col min="12030" max="12030" width="2.69921875" style="6" customWidth="1"/>
    <col min="12031" max="12032" width="19.296875" style="6" customWidth="1"/>
    <col min="12033" max="12034" width="19.19921875" style="6" customWidth="1"/>
    <col min="12035" max="12035" width="4.8984375" style="6" customWidth="1"/>
    <col min="12036" max="12279" width="8.796875" style="6"/>
    <col min="12280" max="12280" width="3.69921875" style="6" customWidth="1"/>
    <col min="12281" max="12281" width="9.09765625" style="6" bestFit="1" customWidth="1"/>
    <col min="12282" max="12282" width="3.69921875" style="6" customWidth="1"/>
    <col min="12283" max="12283" width="7.19921875" style="6" customWidth="1"/>
    <col min="12284" max="12284" width="18.8984375" style="6" customWidth="1"/>
    <col min="12285" max="12285" width="3.69921875" style="6" customWidth="1"/>
    <col min="12286" max="12286" width="2.69921875" style="6" customWidth="1"/>
    <col min="12287" max="12288" width="19.296875" style="6" customWidth="1"/>
    <col min="12289" max="12290" width="19.19921875" style="6" customWidth="1"/>
    <col min="12291" max="12291" width="4.8984375" style="6" customWidth="1"/>
    <col min="12292" max="12535" width="8.796875" style="6"/>
    <col min="12536" max="12536" width="3.69921875" style="6" customWidth="1"/>
    <col min="12537" max="12537" width="9.09765625" style="6" bestFit="1" customWidth="1"/>
    <col min="12538" max="12538" width="3.69921875" style="6" customWidth="1"/>
    <col min="12539" max="12539" width="7.19921875" style="6" customWidth="1"/>
    <col min="12540" max="12540" width="18.8984375" style="6" customWidth="1"/>
    <col min="12541" max="12541" width="3.69921875" style="6" customWidth="1"/>
    <col min="12542" max="12542" width="2.69921875" style="6" customWidth="1"/>
    <col min="12543" max="12544" width="19.296875" style="6" customWidth="1"/>
    <col min="12545" max="12546" width="19.19921875" style="6" customWidth="1"/>
    <col min="12547" max="12547" width="4.8984375" style="6" customWidth="1"/>
    <col min="12548" max="12791" width="8.796875" style="6"/>
    <col min="12792" max="12792" width="3.69921875" style="6" customWidth="1"/>
    <col min="12793" max="12793" width="9.09765625" style="6" bestFit="1" customWidth="1"/>
    <col min="12794" max="12794" width="3.69921875" style="6" customWidth="1"/>
    <col min="12795" max="12795" width="7.19921875" style="6" customWidth="1"/>
    <col min="12796" max="12796" width="18.8984375" style="6" customWidth="1"/>
    <col min="12797" max="12797" width="3.69921875" style="6" customWidth="1"/>
    <col min="12798" max="12798" width="2.69921875" style="6" customWidth="1"/>
    <col min="12799" max="12800" width="19.296875" style="6" customWidth="1"/>
    <col min="12801" max="12802" width="19.19921875" style="6" customWidth="1"/>
    <col min="12803" max="12803" width="4.8984375" style="6" customWidth="1"/>
    <col min="12804" max="13047" width="8.796875" style="6"/>
    <col min="13048" max="13048" width="3.69921875" style="6" customWidth="1"/>
    <col min="13049" max="13049" width="9.09765625" style="6" bestFit="1" customWidth="1"/>
    <col min="13050" max="13050" width="3.69921875" style="6" customWidth="1"/>
    <col min="13051" max="13051" width="7.19921875" style="6" customWidth="1"/>
    <col min="13052" max="13052" width="18.8984375" style="6" customWidth="1"/>
    <col min="13053" max="13053" width="3.69921875" style="6" customWidth="1"/>
    <col min="13054" max="13054" width="2.69921875" style="6" customWidth="1"/>
    <col min="13055" max="13056" width="19.296875" style="6" customWidth="1"/>
    <col min="13057" max="13058" width="19.19921875" style="6" customWidth="1"/>
    <col min="13059" max="13059" width="4.8984375" style="6" customWidth="1"/>
    <col min="13060" max="13303" width="8.796875" style="6"/>
    <col min="13304" max="13304" width="3.69921875" style="6" customWidth="1"/>
    <col min="13305" max="13305" width="9.09765625" style="6" bestFit="1" customWidth="1"/>
    <col min="13306" max="13306" width="3.69921875" style="6" customWidth="1"/>
    <col min="13307" max="13307" width="7.19921875" style="6" customWidth="1"/>
    <col min="13308" max="13308" width="18.8984375" style="6" customWidth="1"/>
    <col min="13309" max="13309" width="3.69921875" style="6" customWidth="1"/>
    <col min="13310" max="13310" width="2.69921875" style="6" customWidth="1"/>
    <col min="13311" max="13312" width="19.296875" style="6" customWidth="1"/>
    <col min="13313" max="13314" width="19.19921875" style="6" customWidth="1"/>
    <col min="13315" max="13315" width="4.8984375" style="6" customWidth="1"/>
    <col min="13316" max="13559" width="8.796875" style="6"/>
    <col min="13560" max="13560" width="3.69921875" style="6" customWidth="1"/>
    <col min="13561" max="13561" width="9.09765625" style="6" bestFit="1" customWidth="1"/>
    <col min="13562" max="13562" width="3.69921875" style="6" customWidth="1"/>
    <col min="13563" max="13563" width="7.19921875" style="6" customWidth="1"/>
    <col min="13564" max="13564" width="18.8984375" style="6" customWidth="1"/>
    <col min="13565" max="13565" width="3.69921875" style="6" customWidth="1"/>
    <col min="13566" max="13566" width="2.69921875" style="6" customWidth="1"/>
    <col min="13567" max="13568" width="19.296875" style="6" customWidth="1"/>
    <col min="13569" max="13570" width="19.19921875" style="6" customWidth="1"/>
    <col min="13571" max="13571" width="4.8984375" style="6" customWidth="1"/>
    <col min="13572" max="13815" width="8.796875" style="6"/>
    <col min="13816" max="13816" width="3.69921875" style="6" customWidth="1"/>
    <col min="13817" max="13817" width="9.09765625" style="6" bestFit="1" customWidth="1"/>
    <col min="13818" max="13818" width="3.69921875" style="6" customWidth="1"/>
    <col min="13819" max="13819" width="7.19921875" style="6" customWidth="1"/>
    <col min="13820" max="13820" width="18.8984375" style="6" customWidth="1"/>
    <col min="13821" max="13821" width="3.69921875" style="6" customWidth="1"/>
    <col min="13822" max="13822" width="2.69921875" style="6" customWidth="1"/>
    <col min="13823" max="13824" width="19.296875" style="6" customWidth="1"/>
    <col min="13825" max="13826" width="19.19921875" style="6" customWidth="1"/>
    <col min="13827" max="13827" width="4.8984375" style="6" customWidth="1"/>
    <col min="13828" max="14071" width="8.796875" style="6"/>
    <col min="14072" max="14072" width="3.69921875" style="6" customWidth="1"/>
    <col min="14073" max="14073" width="9.09765625" style="6" bestFit="1" customWidth="1"/>
    <col min="14074" max="14074" width="3.69921875" style="6" customWidth="1"/>
    <col min="14075" max="14075" width="7.19921875" style="6" customWidth="1"/>
    <col min="14076" max="14076" width="18.8984375" style="6" customWidth="1"/>
    <col min="14077" max="14077" width="3.69921875" style="6" customWidth="1"/>
    <col min="14078" max="14078" width="2.69921875" style="6" customWidth="1"/>
    <col min="14079" max="14080" width="19.296875" style="6" customWidth="1"/>
    <col min="14081" max="14082" width="19.19921875" style="6" customWidth="1"/>
    <col min="14083" max="14083" width="4.8984375" style="6" customWidth="1"/>
    <col min="14084" max="14327" width="8.796875" style="6"/>
    <col min="14328" max="14328" width="3.69921875" style="6" customWidth="1"/>
    <col min="14329" max="14329" width="9.09765625" style="6" bestFit="1" customWidth="1"/>
    <col min="14330" max="14330" width="3.69921875" style="6" customWidth="1"/>
    <col min="14331" max="14331" width="7.19921875" style="6" customWidth="1"/>
    <col min="14332" max="14332" width="18.8984375" style="6" customWidth="1"/>
    <col min="14333" max="14333" width="3.69921875" style="6" customWidth="1"/>
    <col min="14334" max="14334" width="2.69921875" style="6" customWidth="1"/>
    <col min="14335" max="14336" width="19.296875" style="6" customWidth="1"/>
    <col min="14337" max="14338" width="19.19921875" style="6" customWidth="1"/>
    <col min="14339" max="14339" width="4.8984375" style="6" customWidth="1"/>
    <col min="14340" max="14583" width="8.796875" style="6"/>
    <col min="14584" max="14584" width="3.69921875" style="6" customWidth="1"/>
    <col min="14585" max="14585" width="9.09765625" style="6" bestFit="1" customWidth="1"/>
    <col min="14586" max="14586" width="3.69921875" style="6" customWidth="1"/>
    <col min="14587" max="14587" width="7.19921875" style="6" customWidth="1"/>
    <col min="14588" max="14588" width="18.8984375" style="6" customWidth="1"/>
    <col min="14589" max="14589" width="3.69921875" style="6" customWidth="1"/>
    <col min="14590" max="14590" width="2.69921875" style="6" customWidth="1"/>
    <col min="14591" max="14592" width="19.296875" style="6" customWidth="1"/>
    <col min="14593" max="14594" width="19.19921875" style="6" customWidth="1"/>
    <col min="14595" max="14595" width="4.8984375" style="6" customWidth="1"/>
    <col min="14596" max="14839" width="8.796875" style="6"/>
    <col min="14840" max="14840" width="3.69921875" style="6" customWidth="1"/>
    <col min="14841" max="14841" width="9.09765625" style="6" bestFit="1" customWidth="1"/>
    <col min="14842" max="14842" width="3.69921875" style="6" customWidth="1"/>
    <col min="14843" max="14843" width="7.19921875" style="6" customWidth="1"/>
    <col min="14844" max="14844" width="18.8984375" style="6" customWidth="1"/>
    <col min="14845" max="14845" width="3.69921875" style="6" customWidth="1"/>
    <col min="14846" max="14846" width="2.69921875" style="6" customWidth="1"/>
    <col min="14847" max="14848" width="19.296875" style="6" customWidth="1"/>
    <col min="14849" max="14850" width="19.19921875" style="6" customWidth="1"/>
    <col min="14851" max="14851" width="4.8984375" style="6" customWidth="1"/>
    <col min="14852" max="15095" width="8.796875" style="6"/>
    <col min="15096" max="15096" width="3.69921875" style="6" customWidth="1"/>
    <col min="15097" max="15097" width="9.09765625" style="6" bestFit="1" customWidth="1"/>
    <col min="15098" max="15098" width="3.69921875" style="6" customWidth="1"/>
    <col min="15099" max="15099" width="7.19921875" style="6" customWidth="1"/>
    <col min="15100" max="15100" width="18.8984375" style="6" customWidth="1"/>
    <col min="15101" max="15101" width="3.69921875" style="6" customWidth="1"/>
    <col min="15102" max="15102" width="2.69921875" style="6" customWidth="1"/>
    <col min="15103" max="15104" width="19.296875" style="6" customWidth="1"/>
    <col min="15105" max="15106" width="19.19921875" style="6" customWidth="1"/>
    <col min="15107" max="15107" width="4.8984375" style="6" customWidth="1"/>
    <col min="15108" max="15351" width="8.796875" style="6"/>
    <col min="15352" max="15352" width="3.69921875" style="6" customWidth="1"/>
    <col min="15353" max="15353" width="9.09765625" style="6" bestFit="1" customWidth="1"/>
    <col min="15354" max="15354" width="3.69921875" style="6" customWidth="1"/>
    <col min="15355" max="15355" width="7.19921875" style="6" customWidth="1"/>
    <col min="15356" max="15356" width="18.8984375" style="6" customWidth="1"/>
    <col min="15357" max="15357" width="3.69921875" style="6" customWidth="1"/>
    <col min="15358" max="15358" width="2.69921875" style="6" customWidth="1"/>
    <col min="15359" max="15360" width="19.296875" style="6" customWidth="1"/>
    <col min="15361" max="15362" width="19.19921875" style="6" customWidth="1"/>
    <col min="15363" max="15363" width="4.8984375" style="6" customWidth="1"/>
    <col min="15364" max="15607" width="8.796875" style="6"/>
    <col min="15608" max="15608" width="3.69921875" style="6" customWidth="1"/>
    <col min="15609" max="15609" width="9.09765625" style="6" bestFit="1" customWidth="1"/>
    <col min="15610" max="15610" width="3.69921875" style="6" customWidth="1"/>
    <col min="15611" max="15611" width="7.19921875" style="6" customWidth="1"/>
    <col min="15612" max="15612" width="18.8984375" style="6" customWidth="1"/>
    <col min="15613" max="15613" width="3.69921875" style="6" customWidth="1"/>
    <col min="15614" max="15614" width="2.69921875" style="6" customWidth="1"/>
    <col min="15615" max="15616" width="19.296875" style="6" customWidth="1"/>
    <col min="15617" max="15618" width="19.19921875" style="6" customWidth="1"/>
    <col min="15619" max="15619" width="4.8984375" style="6" customWidth="1"/>
    <col min="15620" max="15863" width="8.796875" style="6"/>
    <col min="15864" max="15864" width="3.69921875" style="6" customWidth="1"/>
    <col min="15865" max="15865" width="9.09765625" style="6" bestFit="1" customWidth="1"/>
    <col min="15866" max="15866" width="3.69921875" style="6" customWidth="1"/>
    <col min="15867" max="15867" width="7.19921875" style="6" customWidth="1"/>
    <col min="15868" max="15868" width="18.8984375" style="6" customWidth="1"/>
    <col min="15869" max="15869" width="3.69921875" style="6" customWidth="1"/>
    <col min="15870" max="15870" width="2.69921875" style="6" customWidth="1"/>
    <col min="15871" max="15872" width="19.296875" style="6" customWidth="1"/>
    <col min="15873" max="15874" width="19.19921875" style="6" customWidth="1"/>
    <col min="15875" max="15875" width="4.8984375" style="6" customWidth="1"/>
    <col min="15876" max="16119" width="8.796875" style="6"/>
    <col min="16120" max="16120" width="3.69921875" style="6" customWidth="1"/>
    <col min="16121" max="16121" width="9.09765625" style="6" bestFit="1" customWidth="1"/>
    <col min="16122" max="16122" width="3.69921875" style="6" customWidth="1"/>
    <col min="16123" max="16123" width="7.19921875" style="6" customWidth="1"/>
    <col min="16124" max="16124" width="18.8984375" style="6" customWidth="1"/>
    <col min="16125" max="16125" width="3.69921875" style="6" customWidth="1"/>
    <col min="16126" max="16126" width="2.69921875" style="6" customWidth="1"/>
    <col min="16127" max="16128" width="19.296875" style="6" customWidth="1"/>
    <col min="16129" max="16130" width="19.19921875" style="6" customWidth="1"/>
    <col min="16131" max="16131" width="4.8984375" style="6" customWidth="1"/>
    <col min="16132" max="16384" width="8.796875" style="6"/>
  </cols>
  <sheetData>
    <row r="1" spans="1:20" ht="25.35" customHeight="1" x14ac:dyDescent="0.45">
      <c r="A1" s="2" t="s">
        <v>129</v>
      </c>
      <c r="J1" s="246"/>
      <c r="K1" s="246"/>
      <c r="R1" s="246"/>
      <c r="S1" s="246"/>
    </row>
    <row r="2" spans="1:20" ht="10.5" customHeight="1" x14ac:dyDescent="0.45"/>
    <row r="3" spans="1:20" s="8" customFormat="1" ht="28.8" x14ac:dyDescent="0.45">
      <c r="A3" s="247" t="s">
        <v>66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</row>
    <row r="4" spans="1:20" s="8" customFormat="1" ht="22.2" thickBot="1" x14ac:dyDescent="0.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20" ht="27" customHeight="1" x14ac:dyDescent="0.45">
      <c r="A5" s="248" t="s">
        <v>17</v>
      </c>
      <c r="B5" s="250" t="s">
        <v>18</v>
      </c>
      <c r="C5" s="252" t="s">
        <v>19</v>
      </c>
      <c r="D5" s="254" t="s">
        <v>20</v>
      </c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6"/>
      <c r="T5" s="235" t="s">
        <v>79</v>
      </c>
    </row>
    <row r="6" spans="1:20" ht="27" customHeight="1" thickBot="1" x14ac:dyDescent="0.5">
      <c r="A6" s="249"/>
      <c r="B6" s="251"/>
      <c r="C6" s="253"/>
      <c r="D6" s="112" t="s">
        <v>21</v>
      </c>
      <c r="E6" s="118" t="s">
        <v>22</v>
      </c>
      <c r="F6" s="114"/>
      <c r="G6" s="257" t="s">
        <v>50</v>
      </c>
      <c r="H6" s="261"/>
      <c r="I6" s="261"/>
      <c r="J6" s="261"/>
      <c r="K6" s="261"/>
      <c r="L6" s="262"/>
      <c r="M6" s="262"/>
      <c r="N6" s="262"/>
      <c r="O6" s="262"/>
      <c r="P6" s="262"/>
      <c r="Q6" s="262"/>
      <c r="R6" s="262"/>
      <c r="S6" s="263"/>
      <c r="T6" s="236"/>
    </row>
    <row r="7" spans="1:20" ht="15.75" customHeight="1" thickTop="1" x14ac:dyDescent="0.45">
      <c r="A7" s="107"/>
      <c r="B7" s="10"/>
      <c r="C7" s="11"/>
      <c r="D7" s="12"/>
      <c r="E7" s="13"/>
      <c r="F7" s="14"/>
      <c r="G7" s="13"/>
      <c r="H7" s="109"/>
      <c r="I7" s="13"/>
      <c r="J7" s="13"/>
      <c r="K7" s="13"/>
      <c r="L7" s="15"/>
      <c r="M7" s="15"/>
      <c r="N7" s="15"/>
      <c r="O7" s="15"/>
      <c r="P7" s="15"/>
      <c r="Q7" s="15"/>
      <c r="R7" s="15"/>
      <c r="S7" s="16"/>
      <c r="T7" s="144"/>
    </row>
    <row r="8" spans="1:20" ht="15.75" customHeight="1" x14ac:dyDescent="0.45">
      <c r="A8" s="18">
        <v>1</v>
      </c>
      <c r="B8" s="20">
        <v>45901</v>
      </c>
      <c r="C8" s="19">
        <f>WEEKDAY(B8)</f>
        <v>2</v>
      </c>
      <c r="D8" s="17"/>
      <c r="E8" s="13"/>
      <c r="F8" s="14"/>
      <c r="G8" s="13"/>
      <c r="H8" s="13" t="s">
        <v>24</v>
      </c>
      <c r="I8" s="13"/>
      <c r="J8" s="13"/>
      <c r="K8" s="13"/>
      <c r="L8" s="15"/>
      <c r="M8" s="15"/>
      <c r="N8" s="15"/>
      <c r="O8" s="15"/>
      <c r="P8" s="15"/>
      <c r="Q8" s="15"/>
      <c r="R8" s="15"/>
      <c r="S8" s="16"/>
      <c r="T8" s="140" t="s">
        <v>103</v>
      </c>
    </row>
    <row r="9" spans="1:20" ht="15.75" customHeight="1" x14ac:dyDescent="0.45">
      <c r="A9" s="18"/>
      <c r="B9" s="146" t="s">
        <v>96</v>
      </c>
      <c r="C9" s="19"/>
      <c r="D9" s="158"/>
      <c r="E9" s="182"/>
      <c r="F9" s="213"/>
      <c r="G9" s="182"/>
      <c r="H9" s="182"/>
      <c r="I9" s="182"/>
      <c r="J9" s="13"/>
      <c r="K9" s="13"/>
      <c r="L9" s="15"/>
      <c r="M9" s="15"/>
      <c r="N9" s="15"/>
      <c r="O9" s="15"/>
      <c r="P9" s="15"/>
      <c r="Q9" s="15"/>
      <c r="R9" s="15"/>
      <c r="S9" s="16"/>
      <c r="T9" s="140" t="s">
        <v>101</v>
      </c>
    </row>
    <row r="10" spans="1:20" ht="15.75" customHeight="1" x14ac:dyDescent="0.45">
      <c r="A10" s="18"/>
      <c r="B10" s="20"/>
      <c r="C10" s="19"/>
      <c r="D10" s="218">
        <v>0.70833333333333337</v>
      </c>
      <c r="E10" s="214" t="s">
        <v>25</v>
      </c>
      <c r="F10" s="160" t="s">
        <v>26</v>
      </c>
      <c r="G10" s="157" t="s">
        <v>126</v>
      </c>
      <c r="H10" s="154"/>
      <c r="I10" s="182"/>
      <c r="J10" s="13"/>
      <c r="K10" s="13"/>
      <c r="L10" s="15"/>
      <c r="M10" s="15"/>
      <c r="N10" s="15"/>
      <c r="O10" s="15"/>
      <c r="P10" s="15"/>
      <c r="Q10" s="15"/>
      <c r="R10" s="15"/>
      <c r="S10" s="16"/>
      <c r="T10" s="140" t="s">
        <v>102</v>
      </c>
    </row>
    <row r="11" spans="1:20" ht="15.75" customHeight="1" x14ac:dyDescent="0.45">
      <c r="A11" s="18"/>
      <c r="B11" s="20"/>
      <c r="C11" s="19"/>
      <c r="D11" s="218">
        <v>0.90972222222222221</v>
      </c>
      <c r="E11" s="214" t="s">
        <v>27</v>
      </c>
      <c r="F11" s="160" t="s">
        <v>28</v>
      </c>
      <c r="G11" s="182"/>
      <c r="H11" s="182"/>
      <c r="I11" s="182"/>
      <c r="J11" s="13"/>
      <c r="K11" s="13"/>
      <c r="L11" s="15"/>
      <c r="M11" s="15"/>
      <c r="N11" s="15"/>
      <c r="O11" s="15"/>
      <c r="P11" s="15"/>
      <c r="Q11" s="15"/>
      <c r="R11" s="15"/>
      <c r="S11" s="16"/>
      <c r="T11" s="140"/>
    </row>
    <row r="12" spans="1:20" ht="15.75" customHeight="1" x14ac:dyDescent="0.45">
      <c r="A12" s="18"/>
      <c r="B12" s="20"/>
      <c r="C12" s="19"/>
      <c r="D12" s="218">
        <v>0.98958333333333337</v>
      </c>
      <c r="E12" s="214" t="s">
        <v>27</v>
      </c>
      <c r="F12" s="160" t="s">
        <v>26</v>
      </c>
      <c r="G12" s="161" t="s">
        <v>29</v>
      </c>
      <c r="H12" s="182"/>
      <c r="I12" s="182"/>
      <c r="J12" s="13"/>
      <c r="K12" s="13"/>
      <c r="L12" s="15"/>
      <c r="M12" s="15"/>
      <c r="N12" s="15"/>
      <c r="O12" s="15"/>
      <c r="P12" s="15"/>
      <c r="Q12" s="15"/>
      <c r="R12" s="15"/>
      <c r="S12" s="16"/>
      <c r="T12" s="140"/>
    </row>
    <row r="13" spans="1:20" ht="15.75" customHeight="1" x14ac:dyDescent="0.45">
      <c r="A13" s="27"/>
      <c r="B13" s="28"/>
      <c r="C13" s="29"/>
      <c r="D13" s="219"/>
      <c r="E13" s="215"/>
      <c r="F13" s="216"/>
      <c r="G13" s="215"/>
      <c r="H13" s="215"/>
      <c r="I13" s="215"/>
      <c r="J13" s="31"/>
      <c r="K13" s="31"/>
      <c r="L13" s="33"/>
      <c r="M13" s="33"/>
      <c r="N13" s="33"/>
      <c r="O13" s="33"/>
      <c r="P13" s="33"/>
      <c r="Q13" s="33"/>
      <c r="R13" s="34" t="s">
        <v>31</v>
      </c>
      <c r="S13" s="35" t="s">
        <v>32</v>
      </c>
      <c r="T13" s="141"/>
    </row>
    <row r="14" spans="1:20" ht="15.75" customHeight="1" x14ac:dyDescent="0.45">
      <c r="A14" s="18"/>
      <c r="B14" s="20"/>
      <c r="C14" s="11"/>
      <c r="D14" s="220"/>
      <c r="E14" s="182"/>
      <c r="F14" s="213"/>
      <c r="G14" s="182"/>
      <c r="H14" s="182"/>
      <c r="I14" s="182"/>
      <c r="J14" s="13"/>
      <c r="K14" s="13"/>
      <c r="L14" s="15"/>
      <c r="M14" s="15"/>
      <c r="N14" s="15"/>
      <c r="O14" s="15"/>
      <c r="P14" s="15"/>
      <c r="Q14" s="15"/>
      <c r="R14" s="15"/>
      <c r="S14" s="16"/>
      <c r="T14" s="140"/>
    </row>
    <row r="15" spans="1:20" ht="15.75" customHeight="1" x14ac:dyDescent="0.45">
      <c r="A15" s="37">
        <f>MAX($A$8:A14)+1</f>
        <v>2</v>
      </c>
      <c r="B15" s="20">
        <f>MAX($B$8:B14)+1</f>
        <v>45902</v>
      </c>
      <c r="C15" s="19">
        <f>WEEKDAY(B15)</f>
        <v>3</v>
      </c>
      <c r="D15" s="24">
        <v>3.4722222222222224E-2</v>
      </c>
      <c r="E15" s="26" t="s">
        <v>30</v>
      </c>
      <c r="F15" s="21" t="s">
        <v>28</v>
      </c>
      <c r="G15" s="13"/>
      <c r="H15" s="94" t="s">
        <v>58</v>
      </c>
      <c r="I15" s="13"/>
      <c r="J15" s="13"/>
      <c r="K15" s="13"/>
      <c r="L15" s="15"/>
      <c r="M15" s="15"/>
      <c r="N15" s="15"/>
      <c r="O15" s="15"/>
      <c r="P15" s="15"/>
      <c r="Q15" s="15"/>
      <c r="R15" s="15"/>
      <c r="S15" s="16"/>
      <c r="T15" s="140" t="s">
        <v>118</v>
      </c>
    </row>
    <row r="16" spans="1:20" ht="15.75" customHeight="1" x14ac:dyDescent="0.45">
      <c r="A16" s="18"/>
      <c r="B16" s="20"/>
      <c r="C16" s="11"/>
      <c r="D16" s="12"/>
      <c r="E16" s="13"/>
      <c r="F16" s="14"/>
      <c r="G16" s="13"/>
      <c r="H16" s="13"/>
      <c r="I16" s="13"/>
      <c r="J16" s="13"/>
      <c r="K16" s="13"/>
      <c r="L16" s="15"/>
      <c r="M16" s="15"/>
      <c r="N16" s="15"/>
      <c r="O16" s="15"/>
      <c r="P16" s="15"/>
      <c r="Q16" s="15"/>
      <c r="R16" s="15"/>
      <c r="S16" s="16"/>
      <c r="T16" s="140" t="s">
        <v>81</v>
      </c>
    </row>
    <row r="17" spans="1:20" ht="15.75" customHeight="1" x14ac:dyDescent="0.45">
      <c r="A17" s="72"/>
      <c r="B17" s="73"/>
      <c r="C17" s="106"/>
      <c r="D17" s="17">
        <v>0.58333333333333337</v>
      </c>
      <c r="E17" s="23"/>
      <c r="F17" s="21"/>
      <c r="G17" s="13"/>
      <c r="H17" s="38" t="s">
        <v>33</v>
      </c>
      <c r="I17" s="7"/>
      <c r="J17" s="7"/>
      <c r="K17" s="7"/>
      <c r="M17" s="23"/>
      <c r="Q17" s="7"/>
      <c r="R17" s="7"/>
      <c r="S17" s="36"/>
      <c r="T17" s="140" t="s">
        <v>119</v>
      </c>
    </row>
    <row r="18" spans="1:20" ht="15.75" customHeight="1" x14ac:dyDescent="0.45">
      <c r="A18" s="39"/>
      <c r="B18" s="28"/>
      <c r="C18" s="40"/>
      <c r="D18" s="41"/>
      <c r="E18" s="42"/>
      <c r="F18" s="43"/>
      <c r="G18" s="31"/>
      <c r="H18" s="44"/>
      <c r="I18" s="45"/>
      <c r="J18" s="45"/>
      <c r="K18" s="45"/>
      <c r="L18" s="46"/>
      <c r="M18" s="47"/>
      <c r="N18" s="45"/>
      <c r="O18" s="45"/>
      <c r="P18" s="45"/>
      <c r="Q18" s="45"/>
      <c r="R18" s="34" t="s">
        <v>31</v>
      </c>
      <c r="S18" s="35" t="s">
        <v>32</v>
      </c>
      <c r="T18" s="141"/>
    </row>
    <row r="19" spans="1:20" ht="15.75" customHeight="1" x14ac:dyDescent="0.45">
      <c r="A19" s="37"/>
      <c r="B19" s="48"/>
      <c r="C19" s="49"/>
      <c r="D19" s="17"/>
      <c r="E19" s="50"/>
      <c r="F19" s="21"/>
      <c r="G19" s="7"/>
      <c r="H19" s="25"/>
      <c r="I19" s="7"/>
      <c r="J19" s="7"/>
      <c r="K19" s="7"/>
      <c r="M19" s="50"/>
      <c r="O19" s="7"/>
      <c r="P19" s="7"/>
      <c r="Q19" s="7"/>
      <c r="R19" s="7"/>
      <c r="S19" s="36"/>
      <c r="T19" s="140"/>
    </row>
    <row r="20" spans="1:20" ht="15.75" customHeight="1" x14ac:dyDescent="0.45">
      <c r="A20" s="37">
        <f>MAX($A$15:A19)+1</f>
        <v>3</v>
      </c>
      <c r="B20" s="20">
        <f>MAX($B$15:B19)+1</f>
        <v>45903</v>
      </c>
      <c r="C20" s="19">
        <f>WEEKDAY(B20)</f>
        <v>4</v>
      </c>
      <c r="D20" s="17">
        <v>0.58333333333333337</v>
      </c>
      <c r="E20" s="50"/>
      <c r="F20" s="21"/>
      <c r="G20" s="7"/>
      <c r="H20" s="22" t="s">
        <v>34</v>
      </c>
      <c r="I20" s="7"/>
      <c r="J20" s="7"/>
      <c r="K20" s="7"/>
      <c r="M20" s="50"/>
      <c r="O20" s="7"/>
      <c r="Q20" s="7"/>
      <c r="R20" s="7"/>
      <c r="S20" s="36"/>
      <c r="T20" s="140" t="s">
        <v>115</v>
      </c>
    </row>
    <row r="21" spans="1:20" ht="15.75" customHeight="1" x14ac:dyDescent="0.45">
      <c r="A21" s="37"/>
      <c r="B21" s="48"/>
      <c r="C21" s="49"/>
      <c r="D21" s="6"/>
      <c r="E21" s="51"/>
      <c r="F21" s="21"/>
      <c r="H21" s="38" t="s">
        <v>35</v>
      </c>
      <c r="I21" s="7"/>
      <c r="J21" s="7"/>
      <c r="K21" s="7"/>
      <c r="M21" s="50"/>
      <c r="Q21" s="7"/>
      <c r="R21" s="7"/>
      <c r="S21" s="36"/>
      <c r="T21" s="140"/>
    </row>
    <row r="22" spans="1:20" ht="15.75" customHeight="1" x14ac:dyDescent="0.45">
      <c r="A22" s="37"/>
      <c r="B22" s="48"/>
      <c r="C22" s="49"/>
      <c r="D22" s="17"/>
      <c r="E22" s="50"/>
      <c r="F22" s="21"/>
      <c r="H22" s="22" t="s">
        <v>36</v>
      </c>
      <c r="I22" s="7"/>
      <c r="J22" s="7"/>
      <c r="K22" s="7"/>
      <c r="M22" s="50"/>
      <c r="Q22" s="7"/>
      <c r="R22" s="7"/>
      <c r="S22" s="36"/>
      <c r="T22" s="140"/>
    </row>
    <row r="23" spans="1:20" ht="15.75" customHeight="1" x14ac:dyDescent="0.45">
      <c r="A23" s="37"/>
      <c r="B23" s="48"/>
      <c r="C23" s="49"/>
      <c r="D23" s="17"/>
      <c r="E23" s="50"/>
      <c r="F23" s="21"/>
      <c r="H23" s="22" t="s">
        <v>37</v>
      </c>
      <c r="I23" s="7"/>
      <c r="J23" s="7"/>
      <c r="K23" s="7"/>
      <c r="M23" s="50"/>
      <c r="Q23" s="7"/>
      <c r="R23" s="7"/>
      <c r="S23" s="36"/>
      <c r="T23" s="140"/>
    </row>
    <row r="24" spans="1:20" ht="15.75" customHeight="1" x14ac:dyDescent="0.45">
      <c r="A24" s="37"/>
      <c r="B24" s="48"/>
      <c r="C24" s="49"/>
      <c r="D24" s="17"/>
      <c r="E24" s="50"/>
      <c r="F24" s="21"/>
      <c r="H24" s="22" t="s">
        <v>38</v>
      </c>
      <c r="I24" s="7"/>
      <c r="J24" s="7"/>
      <c r="K24" s="7"/>
      <c r="M24" s="50"/>
      <c r="Q24" s="7"/>
      <c r="R24" s="7"/>
      <c r="S24" s="36"/>
      <c r="T24" s="140"/>
    </row>
    <row r="25" spans="1:20" ht="15.75" customHeight="1" x14ac:dyDescent="0.45">
      <c r="A25" s="37"/>
      <c r="B25" s="48"/>
      <c r="C25" s="49"/>
      <c r="D25" s="17"/>
      <c r="E25" s="50"/>
      <c r="F25" s="21"/>
      <c r="H25" s="22" t="s">
        <v>39</v>
      </c>
      <c r="I25" s="7"/>
      <c r="J25" s="7"/>
      <c r="K25" s="7"/>
      <c r="M25" s="50"/>
      <c r="Q25" s="7"/>
      <c r="R25" s="7"/>
      <c r="S25" s="36"/>
      <c r="T25" s="140"/>
    </row>
    <row r="26" spans="1:20" ht="15.75" customHeight="1" x14ac:dyDescent="0.45">
      <c r="A26" s="37"/>
      <c r="B26" s="48"/>
      <c r="C26" s="49"/>
      <c r="D26" s="17"/>
      <c r="E26" s="50"/>
      <c r="F26" s="21"/>
      <c r="H26" s="22" t="s">
        <v>51</v>
      </c>
      <c r="I26" s="7"/>
      <c r="J26" s="7"/>
      <c r="K26" s="7"/>
      <c r="M26" s="50"/>
      <c r="Q26" s="7"/>
      <c r="R26" s="7"/>
      <c r="S26" s="36"/>
      <c r="T26" s="140"/>
    </row>
    <row r="27" spans="1:20" ht="15.75" customHeight="1" x14ac:dyDescent="0.45">
      <c r="A27" s="37"/>
      <c r="B27" s="48"/>
      <c r="C27" s="49"/>
      <c r="D27" s="17"/>
      <c r="E27" s="50"/>
      <c r="F27" s="21"/>
      <c r="H27" s="22"/>
      <c r="I27" s="7"/>
      <c r="J27" s="7"/>
      <c r="K27" s="7"/>
      <c r="M27" s="50"/>
      <c r="Q27" s="7"/>
      <c r="R27" s="7"/>
      <c r="S27" s="36"/>
      <c r="T27" s="140"/>
    </row>
    <row r="28" spans="1:20" ht="15.75" customHeight="1" x14ac:dyDescent="0.45">
      <c r="A28" s="37"/>
      <c r="B28" s="48"/>
      <c r="C28" s="49"/>
      <c r="D28" s="17">
        <v>0.66666666666666663</v>
      </c>
      <c r="E28" s="50"/>
      <c r="F28" s="21"/>
      <c r="H28" s="38" t="s">
        <v>52</v>
      </c>
      <c r="I28" s="7"/>
      <c r="J28" s="7"/>
      <c r="K28" s="7"/>
      <c r="M28" s="50"/>
      <c r="Q28" s="7"/>
      <c r="R28" s="7"/>
      <c r="S28" s="36"/>
      <c r="T28" s="140"/>
    </row>
    <row r="29" spans="1:20" ht="15.75" customHeight="1" x14ac:dyDescent="0.45">
      <c r="A29" s="39"/>
      <c r="B29" s="52"/>
      <c r="C29" s="53"/>
      <c r="D29" s="41"/>
      <c r="E29" s="54"/>
      <c r="F29" s="43"/>
      <c r="G29" s="45"/>
      <c r="H29" s="55"/>
      <c r="I29" s="45"/>
      <c r="J29" s="45"/>
      <c r="K29" s="45"/>
      <c r="L29" s="46"/>
      <c r="M29" s="54"/>
      <c r="N29" s="45"/>
      <c r="O29" s="45"/>
      <c r="P29" s="45"/>
      <c r="Q29" s="45"/>
      <c r="R29" s="34" t="s">
        <v>31</v>
      </c>
      <c r="S29" s="35" t="s">
        <v>32</v>
      </c>
      <c r="T29" s="141"/>
    </row>
    <row r="30" spans="1:20" ht="15.75" customHeight="1" x14ac:dyDescent="0.45">
      <c r="A30" s="37"/>
      <c r="B30" s="48"/>
      <c r="C30" s="49"/>
      <c r="D30" s="17"/>
      <c r="E30" s="50"/>
      <c r="F30" s="21"/>
      <c r="G30" s="7"/>
      <c r="H30" s="25"/>
      <c r="I30" s="7"/>
      <c r="J30" s="7"/>
      <c r="K30" s="7"/>
      <c r="M30" s="50"/>
      <c r="O30" s="7"/>
      <c r="P30" s="7"/>
      <c r="Q30" s="7"/>
      <c r="R30" s="7"/>
      <c r="S30" s="36"/>
      <c r="T30" s="140"/>
    </row>
    <row r="31" spans="1:20" ht="15.75" customHeight="1" x14ac:dyDescent="0.45">
      <c r="A31" s="37">
        <f>MAX($A$15:A30)+1</f>
        <v>4</v>
      </c>
      <c r="B31" s="20">
        <f>MAX($B$15:B30)+1</f>
        <v>45904</v>
      </c>
      <c r="C31" s="19">
        <f>WEEKDAY(B31)</f>
        <v>5</v>
      </c>
      <c r="D31" s="17"/>
      <c r="E31" s="50" t="s">
        <v>30</v>
      </c>
      <c r="F31" s="21" t="s">
        <v>26</v>
      </c>
      <c r="H31" s="6" t="s">
        <v>42</v>
      </c>
      <c r="I31" s="7"/>
      <c r="J31" s="7"/>
      <c r="K31" s="7"/>
      <c r="M31" s="50"/>
      <c r="Q31" s="7"/>
      <c r="R31" s="7"/>
      <c r="S31" s="36"/>
      <c r="T31" s="140" t="s">
        <v>84</v>
      </c>
    </row>
    <row r="32" spans="1:20" ht="15.75" customHeight="1" x14ac:dyDescent="0.45">
      <c r="A32" s="37"/>
      <c r="B32" s="48"/>
      <c r="C32" s="49"/>
      <c r="D32" s="17"/>
      <c r="E32" s="51" t="s">
        <v>1</v>
      </c>
      <c r="F32" s="7" t="s">
        <v>28</v>
      </c>
      <c r="G32" s="95"/>
      <c r="H32" s="38"/>
      <c r="I32" s="7"/>
      <c r="J32" s="7"/>
      <c r="K32" s="7"/>
      <c r="M32" s="50"/>
      <c r="P32" s="22"/>
      <c r="Q32" s="7"/>
      <c r="R32" s="7"/>
      <c r="S32" s="36"/>
      <c r="T32" s="140" t="s">
        <v>113</v>
      </c>
    </row>
    <row r="33" spans="1:20" ht="15.75" customHeight="1" x14ac:dyDescent="0.45">
      <c r="A33" s="37"/>
      <c r="B33" s="48"/>
      <c r="C33" s="49"/>
      <c r="D33" s="17"/>
      <c r="E33" s="50"/>
      <c r="G33" s="95"/>
      <c r="H33" s="38"/>
      <c r="I33" s="7"/>
      <c r="J33" s="7"/>
      <c r="K33" s="7"/>
      <c r="M33" s="50"/>
      <c r="P33" s="22"/>
      <c r="Q33" s="7"/>
      <c r="R33" s="7"/>
      <c r="S33" s="36"/>
      <c r="T33" s="140" t="s">
        <v>81</v>
      </c>
    </row>
    <row r="34" spans="1:20" ht="15.75" customHeight="1" x14ac:dyDescent="0.45">
      <c r="A34" s="37"/>
      <c r="B34" s="48"/>
      <c r="C34" s="49"/>
      <c r="D34" s="96">
        <v>0.58333333333333337</v>
      </c>
      <c r="E34" s="51"/>
      <c r="G34" s="95"/>
      <c r="H34" s="22" t="s">
        <v>53</v>
      </c>
      <c r="I34" s="7"/>
      <c r="J34" s="7"/>
      <c r="K34" s="7"/>
      <c r="M34" s="50"/>
      <c r="P34" s="22"/>
      <c r="Q34" s="7"/>
      <c r="R34" s="7"/>
      <c r="S34" s="36"/>
      <c r="T34" s="140" t="s">
        <v>83</v>
      </c>
    </row>
    <row r="35" spans="1:20" ht="15.75" customHeight="1" x14ac:dyDescent="0.45">
      <c r="A35" s="37"/>
      <c r="B35" s="48"/>
      <c r="C35" s="49"/>
      <c r="D35" s="17"/>
      <c r="E35" s="50"/>
      <c r="G35" s="95"/>
      <c r="H35" s="38"/>
      <c r="I35" s="7"/>
      <c r="J35" s="7"/>
      <c r="K35" s="7"/>
      <c r="M35" s="50"/>
      <c r="P35" s="22"/>
      <c r="Q35" s="7"/>
      <c r="R35" s="7"/>
      <c r="S35" s="36"/>
      <c r="T35" s="140"/>
    </row>
    <row r="36" spans="1:20" ht="15.75" customHeight="1" x14ac:dyDescent="0.45">
      <c r="A36" s="37"/>
      <c r="B36" s="48"/>
      <c r="C36" s="49"/>
      <c r="D36" s="17"/>
      <c r="E36" s="50"/>
      <c r="G36" s="95"/>
      <c r="H36" s="38"/>
      <c r="I36" s="7"/>
      <c r="J36" s="7"/>
      <c r="K36" s="7"/>
      <c r="M36" s="50"/>
      <c r="P36" s="22"/>
      <c r="Q36" s="7"/>
      <c r="R36" s="7"/>
      <c r="S36" s="36"/>
      <c r="T36" s="140" t="s">
        <v>91</v>
      </c>
    </row>
    <row r="37" spans="1:20" ht="15.75" customHeight="1" x14ac:dyDescent="0.45">
      <c r="A37" s="37"/>
      <c r="B37" s="48"/>
      <c r="C37" s="49"/>
      <c r="D37" s="17"/>
      <c r="E37" s="50"/>
      <c r="G37" s="95"/>
      <c r="H37" s="38"/>
      <c r="I37" s="7"/>
      <c r="J37" s="7"/>
      <c r="K37" s="7"/>
      <c r="M37" s="50"/>
      <c r="P37" s="22"/>
      <c r="Q37" s="7"/>
      <c r="R37" s="7"/>
      <c r="S37" s="36"/>
      <c r="T37" s="140" t="s">
        <v>80</v>
      </c>
    </row>
    <row r="38" spans="1:20" ht="15.75" customHeight="1" x14ac:dyDescent="0.45">
      <c r="A38" s="37"/>
      <c r="B38" s="48"/>
      <c r="C38" s="49"/>
      <c r="D38" s="96"/>
      <c r="E38" s="51"/>
      <c r="G38" s="95"/>
      <c r="H38" s="22"/>
      <c r="I38" s="7"/>
      <c r="J38" s="7"/>
      <c r="K38" s="7"/>
      <c r="M38" s="50"/>
      <c r="P38" s="22"/>
      <c r="Q38" s="7"/>
      <c r="R38" s="7"/>
      <c r="S38" s="36"/>
      <c r="T38" s="140" t="s">
        <v>86</v>
      </c>
    </row>
    <row r="39" spans="1:20" ht="15.75" customHeight="1" x14ac:dyDescent="0.45">
      <c r="A39" s="39"/>
      <c r="B39" s="52"/>
      <c r="C39" s="53"/>
      <c r="D39" s="97"/>
      <c r="E39" s="98"/>
      <c r="F39" s="45"/>
      <c r="G39" s="99"/>
      <c r="H39" s="45"/>
      <c r="I39" s="45"/>
      <c r="J39" s="45"/>
      <c r="K39" s="45"/>
      <c r="L39" s="46"/>
      <c r="M39" s="57"/>
      <c r="N39" s="45"/>
      <c r="O39" s="45"/>
      <c r="P39" s="45"/>
      <c r="Q39" s="45"/>
      <c r="R39" s="34" t="s">
        <v>54</v>
      </c>
      <c r="S39" s="35" t="s">
        <v>32</v>
      </c>
      <c r="T39" s="141"/>
    </row>
    <row r="40" spans="1:20" ht="15.75" customHeight="1" x14ac:dyDescent="0.45">
      <c r="A40" s="58"/>
      <c r="B40" s="59"/>
      <c r="C40" s="60"/>
      <c r="D40" s="17"/>
      <c r="E40" s="50"/>
      <c r="F40" s="61"/>
      <c r="G40" s="62"/>
      <c r="H40" s="64"/>
      <c r="I40" s="63"/>
      <c r="K40" s="63"/>
      <c r="M40" s="50"/>
      <c r="N40" s="63"/>
      <c r="O40" s="64"/>
      <c r="P40" s="64"/>
      <c r="Q40" s="63"/>
      <c r="S40" s="65"/>
      <c r="T40" s="140"/>
    </row>
    <row r="41" spans="1:20" ht="15.75" customHeight="1" x14ac:dyDescent="0.45">
      <c r="A41" s="37">
        <f>MAX($A$15:A40)+1</f>
        <v>5</v>
      </c>
      <c r="B41" s="20">
        <f>MAX($B$15:B39)+1</f>
        <v>45905</v>
      </c>
      <c r="C41" s="19">
        <f>WEEKDAY(B41)</f>
        <v>6</v>
      </c>
      <c r="D41" s="17"/>
      <c r="E41" s="66"/>
      <c r="F41" s="21"/>
      <c r="H41" s="22" t="s">
        <v>45</v>
      </c>
      <c r="I41" s="7"/>
      <c r="J41" s="7"/>
      <c r="K41" s="7"/>
      <c r="M41" s="22"/>
      <c r="P41" s="22"/>
      <c r="Q41" s="7"/>
      <c r="R41" s="7"/>
      <c r="S41" s="36"/>
      <c r="T41" s="140" t="s">
        <v>80</v>
      </c>
    </row>
    <row r="42" spans="1:20" ht="15.75" customHeight="1" x14ac:dyDescent="0.45">
      <c r="A42" s="37"/>
      <c r="B42" s="20"/>
      <c r="C42" s="19"/>
      <c r="D42" s="17"/>
      <c r="E42" s="66"/>
      <c r="F42" s="21"/>
      <c r="H42" s="22"/>
      <c r="I42" s="7"/>
      <c r="J42" s="7"/>
      <c r="K42" s="7"/>
      <c r="M42" s="22"/>
      <c r="P42" s="22"/>
      <c r="Q42" s="7"/>
      <c r="R42" s="7"/>
      <c r="S42" s="36"/>
      <c r="T42" s="140"/>
    </row>
    <row r="43" spans="1:20" ht="15.75" customHeight="1" x14ac:dyDescent="0.45">
      <c r="A43" s="37"/>
      <c r="B43" s="20"/>
      <c r="C43" s="19"/>
      <c r="D43" s="41"/>
      <c r="E43" s="66"/>
      <c r="F43" s="21"/>
      <c r="G43" s="45"/>
      <c r="H43" s="45"/>
      <c r="I43" s="45"/>
      <c r="J43" s="45"/>
      <c r="K43" s="45"/>
      <c r="L43" s="46"/>
      <c r="M43" s="66"/>
      <c r="O43" s="45"/>
      <c r="P43" s="45"/>
      <c r="Q43" s="45"/>
      <c r="R43" s="34" t="s">
        <v>54</v>
      </c>
      <c r="S43" s="35" t="s">
        <v>32</v>
      </c>
      <c r="T43" s="141"/>
    </row>
    <row r="44" spans="1:20" ht="15.75" customHeight="1" x14ac:dyDescent="0.45">
      <c r="A44" s="58"/>
      <c r="B44" s="59"/>
      <c r="C44" s="60"/>
      <c r="D44" s="17"/>
      <c r="E44" s="67"/>
      <c r="F44" s="61"/>
      <c r="G44" s="68"/>
      <c r="H44" s="68"/>
      <c r="I44" s="63"/>
      <c r="J44" s="63"/>
      <c r="K44" s="63"/>
      <c r="M44" s="69"/>
      <c r="N44" s="63"/>
      <c r="O44" s="68"/>
      <c r="P44" s="68"/>
      <c r="Q44" s="63"/>
      <c r="R44" s="63"/>
      <c r="S44" s="65"/>
      <c r="T44" s="140"/>
    </row>
    <row r="45" spans="1:20" ht="15.75" customHeight="1" x14ac:dyDescent="0.45">
      <c r="A45" s="37">
        <f>MAX($A$15:A43)+1</f>
        <v>6</v>
      </c>
      <c r="B45" s="20">
        <f>MAX($B$15:B43)+1</f>
        <v>45906</v>
      </c>
      <c r="C45" s="19">
        <f>WEEKDAY(B45)</f>
        <v>7</v>
      </c>
      <c r="D45" s="17"/>
      <c r="E45" s="66"/>
      <c r="F45" s="21"/>
      <c r="H45" s="22" t="s">
        <v>45</v>
      </c>
      <c r="I45" s="7"/>
      <c r="J45" s="7"/>
      <c r="K45" s="7"/>
      <c r="M45" s="22"/>
      <c r="P45" s="22"/>
      <c r="Q45" s="7"/>
      <c r="R45" s="7"/>
      <c r="S45" s="36"/>
      <c r="T45" s="140" t="s">
        <v>80</v>
      </c>
    </row>
    <row r="46" spans="1:20" ht="15.75" customHeight="1" x14ac:dyDescent="0.45">
      <c r="A46" s="37"/>
      <c r="B46" s="20"/>
      <c r="C46" s="19"/>
      <c r="D46" s="17"/>
      <c r="E46" s="66"/>
      <c r="F46" s="21"/>
      <c r="H46" s="22"/>
      <c r="I46" s="7"/>
      <c r="J46" s="7"/>
      <c r="K46" s="7"/>
      <c r="P46" s="22"/>
      <c r="Q46" s="7"/>
      <c r="R46" s="7"/>
      <c r="S46" s="36"/>
      <c r="T46" s="140"/>
    </row>
    <row r="47" spans="1:20" ht="15.75" customHeight="1" x14ac:dyDescent="0.45">
      <c r="A47" s="39"/>
      <c r="B47" s="28"/>
      <c r="C47" s="40"/>
      <c r="D47" s="41"/>
      <c r="E47" s="70"/>
      <c r="F47" s="43"/>
      <c r="G47" s="45"/>
      <c r="H47" s="45"/>
      <c r="I47" s="45"/>
      <c r="J47" s="45"/>
      <c r="K47" s="45"/>
      <c r="L47" s="46"/>
      <c r="M47" s="70"/>
      <c r="N47" s="45"/>
      <c r="O47" s="45"/>
      <c r="P47" s="45"/>
      <c r="Q47" s="45"/>
      <c r="R47" s="34" t="s">
        <v>54</v>
      </c>
      <c r="S47" s="35" t="s">
        <v>32</v>
      </c>
      <c r="T47" s="141"/>
    </row>
    <row r="48" spans="1:20" ht="15.75" customHeight="1" x14ac:dyDescent="0.45">
      <c r="A48" s="37"/>
      <c r="B48" s="20"/>
      <c r="C48" s="19"/>
      <c r="D48" s="17"/>
      <c r="E48" s="66"/>
      <c r="F48" s="21"/>
      <c r="G48" s="7"/>
      <c r="H48" s="7"/>
      <c r="I48" s="7"/>
      <c r="J48" s="7"/>
      <c r="K48" s="7"/>
      <c r="M48" s="66"/>
      <c r="O48" s="7"/>
      <c r="P48" s="7"/>
      <c r="Q48" s="7"/>
      <c r="R48" s="7"/>
      <c r="S48" s="36"/>
      <c r="T48" s="140"/>
    </row>
    <row r="49" spans="1:20" ht="15.75" customHeight="1" x14ac:dyDescent="0.45">
      <c r="A49" s="37">
        <f>MAX($A$15:A47)+1</f>
        <v>7</v>
      </c>
      <c r="B49" s="20">
        <f>MAX($B$15:B47)+1</f>
        <v>45907</v>
      </c>
      <c r="C49" s="19">
        <f>WEEKDAY(B49)</f>
        <v>1</v>
      </c>
      <c r="D49" s="17"/>
      <c r="E49" s="66"/>
      <c r="F49" s="21"/>
      <c r="G49" s="7"/>
      <c r="H49" s="22" t="s">
        <v>45</v>
      </c>
      <c r="I49" s="7"/>
      <c r="J49" s="7"/>
      <c r="K49" s="7"/>
      <c r="M49" s="66"/>
      <c r="O49" s="7"/>
      <c r="P49" s="22"/>
      <c r="Q49" s="7"/>
      <c r="R49" s="7"/>
      <c r="S49" s="36"/>
      <c r="T49" s="140" t="s">
        <v>80</v>
      </c>
    </row>
    <row r="50" spans="1:20" ht="15.75" customHeight="1" x14ac:dyDescent="0.45">
      <c r="A50" s="37"/>
      <c r="B50" s="20"/>
      <c r="C50" s="19"/>
      <c r="D50" s="17"/>
      <c r="E50" s="66"/>
      <c r="F50" s="21"/>
      <c r="G50" s="7"/>
      <c r="H50" s="7"/>
      <c r="I50" s="7"/>
      <c r="J50" s="7"/>
      <c r="K50" s="7"/>
      <c r="M50" s="66"/>
      <c r="O50" s="7"/>
      <c r="P50" s="7"/>
      <c r="Q50" s="7"/>
      <c r="R50" s="7"/>
      <c r="S50" s="36"/>
      <c r="T50" s="140"/>
    </row>
    <row r="51" spans="1:20" ht="15.75" customHeight="1" x14ac:dyDescent="0.45">
      <c r="A51" s="39"/>
      <c r="B51" s="28"/>
      <c r="C51" s="40"/>
      <c r="D51" s="41"/>
      <c r="E51" s="70"/>
      <c r="F51" s="43"/>
      <c r="G51" s="45"/>
      <c r="H51" s="45"/>
      <c r="I51" s="45"/>
      <c r="J51" s="45"/>
      <c r="K51" s="45"/>
      <c r="L51" s="46"/>
      <c r="M51" s="70"/>
      <c r="N51" s="45"/>
      <c r="O51" s="45"/>
      <c r="P51" s="45"/>
      <c r="Q51" s="45"/>
      <c r="R51" s="34" t="s">
        <v>54</v>
      </c>
      <c r="S51" s="35" t="s">
        <v>32</v>
      </c>
      <c r="T51" s="141"/>
    </row>
    <row r="52" spans="1:20" ht="15.75" customHeight="1" x14ac:dyDescent="0.45">
      <c r="A52" s="37"/>
      <c r="B52" s="20"/>
      <c r="C52" s="19"/>
      <c r="D52" s="17"/>
      <c r="E52" s="66"/>
      <c r="F52" s="21"/>
      <c r="G52" s="7"/>
      <c r="H52" s="7"/>
      <c r="I52" s="7"/>
      <c r="J52" s="7"/>
      <c r="K52" s="7"/>
      <c r="M52" s="66"/>
      <c r="O52" s="7"/>
      <c r="P52" s="7"/>
      <c r="Q52" s="7"/>
      <c r="R52" s="7"/>
      <c r="S52" s="36"/>
      <c r="T52" s="140"/>
    </row>
    <row r="53" spans="1:20" ht="15.75" customHeight="1" x14ac:dyDescent="0.45">
      <c r="A53" s="37">
        <f>MAX($A$15:A51)+1</f>
        <v>8</v>
      </c>
      <c r="B53" s="20">
        <f>MAX($B$15:B51)+1</f>
        <v>45908</v>
      </c>
      <c r="C53" s="19">
        <f>WEEKDAY(B53)</f>
        <v>2</v>
      </c>
      <c r="D53" s="17"/>
      <c r="E53" s="66"/>
      <c r="F53" s="21"/>
      <c r="G53" s="7"/>
      <c r="H53" s="22" t="s">
        <v>45</v>
      </c>
      <c r="I53" s="7"/>
      <c r="J53" s="7"/>
      <c r="K53" s="7"/>
      <c r="M53" s="22"/>
      <c r="O53" s="7"/>
      <c r="P53" s="22"/>
      <c r="Q53" s="7"/>
      <c r="R53" s="7"/>
      <c r="S53" s="36"/>
      <c r="T53" s="140" t="s">
        <v>80</v>
      </c>
    </row>
    <row r="54" spans="1:20" ht="15.75" customHeight="1" x14ac:dyDescent="0.45">
      <c r="A54" s="37"/>
      <c r="B54" s="20"/>
      <c r="C54" s="19"/>
      <c r="D54" s="17"/>
      <c r="E54" s="66"/>
      <c r="F54" s="21"/>
      <c r="G54" s="7"/>
      <c r="H54" s="7"/>
      <c r="I54" s="7"/>
      <c r="J54" s="7"/>
      <c r="K54" s="7"/>
      <c r="M54" s="22"/>
      <c r="O54" s="7"/>
      <c r="P54" s="7"/>
      <c r="Q54" s="7"/>
      <c r="R54" s="7"/>
      <c r="S54" s="36"/>
      <c r="T54" s="140"/>
    </row>
    <row r="55" spans="1:20" ht="15.75" customHeight="1" x14ac:dyDescent="0.45">
      <c r="A55" s="39"/>
      <c r="B55" s="28"/>
      <c r="C55" s="40"/>
      <c r="D55" s="41"/>
      <c r="E55" s="70"/>
      <c r="F55" s="43"/>
      <c r="G55" s="45"/>
      <c r="H55" s="45"/>
      <c r="I55" s="45"/>
      <c r="J55" s="45"/>
      <c r="K55" s="45"/>
      <c r="L55" s="46"/>
      <c r="M55" s="70"/>
      <c r="N55" s="45"/>
      <c r="O55" s="45"/>
      <c r="P55" s="45"/>
      <c r="Q55" s="45"/>
      <c r="R55" s="34" t="s">
        <v>54</v>
      </c>
      <c r="S55" s="35" t="s">
        <v>32</v>
      </c>
      <c r="T55" s="141"/>
    </row>
    <row r="56" spans="1:20" ht="15.75" customHeight="1" x14ac:dyDescent="0.45">
      <c r="A56" s="37"/>
      <c r="B56" s="20"/>
      <c r="C56" s="19"/>
      <c r="D56" s="17"/>
      <c r="E56" s="66"/>
      <c r="F56" s="21"/>
      <c r="G56" s="7"/>
      <c r="H56" s="7"/>
      <c r="I56" s="7"/>
      <c r="J56" s="7"/>
      <c r="K56" s="7"/>
      <c r="M56" s="66"/>
      <c r="O56" s="7"/>
      <c r="P56" s="7"/>
      <c r="Q56" s="7"/>
      <c r="R56" s="7"/>
      <c r="S56" s="36"/>
      <c r="T56" s="140"/>
    </row>
    <row r="57" spans="1:20" ht="15.75" customHeight="1" x14ac:dyDescent="0.45">
      <c r="A57" s="37">
        <f>MAX($A$15:A55)+1</f>
        <v>9</v>
      </c>
      <c r="B57" s="20">
        <f>MAX($B$15:B55)+1</f>
        <v>45909</v>
      </c>
      <c r="C57" s="19">
        <f>WEEKDAY(B57)</f>
        <v>3</v>
      </c>
      <c r="D57" s="17"/>
      <c r="E57" s="66"/>
      <c r="F57" s="21"/>
      <c r="G57" s="7"/>
      <c r="H57" s="22" t="s">
        <v>45</v>
      </c>
      <c r="I57" s="7"/>
      <c r="J57" s="7"/>
      <c r="K57" s="7"/>
      <c r="M57" s="22"/>
      <c r="O57" s="7"/>
      <c r="P57" s="22"/>
      <c r="Q57" s="7"/>
      <c r="R57" s="7"/>
      <c r="S57" s="36"/>
      <c r="T57" s="140" t="s">
        <v>80</v>
      </c>
    </row>
    <row r="58" spans="1:20" ht="15.75" customHeight="1" x14ac:dyDescent="0.45">
      <c r="A58" s="37"/>
      <c r="B58" s="20"/>
      <c r="C58" s="19"/>
      <c r="D58" s="17"/>
      <c r="E58" s="66"/>
      <c r="F58" s="21"/>
      <c r="G58" s="7"/>
      <c r="H58" s="7"/>
      <c r="I58" s="7"/>
      <c r="J58" s="7"/>
      <c r="K58" s="7"/>
      <c r="M58" s="22"/>
      <c r="O58" s="7"/>
      <c r="P58" s="7"/>
      <c r="Q58" s="7"/>
      <c r="R58" s="7"/>
      <c r="S58" s="36"/>
      <c r="T58" s="140"/>
    </row>
    <row r="59" spans="1:20" ht="15.75" customHeight="1" x14ac:dyDescent="0.45">
      <c r="A59" s="39"/>
      <c r="B59" s="28"/>
      <c r="C59" s="40"/>
      <c r="D59" s="41"/>
      <c r="E59" s="70"/>
      <c r="F59" s="43"/>
      <c r="G59" s="45"/>
      <c r="H59" s="45"/>
      <c r="I59" s="45"/>
      <c r="J59" s="45"/>
      <c r="K59" s="45"/>
      <c r="L59" s="46"/>
      <c r="M59" s="70"/>
      <c r="N59" s="45"/>
      <c r="O59" s="45"/>
      <c r="P59" s="45"/>
      <c r="Q59" s="45"/>
      <c r="R59" s="34" t="s">
        <v>54</v>
      </c>
      <c r="S59" s="35" t="s">
        <v>32</v>
      </c>
      <c r="T59" s="141"/>
    </row>
    <row r="60" spans="1:20" ht="15.75" customHeight="1" x14ac:dyDescent="0.45">
      <c r="A60" s="37"/>
      <c r="B60" s="20"/>
      <c r="C60" s="19"/>
      <c r="D60" s="17"/>
      <c r="E60" s="66"/>
      <c r="F60" s="21"/>
      <c r="G60" s="7"/>
      <c r="H60" s="7"/>
      <c r="I60" s="7"/>
      <c r="J60" s="7"/>
      <c r="K60" s="7"/>
      <c r="M60" s="66"/>
      <c r="O60" s="7"/>
      <c r="P60" s="7"/>
      <c r="Q60" s="7"/>
      <c r="R60" s="7"/>
      <c r="S60" s="36"/>
      <c r="T60" s="140"/>
    </row>
    <row r="61" spans="1:20" ht="15.75" customHeight="1" x14ac:dyDescent="0.45">
      <c r="A61" s="37">
        <f>MAX($A$15:A59)+1</f>
        <v>10</v>
      </c>
      <c r="B61" s="20">
        <f>MAX($B$15:B59)+1</f>
        <v>45910</v>
      </c>
      <c r="C61" s="19">
        <f>WEEKDAY(B61)</f>
        <v>4</v>
      </c>
      <c r="D61" s="17"/>
      <c r="E61" s="66"/>
      <c r="F61" s="21"/>
      <c r="G61" s="7"/>
      <c r="H61" s="22" t="s">
        <v>45</v>
      </c>
      <c r="I61" s="7"/>
      <c r="J61" s="7"/>
      <c r="K61" s="7"/>
      <c r="M61" s="22"/>
      <c r="O61" s="7"/>
      <c r="P61" s="22"/>
      <c r="Q61" s="7"/>
      <c r="R61" s="7"/>
      <c r="S61" s="36"/>
      <c r="T61" s="140" t="s">
        <v>80</v>
      </c>
    </row>
    <row r="62" spans="1:20" ht="15.75" customHeight="1" x14ac:dyDescent="0.45">
      <c r="A62" s="37"/>
      <c r="B62" s="20"/>
      <c r="C62" s="19"/>
      <c r="D62" s="17"/>
      <c r="E62" s="66"/>
      <c r="F62" s="21"/>
      <c r="G62" s="7"/>
      <c r="H62" s="7"/>
      <c r="I62" s="7"/>
      <c r="J62" s="7"/>
      <c r="K62" s="7"/>
      <c r="M62" s="66"/>
      <c r="O62" s="7"/>
      <c r="P62" s="7"/>
      <c r="Q62" s="7"/>
      <c r="R62" s="7"/>
      <c r="S62" s="36"/>
      <c r="T62" s="140"/>
    </row>
    <row r="63" spans="1:20" ht="15.75" customHeight="1" x14ac:dyDescent="0.45">
      <c r="A63" s="39"/>
      <c r="B63" s="28"/>
      <c r="C63" s="40"/>
      <c r="D63" s="41"/>
      <c r="E63" s="70"/>
      <c r="F63" s="43"/>
      <c r="G63" s="45"/>
      <c r="H63" s="45"/>
      <c r="I63" s="45"/>
      <c r="J63" s="45"/>
      <c r="K63" s="45"/>
      <c r="L63" s="46"/>
      <c r="M63" s="70"/>
      <c r="N63" s="45"/>
      <c r="O63" s="45"/>
      <c r="P63" s="45"/>
      <c r="Q63" s="45"/>
      <c r="R63" s="34" t="s">
        <v>54</v>
      </c>
      <c r="S63" s="35" t="s">
        <v>32</v>
      </c>
      <c r="T63" s="141"/>
    </row>
    <row r="64" spans="1:20" ht="15.75" customHeight="1" x14ac:dyDescent="0.45">
      <c r="A64" s="37"/>
      <c r="B64" s="20"/>
      <c r="C64" s="19"/>
      <c r="D64" s="17"/>
      <c r="E64" s="66"/>
      <c r="F64" s="21"/>
      <c r="G64" s="7"/>
      <c r="H64" s="7"/>
      <c r="I64" s="7"/>
      <c r="J64" s="7"/>
      <c r="K64" s="7"/>
      <c r="M64" s="66"/>
      <c r="O64" s="7"/>
      <c r="P64" s="7"/>
      <c r="Q64" s="7"/>
      <c r="R64" s="7"/>
      <c r="S64" s="36"/>
      <c r="T64" s="140"/>
    </row>
    <row r="65" spans="1:20" ht="15.75" customHeight="1" x14ac:dyDescent="0.45">
      <c r="A65" s="37">
        <f>MAX($A$15:A63)+1</f>
        <v>11</v>
      </c>
      <c r="B65" s="20">
        <f>MAX($B$15:B63)+1</f>
        <v>45911</v>
      </c>
      <c r="C65" s="19">
        <f>WEEKDAY(B65)</f>
        <v>5</v>
      </c>
      <c r="D65" s="17"/>
      <c r="E65" s="66"/>
      <c r="F65" s="21"/>
      <c r="G65" s="7"/>
      <c r="H65" s="22" t="s">
        <v>45</v>
      </c>
      <c r="I65" s="7"/>
      <c r="J65" s="7"/>
      <c r="K65" s="7"/>
      <c r="M65" s="22"/>
      <c r="O65" s="7"/>
      <c r="P65" s="22"/>
      <c r="Q65" s="7"/>
      <c r="R65" s="7"/>
      <c r="S65" s="36"/>
      <c r="T65" s="140" t="s">
        <v>80</v>
      </c>
    </row>
    <row r="66" spans="1:20" ht="15.75" customHeight="1" x14ac:dyDescent="0.45">
      <c r="A66" s="37"/>
      <c r="B66" s="20"/>
      <c r="C66" s="19"/>
      <c r="D66" s="17"/>
      <c r="E66" s="66"/>
      <c r="F66" s="21"/>
      <c r="G66" s="7"/>
      <c r="H66" s="7"/>
      <c r="I66" s="7"/>
      <c r="J66" s="7"/>
      <c r="K66" s="7"/>
      <c r="M66" s="66"/>
      <c r="O66" s="7"/>
      <c r="P66" s="7"/>
      <c r="Q66" s="7"/>
      <c r="R66" s="7"/>
      <c r="S66" s="36"/>
      <c r="T66" s="140"/>
    </row>
    <row r="67" spans="1:20" ht="15.75" customHeight="1" x14ac:dyDescent="0.45">
      <c r="A67" s="39"/>
      <c r="B67" s="28"/>
      <c r="C67" s="40"/>
      <c r="D67" s="41"/>
      <c r="E67" s="70"/>
      <c r="F67" s="43"/>
      <c r="G67" s="45"/>
      <c r="H67" s="45"/>
      <c r="I67" s="45"/>
      <c r="J67" s="45"/>
      <c r="K67" s="45"/>
      <c r="L67" s="46"/>
      <c r="M67" s="70"/>
      <c r="N67" s="45"/>
      <c r="O67" s="45"/>
      <c r="P67" s="45"/>
      <c r="Q67" s="45"/>
      <c r="R67" s="34" t="s">
        <v>54</v>
      </c>
      <c r="S67" s="35" t="s">
        <v>32</v>
      </c>
      <c r="T67" s="141"/>
    </row>
    <row r="68" spans="1:20" ht="15.75" customHeight="1" x14ac:dyDescent="0.45">
      <c r="A68" s="37"/>
      <c r="B68" s="20"/>
      <c r="C68" s="19"/>
      <c r="D68" s="17"/>
      <c r="E68" s="50"/>
      <c r="F68" s="21"/>
      <c r="G68" s="7"/>
      <c r="H68" s="7"/>
      <c r="I68" s="7"/>
      <c r="J68" s="7"/>
      <c r="K68" s="100"/>
      <c r="M68" s="50"/>
      <c r="O68" s="7"/>
      <c r="P68" s="7"/>
      <c r="Q68" s="7"/>
      <c r="R68" s="7"/>
      <c r="S68" s="101"/>
      <c r="T68" s="140"/>
    </row>
    <row r="69" spans="1:20" ht="15.75" customHeight="1" x14ac:dyDescent="0.45">
      <c r="A69" s="37">
        <f>MAX($A$15:A67)+1</f>
        <v>12</v>
      </c>
      <c r="B69" s="20">
        <f>MAX($B$15:B67)+1</f>
        <v>45912</v>
      </c>
      <c r="C69" s="19">
        <f>WEEKDAY(B69)</f>
        <v>6</v>
      </c>
      <c r="D69" s="17"/>
      <c r="E69" s="50"/>
      <c r="F69" s="21"/>
      <c r="H69" s="94" t="s">
        <v>55</v>
      </c>
      <c r="I69" s="7"/>
      <c r="J69" s="7"/>
      <c r="K69" s="7"/>
      <c r="M69" s="22"/>
      <c r="P69" s="94"/>
      <c r="Q69" s="7"/>
      <c r="R69" s="7"/>
      <c r="S69" s="36"/>
      <c r="T69" s="140" t="s">
        <v>80</v>
      </c>
    </row>
    <row r="70" spans="1:20" ht="15.75" customHeight="1" x14ac:dyDescent="0.45">
      <c r="A70" s="37"/>
      <c r="B70" s="20"/>
      <c r="C70" s="19"/>
      <c r="D70" s="17"/>
      <c r="E70" s="50"/>
      <c r="F70" s="21"/>
      <c r="H70" s="71"/>
      <c r="I70" s="7"/>
      <c r="J70" s="7"/>
      <c r="K70" s="7"/>
      <c r="O70" s="71"/>
      <c r="P70" s="71"/>
      <c r="Q70" s="7"/>
      <c r="R70" s="7"/>
      <c r="S70" s="36"/>
      <c r="T70" s="140"/>
    </row>
    <row r="71" spans="1:20" ht="15.75" customHeight="1" x14ac:dyDescent="0.45">
      <c r="A71" s="39"/>
      <c r="B71" s="28"/>
      <c r="C71" s="40"/>
      <c r="D71" s="41"/>
      <c r="E71" s="54"/>
      <c r="F71" s="43"/>
      <c r="G71" s="56"/>
      <c r="H71" s="56"/>
      <c r="I71" s="45"/>
      <c r="J71" s="45"/>
      <c r="K71" s="45"/>
      <c r="L71" s="46"/>
      <c r="M71" s="54"/>
      <c r="N71" s="45"/>
      <c r="O71" s="56"/>
      <c r="P71" s="56"/>
      <c r="Q71" s="45"/>
      <c r="R71" s="34" t="s">
        <v>54</v>
      </c>
      <c r="S71" s="35" t="s">
        <v>32</v>
      </c>
      <c r="T71" s="141"/>
    </row>
    <row r="72" spans="1:20" ht="15.75" customHeight="1" x14ac:dyDescent="0.45">
      <c r="A72" s="72"/>
      <c r="B72" s="73"/>
      <c r="C72" s="73"/>
      <c r="D72" s="74"/>
      <c r="E72" s="66"/>
      <c r="F72" s="21"/>
      <c r="I72" s="22"/>
      <c r="J72" s="22"/>
      <c r="K72" s="7"/>
      <c r="L72" s="75"/>
      <c r="M72" s="66"/>
      <c r="Q72" s="22"/>
      <c r="R72" s="22"/>
      <c r="S72" s="36"/>
      <c r="T72" s="140"/>
    </row>
    <row r="73" spans="1:20" ht="15.75" customHeight="1" x14ac:dyDescent="0.45">
      <c r="A73" s="37">
        <f>MAX($A$15:A71)+1</f>
        <v>13</v>
      </c>
      <c r="B73" s="20">
        <f>MAX($B$15:B71)+1</f>
        <v>45913</v>
      </c>
      <c r="C73" s="19">
        <f>WEEKDAY(B73)</f>
        <v>7</v>
      </c>
      <c r="D73" s="74"/>
      <c r="E73" s="66"/>
      <c r="F73" s="21"/>
      <c r="H73" s="22" t="s">
        <v>45</v>
      </c>
      <c r="I73" s="7"/>
      <c r="J73" s="7"/>
      <c r="K73" s="7"/>
      <c r="M73" s="22"/>
      <c r="P73" s="22"/>
      <c r="Q73" s="7"/>
      <c r="R73" s="7"/>
      <c r="S73" s="36"/>
      <c r="T73" s="140" t="s">
        <v>80</v>
      </c>
    </row>
    <row r="74" spans="1:20" ht="15.75" customHeight="1" x14ac:dyDescent="0.45">
      <c r="A74" s="37"/>
      <c r="B74" s="20"/>
      <c r="C74" s="19"/>
      <c r="D74" s="74"/>
      <c r="E74" s="66"/>
      <c r="F74" s="21"/>
      <c r="H74" s="71"/>
      <c r="I74" s="7"/>
      <c r="J74" s="7"/>
      <c r="K74" s="7"/>
      <c r="O74" s="71"/>
      <c r="P74" s="71"/>
      <c r="Q74" s="7"/>
      <c r="R74" s="7"/>
      <c r="S74" s="36"/>
      <c r="T74" s="140"/>
    </row>
    <row r="75" spans="1:20" ht="15.75" customHeight="1" x14ac:dyDescent="0.45">
      <c r="A75" s="39"/>
      <c r="B75" s="28"/>
      <c r="C75" s="40"/>
      <c r="D75" s="76"/>
      <c r="E75" s="54"/>
      <c r="F75" s="43"/>
      <c r="G75" s="45"/>
      <c r="H75" s="45"/>
      <c r="I75" s="45"/>
      <c r="J75" s="45"/>
      <c r="K75" s="45"/>
      <c r="L75" s="46"/>
      <c r="M75" s="54"/>
      <c r="N75" s="45"/>
      <c r="O75" s="45"/>
      <c r="P75" s="45"/>
      <c r="Q75" s="45"/>
      <c r="R75" s="34" t="s">
        <v>54</v>
      </c>
      <c r="S75" s="35" t="s">
        <v>32</v>
      </c>
      <c r="T75" s="141"/>
    </row>
    <row r="76" spans="1:20" ht="15.75" customHeight="1" x14ac:dyDescent="0.45">
      <c r="A76" s="37"/>
      <c r="B76" s="20"/>
      <c r="C76" s="19"/>
      <c r="D76" s="74"/>
      <c r="E76" s="50"/>
      <c r="F76" s="61"/>
      <c r="G76" s="7"/>
      <c r="H76" s="25"/>
      <c r="I76" s="7"/>
      <c r="J76" s="7"/>
      <c r="K76" s="7"/>
      <c r="L76" s="75"/>
      <c r="M76" s="69"/>
      <c r="N76" s="63"/>
      <c r="O76" s="7"/>
      <c r="P76" s="7"/>
      <c r="Q76" s="7"/>
      <c r="R76" s="7"/>
      <c r="S76" s="36"/>
      <c r="T76" s="140"/>
    </row>
    <row r="77" spans="1:20" ht="15.75" customHeight="1" x14ac:dyDescent="0.45">
      <c r="A77" s="37">
        <f>MAX($A$15:A73)+1</f>
        <v>14</v>
      </c>
      <c r="B77" s="20">
        <f>MAX($B$15:B73)+1</f>
        <v>45914</v>
      </c>
      <c r="C77" s="19">
        <f>WEEKDAY(B77)</f>
        <v>1</v>
      </c>
      <c r="D77" s="17"/>
      <c r="E77" s="102" t="s">
        <v>54</v>
      </c>
      <c r="F77" s="21" t="s">
        <v>26</v>
      </c>
      <c r="H77" s="6" t="s">
        <v>42</v>
      </c>
      <c r="I77" s="7"/>
      <c r="J77" s="7"/>
      <c r="K77" s="7"/>
      <c r="Q77" s="7"/>
      <c r="R77" s="7"/>
      <c r="S77" s="36"/>
      <c r="T77" s="140" t="s">
        <v>91</v>
      </c>
    </row>
    <row r="78" spans="1:20" ht="15.75" customHeight="1" x14ac:dyDescent="0.45">
      <c r="A78" s="37"/>
      <c r="B78" s="20"/>
      <c r="C78" s="19"/>
      <c r="D78" s="74"/>
      <c r="E78" s="145" t="s">
        <v>57</v>
      </c>
      <c r="F78" s="21" t="s">
        <v>28</v>
      </c>
      <c r="I78" s="7"/>
      <c r="J78" s="7"/>
      <c r="K78" s="7"/>
      <c r="Q78" s="7"/>
      <c r="R78" s="7"/>
      <c r="S78" s="36"/>
      <c r="T78" s="140" t="s">
        <v>80</v>
      </c>
    </row>
    <row r="79" spans="1:20" ht="15.75" customHeight="1" x14ac:dyDescent="0.45">
      <c r="A79" s="37"/>
      <c r="B79" s="20"/>
      <c r="C79" s="19"/>
      <c r="D79" s="74"/>
      <c r="E79" s="145"/>
      <c r="F79" s="21"/>
      <c r="I79" s="7"/>
      <c r="J79" s="7"/>
      <c r="K79" s="7"/>
      <c r="Q79" s="7"/>
      <c r="R79" s="7"/>
      <c r="S79" s="36"/>
      <c r="T79" s="140" t="s">
        <v>81</v>
      </c>
    </row>
    <row r="80" spans="1:20" ht="15.75" customHeight="1" x14ac:dyDescent="0.45">
      <c r="A80" s="37"/>
      <c r="B80" s="20"/>
      <c r="C80" s="19"/>
      <c r="D80" s="74"/>
      <c r="E80" s="145"/>
      <c r="F80" s="21"/>
      <c r="I80" s="7"/>
      <c r="J80" s="7"/>
      <c r="K80" s="7"/>
      <c r="Q80" s="7"/>
      <c r="R80" s="7"/>
      <c r="S80" s="36"/>
      <c r="T80" s="140" t="s">
        <v>83</v>
      </c>
    </row>
    <row r="81" spans="1:20" ht="15.75" customHeight="1" x14ac:dyDescent="0.45">
      <c r="A81" s="37"/>
      <c r="B81" s="20"/>
      <c r="C81" s="19"/>
      <c r="D81" s="74"/>
      <c r="E81" s="145"/>
      <c r="F81" s="21"/>
      <c r="I81" s="7"/>
      <c r="J81" s="7"/>
      <c r="K81" s="7"/>
      <c r="Q81" s="7"/>
      <c r="R81" s="7"/>
      <c r="S81" s="36"/>
      <c r="T81" s="140"/>
    </row>
    <row r="82" spans="1:20" ht="15.75" customHeight="1" x14ac:dyDescent="0.45">
      <c r="A82" s="37"/>
      <c r="B82" s="20"/>
      <c r="C82" s="19"/>
      <c r="D82" s="74"/>
      <c r="E82" s="145"/>
      <c r="F82" s="21"/>
      <c r="I82" s="7"/>
      <c r="J82" s="7"/>
      <c r="K82" s="7"/>
      <c r="Q82" s="7"/>
      <c r="R82" s="7"/>
      <c r="S82" s="36"/>
      <c r="T82" s="140" t="s">
        <v>57</v>
      </c>
    </row>
    <row r="83" spans="1:20" ht="15.75" customHeight="1" x14ac:dyDescent="0.45">
      <c r="A83" s="37"/>
      <c r="B83" s="20"/>
      <c r="C83" s="19"/>
      <c r="D83" s="74"/>
      <c r="E83" s="145"/>
      <c r="F83" s="21"/>
      <c r="I83" s="7"/>
      <c r="J83" s="7"/>
      <c r="K83" s="7"/>
      <c r="Q83" s="7"/>
      <c r="R83" s="7"/>
      <c r="S83" s="36"/>
      <c r="T83" s="140" t="s">
        <v>114</v>
      </c>
    </row>
    <row r="84" spans="1:20" ht="15.75" customHeight="1" x14ac:dyDescent="0.45">
      <c r="A84" s="37"/>
      <c r="B84" s="20"/>
      <c r="C84" s="19"/>
      <c r="D84" s="74"/>
      <c r="E84" s="66"/>
      <c r="F84" s="21"/>
      <c r="H84" s="22"/>
      <c r="I84" s="7"/>
      <c r="J84" s="7"/>
      <c r="K84" s="7"/>
      <c r="M84" s="66"/>
      <c r="Q84" s="7"/>
      <c r="R84" s="7"/>
      <c r="S84" s="36"/>
      <c r="T84" s="140" t="s">
        <v>117</v>
      </c>
    </row>
    <row r="85" spans="1:20" ht="15.75" customHeight="1" x14ac:dyDescent="0.45">
      <c r="A85" s="39"/>
      <c r="B85" s="28"/>
      <c r="C85" s="40"/>
      <c r="D85" s="76"/>
      <c r="E85" s="70"/>
      <c r="F85" s="43"/>
      <c r="G85" s="56"/>
      <c r="H85" s="103"/>
      <c r="I85" s="104"/>
      <c r="J85" s="45"/>
      <c r="K85" s="45"/>
      <c r="L85" s="46"/>
      <c r="M85" s="70"/>
      <c r="N85" s="45"/>
      <c r="O85" s="56"/>
      <c r="P85" s="56"/>
      <c r="Q85" s="45"/>
      <c r="R85" s="34" t="s">
        <v>31</v>
      </c>
      <c r="S85" s="35" t="s">
        <v>32</v>
      </c>
      <c r="T85" s="141"/>
    </row>
    <row r="86" spans="1:20" ht="15.75" customHeight="1" x14ac:dyDescent="0.45">
      <c r="A86" s="37"/>
      <c r="B86" s="20"/>
      <c r="C86" s="19"/>
      <c r="D86" s="74"/>
      <c r="E86" s="66"/>
      <c r="F86" s="21"/>
      <c r="H86" s="38"/>
      <c r="I86" s="22"/>
      <c r="J86" s="7"/>
      <c r="K86" s="7"/>
      <c r="M86" s="66"/>
      <c r="Q86" s="7"/>
      <c r="R86" s="7"/>
      <c r="S86" s="36"/>
      <c r="T86" s="140"/>
    </row>
    <row r="87" spans="1:20" ht="15.75" customHeight="1" x14ac:dyDescent="0.45">
      <c r="A87" s="37">
        <f>MAX($A$15:A77)+1</f>
        <v>15</v>
      </c>
      <c r="B87" s="20">
        <f>MAX($B$15:B77)+1</f>
        <v>45915</v>
      </c>
      <c r="C87" s="19">
        <f>WEEKDAY(B87)</f>
        <v>2</v>
      </c>
      <c r="D87" s="74">
        <v>0.625</v>
      </c>
      <c r="E87" s="66"/>
      <c r="F87" s="21"/>
      <c r="H87" s="38" t="s">
        <v>106</v>
      </c>
      <c r="I87" s="22"/>
      <c r="J87" s="7"/>
      <c r="K87" s="105"/>
      <c r="M87" s="66"/>
      <c r="Q87" s="7"/>
      <c r="R87" s="7"/>
      <c r="S87" s="36"/>
      <c r="T87" s="140" t="s">
        <v>114</v>
      </c>
    </row>
    <row r="88" spans="1:20" ht="15.75" customHeight="1" x14ac:dyDescent="0.45">
      <c r="A88" s="37"/>
      <c r="B88" s="20"/>
      <c r="C88" s="19"/>
      <c r="D88" s="74"/>
      <c r="E88" s="66"/>
      <c r="F88" s="21"/>
      <c r="H88" s="38" t="s">
        <v>107</v>
      </c>
      <c r="I88" s="22"/>
      <c r="J88" s="7"/>
      <c r="K88" s="7"/>
      <c r="M88" s="66"/>
      <c r="Q88" s="7"/>
      <c r="R88" s="7"/>
      <c r="S88" s="36"/>
      <c r="T88" s="140"/>
    </row>
    <row r="89" spans="1:20" ht="15.75" customHeight="1" x14ac:dyDescent="0.45">
      <c r="A89" s="39"/>
      <c r="B89" s="28"/>
      <c r="C89" s="40"/>
      <c r="D89" s="76"/>
      <c r="E89" s="70"/>
      <c r="F89" s="43"/>
      <c r="G89" s="56"/>
      <c r="H89" s="55"/>
      <c r="I89" s="79"/>
      <c r="J89" s="45"/>
      <c r="K89" s="45"/>
      <c r="L89" s="46"/>
      <c r="M89" s="70"/>
      <c r="N89" s="45"/>
      <c r="O89" s="56"/>
      <c r="P89" s="56"/>
      <c r="Q89" s="45"/>
      <c r="R89" s="34" t="s">
        <v>31</v>
      </c>
      <c r="S89" s="35" t="s">
        <v>32</v>
      </c>
      <c r="T89" s="141"/>
    </row>
    <row r="90" spans="1:20" ht="15.75" customHeight="1" x14ac:dyDescent="0.45">
      <c r="A90" s="37"/>
      <c r="B90" s="20"/>
      <c r="C90" s="19"/>
      <c r="D90" s="74"/>
      <c r="E90" s="66"/>
      <c r="F90" s="21"/>
      <c r="H90" s="25"/>
      <c r="I90" s="7"/>
      <c r="J90" s="7"/>
      <c r="K90" s="7"/>
      <c r="M90" s="66"/>
      <c r="Q90" s="7"/>
      <c r="R90" s="7"/>
      <c r="S90" s="36"/>
      <c r="T90" s="140"/>
    </row>
    <row r="91" spans="1:20" ht="15.75" customHeight="1" x14ac:dyDescent="0.45">
      <c r="A91" s="37"/>
      <c r="B91" s="20"/>
      <c r="C91" s="19"/>
      <c r="D91" s="74">
        <v>8.6805555555555566E-2</v>
      </c>
      <c r="E91" s="66" t="s">
        <v>30</v>
      </c>
      <c r="F91" s="21" t="s">
        <v>26</v>
      </c>
      <c r="G91" s="6" t="s">
        <v>47</v>
      </c>
      <c r="H91" s="25"/>
      <c r="I91" s="7"/>
      <c r="J91" s="7"/>
      <c r="K91" s="7"/>
      <c r="M91" s="66"/>
      <c r="Q91" s="7"/>
      <c r="R91" s="7"/>
      <c r="S91" s="36"/>
      <c r="T91" s="140" t="s">
        <v>113</v>
      </c>
    </row>
    <row r="92" spans="1:20" ht="15.75" customHeight="1" x14ac:dyDescent="0.45">
      <c r="A92" s="37">
        <f>MAX($A$15:A89)+1</f>
        <v>16</v>
      </c>
      <c r="B92" s="20">
        <f>MAX($B$15:B89)+1</f>
        <v>45916</v>
      </c>
      <c r="C92" s="19">
        <f>WEEKDAY(B92)</f>
        <v>3</v>
      </c>
      <c r="D92" s="74">
        <v>0.21527777777777779</v>
      </c>
      <c r="E92" s="66" t="s">
        <v>27</v>
      </c>
      <c r="F92" s="21" t="s">
        <v>28</v>
      </c>
      <c r="H92" s="25"/>
      <c r="I92" s="7"/>
      <c r="J92" s="7"/>
      <c r="K92" s="7"/>
      <c r="M92" s="66"/>
      <c r="Q92" s="7"/>
      <c r="R92" s="7"/>
      <c r="S92" s="36"/>
      <c r="T92" s="140" t="s">
        <v>81</v>
      </c>
    </row>
    <row r="93" spans="1:20" ht="17.399999999999999" x14ac:dyDescent="0.45">
      <c r="A93" s="37"/>
      <c r="B93" s="20"/>
      <c r="C93" s="19"/>
      <c r="D93" s="74">
        <v>0.52083333333333337</v>
      </c>
      <c r="E93" s="66" t="s">
        <v>27</v>
      </c>
      <c r="F93" s="21" t="s">
        <v>26</v>
      </c>
      <c r="G93" s="6" t="s">
        <v>68</v>
      </c>
      <c r="H93" s="25"/>
      <c r="I93" s="7"/>
      <c r="J93" s="7"/>
      <c r="K93" s="7"/>
      <c r="M93" s="66"/>
      <c r="Q93" s="7"/>
      <c r="R93" s="7"/>
      <c r="S93" s="36"/>
      <c r="T93" s="140"/>
    </row>
    <row r="94" spans="1:20" ht="17.399999999999999" x14ac:dyDescent="0.45">
      <c r="A94" s="37"/>
      <c r="B94" s="20"/>
      <c r="C94" s="19"/>
      <c r="D94" s="74">
        <v>0.64236111111111116</v>
      </c>
      <c r="E94" s="66" t="s">
        <v>25</v>
      </c>
      <c r="F94" s="21" t="s">
        <v>28</v>
      </c>
      <c r="H94" s="25"/>
      <c r="I94" s="7"/>
      <c r="J94" s="7"/>
      <c r="K94" s="7"/>
      <c r="M94" s="66"/>
      <c r="Q94" s="7"/>
      <c r="R94" s="7"/>
      <c r="S94" s="36"/>
      <c r="T94" s="140"/>
    </row>
    <row r="95" spans="1:20" ht="25.35" customHeight="1" x14ac:dyDescent="0.45">
      <c r="A95" s="37"/>
      <c r="B95" s="20"/>
      <c r="C95" s="19"/>
      <c r="D95" s="74"/>
      <c r="E95" s="66"/>
      <c r="F95" s="21"/>
      <c r="H95" s="38" t="s">
        <v>48</v>
      </c>
      <c r="I95" s="7"/>
      <c r="J95" s="7"/>
      <c r="K95" s="7"/>
      <c r="M95" s="66"/>
      <c r="Q95" s="7"/>
      <c r="R95" s="7"/>
      <c r="S95" s="36"/>
      <c r="T95" s="140"/>
    </row>
    <row r="96" spans="1:20" ht="18" thickBot="1" x14ac:dyDescent="0.5">
      <c r="A96" s="80"/>
      <c r="B96" s="81"/>
      <c r="C96" s="82"/>
      <c r="D96" s="83"/>
      <c r="E96" s="84"/>
      <c r="F96" s="85"/>
      <c r="G96" s="86"/>
      <c r="H96" s="87"/>
      <c r="I96" s="88"/>
      <c r="J96" s="88"/>
      <c r="K96" s="88"/>
      <c r="L96" s="89"/>
      <c r="M96" s="84"/>
      <c r="N96" s="88"/>
      <c r="O96" s="86"/>
      <c r="P96" s="86"/>
      <c r="Q96" s="88"/>
      <c r="R96" s="88"/>
      <c r="S96" s="90"/>
      <c r="T96" s="142"/>
    </row>
    <row r="97" spans="1:19" ht="17.399999999999999" x14ac:dyDescent="0.45">
      <c r="A97" s="91"/>
      <c r="E97" s="50"/>
      <c r="G97" s="7"/>
      <c r="H97" s="25"/>
      <c r="I97" s="7"/>
      <c r="J97" s="7"/>
      <c r="K97" s="7"/>
      <c r="M97" s="50"/>
      <c r="O97" s="7"/>
      <c r="P97" s="7"/>
      <c r="Q97" s="7"/>
      <c r="R97" s="7"/>
      <c r="S97" s="7"/>
    </row>
    <row r="98" spans="1:19" ht="25.35" customHeight="1" x14ac:dyDescent="0.45">
      <c r="A98" s="92" t="s">
        <v>49</v>
      </c>
      <c r="E98" s="50"/>
      <c r="G98" s="7"/>
      <c r="H98" s="25"/>
      <c r="I98" s="7"/>
      <c r="J98" s="7"/>
      <c r="K98" s="7"/>
      <c r="M98" s="50"/>
      <c r="O98" s="7"/>
      <c r="P98" s="7"/>
      <c r="Q98" s="7"/>
      <c r="R98" s="7"/>
      <c r="S98" s="7"/>
    </row>
    <row r="99" spans="1:19" ht="25.35" customHeight="1" x14ac:dyDescent="0.45">
      <c r="A99" s="92"/>
      <c r="E99" s="50"/>
      <c r="G99" s="7"/>
      <c r="H99" s="25"/>
      <c r="I99" s="7"/>
      <c r="J99" s="7"/>
      <c r="K99" s="7"/>
      <c r="M99" s="50"/>
      <c r="O99" s="7"/>
      <c r="P99" s="7"/>
      <c r="Q99" s="7"/>
      <c r="R99" s="7"/>
      <c r="S99" s="7"/>
    </row>
    <row r="100" spans="1:19" ht="25.35" customHeight="1" x14ac:dyDescent="0.45">
      <c r="A100" s="93"/>
      <c r="B100" s="6"/>
      <c r="C100" s="6"/>
      <c r="D100" s="6"/>
      <c r="F100" s="6"/>
      <c r="L100" s="6"/>
      <c r="N100" s="6"/>
    </row>
    <row r="101" spans="1:19" ht="25.35" customHeight="1" x14ac:dyDescent="0.45">
      <c r="A101" s="6"/>
      <c r="B101" s="6"/>
      <c r="C101" s="6"/>
      <c r="D101" s="6"/>
      <c r="F101" s="6"/>
      <c r="L101" s="6"/>
      <c r="N101" s="6"/>
    </row>
    <row r="102" spans="1:19" ht="25.35" customHeight="1" x14ac:dyDescent="0.45">
      <c r="A102" s="6"/>
      <c r="B102" s="6"/>
      <c r="C102" s="6"/>
      <c r="D102" s="6"/>
      <c r="F102" s="6"/>
      <c r="L102" s="6"/>
      <c r="N102" s="6"/>
    </row>
    <row r="103" spans="1:19" ht="25.35" customHeight="1" x14ac:dyDescent="0.45">
      <c r="A103" s="6"/>
      <c r="B103" s="6"/>
      <c r="C103" s="6"/>
      <c r="D103" s="6"/>
      <c r="F103" s="6"/>
      <c r="L103" s="6"/>
      <c r="N103" s="6"/>
    </row>
    <row r="104" spans="1:19" ht="25.35" customHeight="1" x14ac:dyDescent="0.45">
      <c r="A104" s="6"/>
      <c r="B104" s="6"/>
      <c r="C104" s="6"/>
      <c r="D104" s="6"/>
      <c r="F104" s="6"/>
      <c r="L104" s="6"/>
      <c r="N104" s="6"/>
    </row>
    <row r="105" spans="1:19" ht="25.35" customHeight="1" x14ac:dyDescent="0.45">
      <c r="A105" s="6"/>
      <c r="B105" s="6"/>
      <c r="C105" s="6"/>
      <c r="D105" s="6"/>
      <c r="F105" s="6"/>
      <c r="L105" s="6"/>
      <c r="N105" s="6"/>
    </row>
    <row r="106" spans="1:19" ht="25.35" customHeight="1" x14ac:dyDescent="0.45">
      <c r="A106" s="6"/>
      <c r="B106" s="6"/>
      <c r="C106" s="6"/>
      <c r="D106" s="6"/>
      <c r="F106" s="6"/>
      <c r="L106" s="6"/>
      <c r="N106" s="6"/>
    </row>
    <row r="107" spans="1:19" ht="25.35" customHeight="1" x14ac:dyDescent="0.45">
      <c r="A107" s="6"/>
      <c r="B107" s="6"/>
      <c r="C107" s="6"/>
      <c r="D107" s="6"/>
      <c r="F107" s="6"/>
      <c r="L107" s="6"/>
      <c r="N107" s="6"/>
    </row>
    <row r="108" spans="1:19" ht="25.35" customHeight="1" x14ac:dyDescent="0.45">
      <c r="A108" s="6"/>
      <c r="B108" s="6"/>
      <c r="C108" s="6"/>
      <c r="D108" s="6"/>
      <c r="F108" s="6"/>
      <c r="L108" s="6"/>
      <c r="N108" s="6"/>
    </row>
  </sheetData>
  <mergeCells count="9">
    <mergeCell ref="T5:T6"/>
    <mergeCell ref="J1:K1"/>
    <mergeCell ref="R1:S1"/>
    <mergeCell ref="A3:S3"/>
    <mergeCell ref="A5:A6"/>
    <mergeCell ref="B5:B6"/>
    <mergeCell ref="C5:C6"/>
    <mergeCell ref="D5:S5"/>
    <mergeCell ref="G6:S6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R7日程表</vt:lpstr>
      <vt:lpstr>5月調査(長期)①</vt:lpstr>
      <vt:lpstr>6月調査②</vt:lpstr>
      <vt:lpstr>7月調査③</vt:lpstr>
      <vt:lpstr>9月調査④</vt:lpstr>
      <vt:lpstr>'5月調査(長期)①'!Print_Area</vt:lpstr>
      <vt:lpstr>'6月調査②'!Print_Area</vt:lpstr>
      <vt:lpstr>'7月調査③'!Print_Area</vt:lpstr>
      <vt:lpstr>'9月調査④'!Print_Area</vt:lpstr>
      <vt:lpstr>'R7日程表'!Print_Area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片橋真裕子</dc:creator>
  <cp:lastModifiedBy>齊藤　愛美</cp:lastModifiedBy>
  <cp:lastPrinted>2025-03-26T02:30:23Z</cp:lastPrinted>
  <dcterms:created xsi:type="dcterms:W3CDTF">2024-09-04T03:01:18Z</dcterms:created>
  <dcterms:modified xsi:type="dcterms:W3CDTF">2025-03-26T03:01:56Z</dcterms:modified>
</cp:coreProperties>
</file>