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.250\share1\⑪R08\⑩業者選定\旅行業者\令和8年度 パラオ諸島現地調査・遺骨収集派遣（第1-8次・遺骨収集）\"/>
    </mc:Choice>
  </mc:AlternateContent>
  <xr:revisionPtr revIDLastSave="0" documentId="13_ncr:1_{5C77EF7D-5E99-4586-9EA0-FABEB44AEBB4}" xr6:coauthVersionLast="47" xr6:coauthVersionMax="47" xr10:uidLastSave="{00000000-0000-0000-0000-000000000000}"/>
  <bookViews>
    <workbookView xWindow="-110" yWindow="-110" windowWidth="19420" windowHeight="10420" tabRatio="578" firstSheet="7" activeTab="10" xr2:uid="{DC2A9E49-9D46-453E-984C-3793A204C46A}"/>
  </bookViews>
  <sheets>
    <sheet name="R8年間計画_8回" sheetId="2" r:id="rId1"/>
    <sheet name="R7年間計画_8回（英）" sheetId="17" state="hidden" r:id="rId2"/>
    <sheet name="4-5月調査①" sheetId="14" r:id="rId3"/>
    <sheet name="6-7月調査②" sheetId="44" r:id="rId4"/>
    <sheet name="8-9月調査③" sheetId="40" r:id="rId5"/>
    <sheet name="9月収集④（アンガウル）" sheetId="41" r:id="rId6"/>
    <sheet name="10月収集⑤（ペリリュー）" sheetId="39" r:id="rId7"/>
    <sheet name="10-12月調査⑥" sheetId="42" r:id="rId8"/>
    <sheet name="6月調査②(Eng) " sheetId="21" state="hidden" r:id="rId9"/>
    <sheet name="1-2月調査⑦" sheetId="43" r:id="rId10"/>
    <sheet name="2-3月収集⑧（ペリリュー・アンガウル）" sheetId="9" r:id="rId11"/>
  </sheets>
  <definedNames>
    <definedName name="_xlnm.Print_Area" localSheetId="7">'10-12月調査⑥'!$A$1:$AQ$101</definedName>
    <definedName name="_xlnm.Print_Area" localSheetId="6">'10月収集⑤（ペリリュー）'!$A$1:$U$84</definedName>
    <definedName name="_xlnm.Print_Area" localSheetId="9">'1-2月調査⑦'!$A$1:$AR$121</definedName>
    <definedName name="_xlnm.Print_Area" localSheetId="10">'2-3月収集⑧（ペリリュー・アンガウル）'!$A$1:$T$100</definedName>
    <definedName name="_xlnm.Print_Area" localSheetId="2">'4-5月調査①'!$A$1:$AS$111</definedName>
    <definedName name="_xlnm.Print_Area" localSheetId="3">'6-7月調査②'!$A$1:$AQ$104</definedName>
    <definedName name="_xlnm.Print_Area" localSheetId="8">'6月調査②(Eng) '!$A$1:$S$94</definedName>
    <definedName name="_xlnm.Print_Area" localSheetId="4">'8-9月調査③'!$A$1:$U$104</definedName>
    <definedName name="_xlnm.Print_Area" localSheetId="5">'9月収集④（アンガウル）'!$A$1:$U$83</definedName>
    <definedName name="_xlnm.Print_Area" localSheetId="1">'R7年間計画_8回（英）'!$A$1:$I$15</definedName>
    <definedName name="_xlnm.Print_Area" localSheetId="0">'R8年間計画_8回'!$A$1:$K$25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40" l="1"/>
  <c r="B22" i="40" s="1"/>
  <c r="C14" i="40"/>
  <c r="D14" i="40" s="1"/>
  <c r="A15" i="39"/>
  <c r="C22" i="40" l="1"/>
  <c r="C25" i="40" s="1"/>
  <c r="D25" i="40" s="1"/>
  <c r="B25" i="40"/>
  <c r="B28" i="40" l="1"/>
  <c r="D22" i="40"/>
  <c r="C28" i="40"/>
  <c r="D28" i="40" s="1"/>
  <c r="C8" i="39" l="1"/>
  <c r="B15" i="39" s="1"/>
  <c r="C15" i="39" s="1"/>
  <c r="X15" i="42"/>
  <c r="X22" i="42" s="1"/>
  <c r="W15" i="42"/>
  <c r="W22" i="42" s="1"/>
  <c r="Y8" i="42"/>
  <c r="X15" i="44"/>
  <c r="Y15" i="44" s="1"/>
  <c r="W15" i="44"/>
  <c r="C14" i="44"/>
  <c r="B14" i="44"/>
  <c r="Y8" i="44"/>
  <c r="D8" i="44"/>
  <c r="X15" i="43"/>
  <c r="B14" i="43"/>
  <c r="A14" i="43"/>
  <c r="Z8" i="43"/>
  <c r="Y15" i="43" s="1"/>
  <c r="C8" i="43"/>
  <c r="C14" i="42"/>
  <c r="C22" i="42" s="1"/>
  <c r="B14" i="42"/>
  <c r="B22" i="42" s="1"/>
  <c r="D8" i="42"/>
  <c r="A15" i="41"/>
  <c r="C8" i="41"/>
  <c r="B15" i="41" s="1"/>
  <c r="D8" i="40"/>
  <c r="D8" i="14"/>
  <c r="A28" i="39" l="1"/>
  <c r="B28" i="39"/>
  <c r="Y22" i="42"/>
  <c r="W25" i="42"/>
  <c r="X25" i="42"/>
  <c r="Y25" i="42" s="1"/>
  <c r="Y15" i="42"/>
  <c r="C22" i="44"/>
  <c r="W22" i="44"/>
  <c r="W25" i="44" s="1"/>
  <c r="W28" i="44" s="1"/>
  <c r="D14" i="44"/>
  <c r="X22" i="44"/>
  <c r="B22" i="44"/>
  <c r="Y22" i="43"/>
  <c r="Z22" i="43" s="1"/>
  <c r="Z15" i="43"/>
  <c r="X22" i="43"/>
  <c r="X26" i="43" s="1"/>
  <c r="A22" i="43"/>
  <c r="C14" i="43"/>
  <c r="B22" i="43"/>
  <c r="D14" i="42"/>
  <c r="C25" i="42"/>
  <c r="B25" i="42"/>
  <c r="D22" i="42"/>
  <c r="B28" i="41"/>
  <c r="C28" i="41" s="1"/>
  <c r="C15" i="41"/>
  <c r="A28" i="41"/>
  <c r="X28" i="42" l="1"/>
  <c r="Y28" i="42" s="1"/>
  <c r="A36" i="39"/>
  <c r="B36" i="39"/>
  <c r="W28" i="42"/>
  <c r="W31" i="42" s="1"/>
  <c r="W31" i="44"/>
  <c r="B25" i="44"/>
  <c r="B28" i="44" s="1"/>
  <c r="D22" i="44"/>
  <c r="C25" i="44"/>
  <c r="X25" i="44"/>
  <c r="Y22" i="44"/>
  <c r="Y26" i="43"/>
  <c r="Z26" i="43" s="1"/>
  <c r="A25" i="43"/>
  <c r="X29" i="43"/>
  <c r="C22" i="43"/>
  <c r="B25" i="43"/>
  <c r="B28" i="42"/>
  <c r="C28" i="42"/>
  <c r="C31" i="42" s="1"/>
  <c r="D31" i="42" s="1"/>
  <c r="D25" i="42"/>
  <c r="A36" i="41"/>
  <c r="A39" i="41" s="1"/>
  <c r="B36" i="41"/>
  <c r="C14" i="14"/>
  <c r="B14" i="14"/>
  <c r="X31" i="42" l="1"/>
  <c r="Y31" i="42" s="1"/>
  <c r="W34" i="44"/>
  <c r="W37" i="44" s="1"/>
  <c r="C31" i="40"/>
  <c r="B31" i="40"/>
  <c r="B34" i="40" s="1"/>
  <c r="B37" i="40" s="1"/>
  <c r="A39" i="39"/>
  <c r="A42" i="39" s="1"/>
  <c r="B39" i="39"/>
  <c r="W34" i="42"/>
  <c r="X28" i="44"/>
  <c r="D25" i="44"/>
  <c r="C28" i="44"/>
  <c r="B31" i="44"/>
  <c r="Y25" i="44"/>
  <c r="Y29" i="43"/>
  <c r="Z29" i="43" s="1"/>
  <c r="X32" i="43"/>
  <c r="A28" i="43"/>
  <c r="C25" i="43"/>
  <c r="B28" i="43"/>
  <c r="B31" i="42"/>
  <c r="B34" i="42" s="1"/>
  <c r="D28" i="42"/>
  <c r="C34" i="42"/>
  <c r="C36" i="41"/>
  <c r="B39" i="41"/>
  <c r="B42" i="41" s="1"/>
  <c r="C42" i="41" s="1"/>
  <c r="A42" i="41"/>
  <c r="A45" i="41" s="1"/>
  <c r="C22" i="14"/>
  <c r="B22" i="14"/>
  <c r="X34" i="42" l="1"/>
  <c r="X37" i="42" s="1"/>
  <c r="Y37" i="42" s="1"/>
  <c r="W40" i="44"/>
  <c r="W43" i="44" s="1"/>
  <c r="D31" i="40"/>
  <c r="C34" i="40"/>
  <c r="D34" i="40" s="1"/>
  <c r="A45" i="39"/>
  <c r="A48" i="39" s="1"/>
  <c r="A51" i="39" s="1"/>
  <c r="B42" i="39"/>
  <c r="B31" i="43"/>
  <c r="B35" i="43" s="1"/>
  <c r="W37" i="42"/>
  <c r="B34" i="44"/>
  <c r="C31" i="44"/>
  <c r="D28" i="44"/>
  <c r="Y28" i="44"/>
  <c r="X31" i="44"/>
  <c r="X34" i="44" s="1"/>
  <c r="Y34" i="44" s="1"/>
  <c r="Y32" i="43"/>
  <c r="Z32" i="43" s="1"/>
  <c r="A31" i="43"/>
  <c r="A35" i="43" s="1"/>
  <c r="X35" i="43"/>
  <c r="X38" i="43" s="1"/>
  <c r="C28" i="43"/>
  <c r="D34" i="42"/>
  <c r="C37" i="42"/>
  <c r="B37" i="42"/>
  <c r="B43" i="42" s="1"/>
  <c r="C39" i="41"/>
  <c r="B45" i="41"/>
  <c r="A48" i="41"/>
  <c r="B43" i="40"/>
  <c r="B53" i="40" s="1"/>
  <c r="C26" i="14"/>
  <c r="B26" i="14"/>
  <c r="C45" i="41" l="1"/>
  <c r="X40" i="42"/>
  <c r="X43" i="42" s="1"/>
  <c r="Y43" i="42" s="1"/>
  <c r="Y34" i="42"/>
  <c r="W46" i="44"/>
  <c r="W49" i="44" s="1"/>
  <c r="W52" i="44" s="1"/>
  <c r="W55" i="44" s="1"/>
  <c r="W58" i="44" s="1"/>
  <c r="W65" i="44" s="1"/>
  <c r="A54" i="39"/>
  <c r="A57" i="39" s="1"/>
  <c r="A60" i="39" s="1"/>
  <c r="A63" i="39" s="1"/>
  <c r="B45" i="39"/>
  <c r="B48" i="39" s="1"/>
  <c r="B51" i="39" s="1"/>
  <c r="Y35" i="43"/>
  <c r="Z35" i="43" s="1"/>
  <c r="C31" i="43"/>
  <c r="C28" i="39"/>
  <c r="C36" i="39"/>
  <c r="W40" i="42"/>
  <c r="B56" i="40"/>
  <c r="B59" i="40" s="1"/>
  <c r="D31" i="44"/>
  <c r="B37" i="44"/>
  <c r="Y31" i="44"/>
  <c r="X37" i="44"/>
  <c r="X40" i="44" s="1"/>
  <c r="Y40" i="44" s="1"/>
  <c r="C34" i="44"/>
  <c r="D34" i="44" s="1"/>
  <c r="B40" i="43"/>
  <c r="X41" i="43"/>
  <c r="C35" i="43"/>
  <c r="A40" i="43"/>
  <c r="B53" i="42"/>
  <c r="B56" i="42" s="1"/>
  <c r="B59" i="42" s="1"/>
  <c r="D37" i="42"/>
  <c r="C43" i="42"/>
  <c r="B48" i="41"/>
  <c r="C48" i="41" s="1"/>
  <c r="A51" i="41"/>
  <c r="C37" i="40"/>
  <c r="D37" i="40" s="1"/>
  <c r="C29" i="14"/>
  <c r="B29" i="14"/>
  <c r="Y40" i="42" l="1"/>
  <c r="X46" i="42"/>
  <c r="Y46" i="42" s="1"/>
  <c r="A66" i="39"/>
  <c r="A74" i="39" s="1"/>
  <c r="B54" i="39"/>
  <c r="B57" i="39" s="1"/>
  <c r="B60" i="39" s="1"/>
  <c r="Y38" i="43"/>
  <c r="Z38" i="43" s="1"/>
  <c r="C39" i="39"/>
  <c r="W43" i="42"/>
  <c r="C37" i="44"/>
  <c r="D37" i="44" s="1"/>
  <c r="B43" i="44"/>
  <c r="B53" i="44" s="1"/>
  <c r="Y37" i="44"/>
  <c r="X43" i="44"/>
  <c r="C40" i="43"/>
  <c r="B47" i="43"/>
  <c r="A47" i="43"/>
  <c r="A59" i="43" s="1"/>
  <c r="A69" i="43" s="1"/>
  <c r="A72" i="43" s="1"/>
  <c r="A75" i="43" s="1"/>
  <c r="A78" i="43" s="1"/>
  <c r="A81" i="43" s="1"/>
  <c r="X44" i="43"/>
  <c r="X47" i="43" s="1"/>
  <c r="X50" i="43" s="1"/>
  <c r="X53" i="43" s="1"/>
  <c r="X56" i="43" s="1"/>
  <c r="X63" i="43" s="1"/>
  <c r="X67" i="43" s="1"/>
  <c r="D43" i="42"/>
  <c r="C53" i="42"/>
  <c r="B62" i="42"/>
  <c r="B51" i="41"/>
  <c r="C51" i="41" s="1"/>
  <c r="A54" i="41"/>
  <c r="C43" i="40"/>
  <c r="D43" i="40" s="1"/>
  <c r="B62" i="40"/>
  <c r="B35" i="14"/>
  <c r="B50" i="14" s="1"/>
  <c r="C35" i="14"/>
  <c r="X49" i="42" l="1"/>
  <c r="Y49" i="42" s="1"/>
  <c r="C43" i="44"/>
  <c r="D43" i="44" s="1"/>
  <c r="B63" i="39"/>
  <c r="B66" i="39" s="1"/>
  <c r="B74" i="39" s="1"/>
  <c r="B79" i="39" s="1"/>
  <c r="Y41" i="43"/>
  <c r="Y44" i="43" s="1"/>
  <c r="Z44" i="43" s="1"/>
  <c r="A84" i="43"/>
  <c r="A87" i="43" s="1"/>
  <c r="A90" i="43" s="1"/>
  <c r="W46" i="42"/>
  <c r="W49" i="42" s="1"/>
  <c r="W52" i="42" s="1"/>
  <c r="W55" i="42" s="1"/>
  <c r="W58" i="42" s="1"/>
  <c r="W65" i="42" s="1"/>
  <c r="B56" i="44"/>
  <c r="B59" i="44" s="1"/>
  <c r="B62" i="44" s="1"/>
  <c r="B65" i="44" s="1"/>
  <c r="B68" i="44" s="1"/>
  <c r="B71" i="44" s="1"/>
  <c r="B74" i="44" s="1"/>
  <c r="B77" i="44" s="1"/>
  <c r="B80" i="44" s="1"/>
  <c r="B83" i="44" s="1"/>
  <c r="B86" i="44" s="1"/>
  <c r="B89" i="44" s="1"/>
  <c r="B98" i="44" s="1"/>
  <c r="Y43" i="44"/>
  <c r="X46" i="44"/>
  <c r="C47" i="43"/>
  <c r="B59" i="43"/>
  <c r="B65" i="42"/>
  <c r="B68" i="42" s="1"/>
  <c r="B71" i="42" s="1"/>
  <c r="D53" i="42"/>
  <c r="C56" i="42"/>
  <c r="B54" i="41"/>
  <c r="A57" i="41"/>
  <c r="A60" i="41" s="1"/>
  <c r="A63" i="41" s="1"/>
  <c r="C53" i="40"/>
  <c r="D53" i="40" s="1"/>
  <c r="B65" i="40"/>
  <c r="B61" i="14"/>
  <c r="B64" i="14" s="1"/>
  <c r="C50" i="14"/>
  <c r="A66" i="41" l="1"/>
  <c r="A73" i="41" s="1"/>
  <c r="X52" i="42"/>
  <c r="C53" i="44"/>
  <c r="D53" i="44" s="1"/>
  <c r="Z41" i="43"/>
  <c r="A93" i="43"/>
  <c r="A96" i="43" s="1"/>
  <c r="A99" i="43" s="1"/>
  <c r="C42" i="39"/>
  <c r="C45" i="39"/>
  <c r="C48" i="39" s="1"/>
  <c r="Y52" i="42"/>
  <c r="X55" i="42"/>
  <c r="Y55" i="42" s="1"/>
  <c r="Y46" i="44"/>
  <c r="X49" i="44"/>
  <c r="C59" i="43"/>
  <c r="B69" i="43"/>
  <c r="C69" i="43" s="1"/>
  <c r="Y47" i="43"/>
  <c r="B74" i="42"/>
  <c r="B77" i="42" s="1"/>
  <c r="B80" i="42" s="1"/>
  <c r="B83" i="42" s="1"/>
  <c r="B86" i="42" s="1"/>
  <c r="B89" i="42" s="1"/>
  <c r="B98" i="42" s="1"/>
  <c r="D56" i="42"/>
  <c r="C59" i="42"/>
  <c r="C54" i="41"/>
  <c r="B57" i="41"/>
  <c r="C56" i="40"/>
  <c r="D56" i="40" s="1"/>
  <c r="B68" i="40"/>
  <c r="B71" i="40" s="1"/>
  <c r="B74" i="40" s="1"/>
  <c r="B77" i="40" s="1"/>
  <c r="B80" i="40" s="1"/>
  <c r="B83" i="40" s="1"/>
  <c r="B67" i="14"/>
  <c r="B70" i="14" s="1"/>
  <c r="C61" i="14"/>
  <c r="A78" i="41" l="1"/>
  <c r="X58" i="42"/>
  <c r="Y58" i="42" s="1"/>
  <c r="C56" i="44"/>
  <c r="C59" i="44" s="1"/>
  <c r="B86" i="40"/>
  <c r="B89" i="40" s="1"/>
  <c r="B98" i="40" s="1"/>
  <c r="A102" i="43"/>
  <c r="A111" i="43" s="1"/>
  <c r="B72" i="43"/>
  <c r="C72" i="43" s="1"/>
  <c r="C51" i="39"/>
  <c r="Y49" i="44"/>
  <c r="X52" i="44"/>
  <c r="Y52" i="44" s="1"/>
  <c r="Z47" i="43"/>
  <c r="Y50" i="43"/>
  <c r="D59" i="42"/>
  <c r="C62" i="42"/>
  <c r="C57" i="41"/>
  <c r="B60" i="41"/>
  <c r="B63" i="41" s="1"/>
  <c r="C59" i="40"/>
  <c r="D59" i="40" s="1"/>
  <c r="B73" i="14"/>
  <c r="B76" i="14" s="1"/>
  <c r="B79" i="14" s="1"/>
  <c r="C64" i="14"/>
  <c r="C67" i="14" s="1"/>
  <c r="C63" i="41" l="1"/>
  <c r="B66" i="41"/>
  <c r="X65" i="42"/>
  <c r="Y65" i="42" s="1"/>
  <c r="D56" i="44"/>
  <c r="B75" i="43"/>
  <c r="C75" i="43" s="1"/>
  <c r="C54" i="39"/>
  <c r="X55" i="44"/>
  <c r="Y55" i="44" s="1"/>
  <c r="D59" i="44"/>
  <c r="C62" i="44"/>
  <c r="Z50" i="43"/>
  <c r="Y53" i="43"/>
  <c r="D62" i="42"/>
  <c r="C65" i="42"/>
  <c r="C60" i="41"/>
  <c r="C62" i="40"/>
  <c r="D62" i="40" s="1"/>
  <c r="B82" i="14"/>
  <c r="B85" i="14" s="1"/>
  <c r="B88" i="14" s="1"/>
  <c r="B91" i="14" s="1"/>
  <c r="C70" i="14"/>
  <c r="C73" i="14" s="1"/>
  <c r="C76" i="14" s="1"/>
  <c r="C79" i="14" s="1"/>
  <c r="C82" i="14" s="1"/>
  <c r="C85" i="14" s="1"/>
  <c r="C88" i="14" s="1"/>
  <c r="C91" i="14" s="1"/>
  <c r="C94" i="14" s="1"/>
  <c r="C66" i="41" l="1"/>
  <c r="B73" i="41"/>
  <c r="C73" i="41" s="1"/>
  <c r="X58" i="44"/>
  <c r="Y58" i="44" s="1"/>
  <c r="B78" i="43"/>
  <c r="B81" i="43" s="1"/>
  <c r="B84" i="43" s="1"/>
  <c r="C84" i="43" s="1"/>
  <c r="C57" i="39"/>
  <c r="D62" i="44"/>
  <c r="C65" i="44"/>
  <c r="Z53" i="43"/>
  <c r="Y56" i="43"/>
  <c r="D65" i="42"/>
  <c r="C68" i="42"/>
  <c r="C65" i="40"/>
  <c r="D65" i="40" s="1"/>
  <c r="D91" i="14"/>
  <c r="B94" i="14"/>
  <c r="C104" i="14"/>
  <c r="X65" i="44" l="1"/>
  <c r="Y65" i="44" s="1"/>
  <c r="C68" i="40"/>
  <c r="D68" i="40" s="1"/>
  <c r="B87" i="43"/>
  <c r="B90" i="43" s="1"/>
  <c r="C90" i="43" s="1"/>
  <c r="C81" i="43"/>
  <c r="C78" i="43"/>
  <c r="C60" i="39"/>
  <c r="D65" i="44"/>
  <c r="C68" i="44"/>
  <c r="Z56" i="43"/>
  <c r="Y63" i="43"/>
  <c r="D68" i="42"/>
  <c r="C71" i="42"/>
  <c r="B104" i="14"/>
  <c r="B78" i="41" l="1"/>
  <c r="C78" i="41" s="1"/>
  <c r="C71" i="40"/>
  <c r="D71" i="40" s="1"/>
  <c r="B93" i="43"/>
  <c r="B96" i="43" s="1"/>
  <c r="C87" i="43"/>
  <c r="C63" i="39"/>
  <c r="D68" i="44"/>
  <c r="C71" i="44"/>
  <c r="Z63" i="43"/>
  <c r="Y67" i="43"/>
  <c r="Z67" i="43" s="1"/>
  <c r="D71" i="42"/>
  <c r="C74" i="42"/>
  <c r="C74" i="40" l="1"/>
  <c r="D74" i="40" s="1"/>
  <c r="C93" i="43"/>
  <c r="C96" i="43"/>
  <c r="B99" i="43"/>
  <c r="C99" i="43" s="1"/>
  <c r="C66" i="39"/>
  <c r="A79" i="39"/>
  <c r="D71" i="44"/>
  <c r="C74" i="44"/>
  <c r="D74" i="42"/>
  <c r="C77" i="42"/>
  <c r="C77" i="40" l="1"/>
  <c r="D77" i="40" s="1"/>
  <c r="B102" i="43"/>
  <c r="C102" i="43" s="1"/>
  <c r="C74" i="39"/>
  <c r="D74" i="44"/>
  <c r="C77" i="44"/>
  <c r="D77" i="42"/>
  <c r="C80" i="42"/>
  <c r="C80" i="40" l="1"/>
  <c r="D80" i="40" s="1"/>
  <c r="B111" i="43"/>
  <c r="C111" i="43" s="1"/>
  <c r="C79" i="39"/>
  <c r="D77" i="44"/>
  <c r="C80" i="44"/>
  <c r="D80" i="42"/>
  <c r="C83" i="42"/>
  <c r="C83" i="40" l="1"/>
  <c r="C86" i="40" s="1"/>
  <c r="D86" i="40" s="1"/>
  <c r="D80" i="44"/>
  <c r="C83" i="44"/>
  <c r="D83" i="42"/>
  <c r="C86" i="42"/>
  <c r="D83" i="40" l="1"/>
  <c r="D83" i="44"/>
  <c r="C86" i="44"/>
  <c r="D86" i="42"/>
  <c r="C89" i="42"/>
  <c r="C89" i="40"/>
  <c r="D86" i="44" l="1"/>
  <c r="C89" i="44"/>
  <c r="D89" i="42"/>
  <c r="C98" i="42"/>
  <c r="D98" i="42" s="1"/>
  <c r="D89" i="40"/>
  <c r="C98" i="40"/>
  <c r="D98" i="40" s="1"/>
  <c r="Y14" i="14"/>
  <c r="Y21" i="14" s="1"/>
  <c r="D89" i="44" l="1"/>
  <c r="C98" i="44"/>
  <c r="D98" i="44" s="1"/>
  <c r="A15" i="9"/>
  <c r="A28" i="9" l="1"/>
  <c r="A38" i="9" s="1"/>
  <c r="B17" i="21"/>
  <c r="B21" i="21"/>
  <c r="B30" i="21"/>
  <c r="B37" i="21"/>
  <c r="B42" i="21"/>
  <c r="B47" i="21"/>
  <c r="B52" i="21"/>
  <c r="B57" i="21"/>
  <c r="B62" i="21"/>
  <c r="B67" i="21"/>
  <c r="B72" i="21"/>
  <c r="B77" i="21"/>
  <c r="B81" i="21"/>
  <c r="B85" i="21"/>
  <c r="B90" i="21"/>
  <c r="C90" i="21"/>
  <c r="A17" i="21"/>
  <c r="A21" i="21"/>
  <c r="A30" i="21"/>
  <c r="A37" i="21"/>
  <c r="A42" i="21"/>
  <c r="A47" i="21"/>
  <c r="A52" i="21"/>
  <c r="A57" i="21"/>
  <c r="A62" i="21"/>
  <c r="A67" i="21"/>
  <c r="A72" i="21"/>
  <c r="A77" i="21"/>
  <c r="A81" i="21"/>
  <c r="A85" i="21"/>
  <c r="A90" i="21"/>
  <c r="C85" i="21"/>
  <c r="C81" i="21"/>
  <c r="C77" i="21"/>
  <c r="C72" i="21"/>
  <c r="C67" i="21"/>
  <c r="C62" i="21"/>
  <c r="C57" i="21"/>
  <c r="C52" i="21"/>
  <c r="C47" i="21"/>
  <c r="C42" i="21"/>
  <c r="C37" i="21"/>
  <c r="C30" i="21"/>
  <c r="C21" i="21"/>
  <c r="C17" i="21"/>
  <c r="C9" i="21"/>
  <c r="I2" i="17"/>
  <c r="C8" i="9"/>
  <c r="B15" i="9" s="1"/>
  <c r="B28" i="9" s="1"/>
  <c r="K2" i="2"/>
  <c r="A42" i="9" l="1"/>
  <c r="A46" i="9" s="1"/>
  <c r="B38" i="9"/>
  <c r="C38" i="9" s="1"/>
  <c r="C28" i="9"/>
  <c r="C15" i="9"/>
  <c r="B42" i="9" l="1"/>
  <c r="C42" i="9" s="1"/>
  <c r="A50" i="9"/>
  <c r="A54" i="9" s="1"/>
  <c r="B46" i="9" l="1"/>
  <c r="C46" i="9" s="1"/>
  <c r="A58" i="9"/>
  <c r="B50" i="9" l="1"/>
  <c r="C50" i="9" s="1"/>
  <c r="A62" i="9"/>
  <c r="A66" i="9" s="1"/>
  <c r="B54" i="9" l="1"/>
  <c r="A70" i="9"/>
  <c r="AA8" i="14"/>
  <c r="Z14" i="14" l="1"/>
  <c r="C54" i="9"/>
  <c r="B58" i="9"/>
  <c r="C58" i="9" s="1"/>
  <c r="A74" i="9"/>
  <c r="A80" i="9" s="1"/>
  <c r="A88" i="9" s="1"/>
  <c r="Y24" i="14"/>
  <c r="AA14" i="14" l="1"/>
  <c r="Z21" i="14"/>
  <c r="AA21" i="14" s="1"/>
  <c r="B62" i="9"/>
  <c r="C62" i="9" s="1"/>
  <c r="A93" i="9"/>
  <c r="A97" i="9" s="1"/>
  <c r="Y27" i="14"/>
  <c r="Z24" i="14" l="1"/>
  <c r="AA24" i="14" s="1"/>
  <c r="B66" i="9"/>
  <c r="C66" i="9" s="1"/>
  <c r="Y30" i="14"/>
  <c r="Y33" i="14" s="1"/>
  <c r="Z27" i="14" l="1"/>
  <c r="AA27" i="14" s="1"/>
  <c r="B70" i="9"/>
  <c r="Y36" i="14"/>
  <c r="Y39" i="14" s="1"/>
  <c r="Y42" i="14" s="1"/>
  <c r="Y45" i="14" s="1"/>
  <c r="Y48" i="14" s="1"/>
  <c r="Y51" i="14" s="1"/>
  <c r="Y54" i="14" s="1"/>
  <c r="Z30" i="14" l="1"/>
  <c r="AA30" i="14" s="1"/>
  <c r="C70" i="9"/>
  <c r="B74" i="9"/>
  <c r="C74" i="9" s="1"/>
  <c r="Y61" i="14"/>
  <c r="Y65" i="14" s="1"/>
  <c r="Z33" i="14" l="1"/>
  <c r="AA33" i="14" s="1"/>
  <c r="B80" i="9"/>
  <c r="C80" i="9" s="1"/>
  <c r="Z36" i="14" l="1"/>
  <c r="AA36" i="14" s="1"/>
  <c r="B88" i="9"/>
  <c r="C88" i="9" s="1"/>
  <c r="Z39" i="14" l="1"/>
  <c r="AA39" i="14" s="1"/>
  <c r="B93" i="9"/>
  <c r="Z42" i="14" l="1"/>
  <c r="AA42" i="14" s="1"/>
  <c r="C93" i="9"/>
  <c r="B97" i="9"/>
  <c r="C97" i="9" s="1"/>
  <c r="Z45" i="14" l="1"/>
  <c r="AA45" i="14" s="1"/>
  <c r="Z48" i="14" l="1"/>
  <c r="AA48" i="14" s="1"/>
  <c r="Z51" i="14" l="1"/>
  <c r="AA51" i="14" s="1"/>
  <c r="Z54" i="14" l="1"/>
  <c r="AA54" i="14" s="1"/>
  <c r="Z61" i="14" l="1"/>
  <c r="AA61" i="14" s="1"/>
  <c r="Z65" i="14" l="1"/>
  <c r="AA65" i="14" s="1"/>
  <c r="D14" i="14"/>
  <c r="D22" i="14"/>
  <c r="D26" i="14" l="1"/>
  <c r="D29" i="14"/>
  <c r="D35" i="14"/>
  <c r="D50" i="14"/>
  <c r="D61" i="14"/>
  <c r="D64" i="14"/>
  <c r="D67" i="14"/>
  <c r="D70" i="14"/>
  <c r="D73" i="14"/>
  <c r="D76" i="14"/>
  <c r="D79" i="14"/>
  <c r="D82" i="14"/>
  <c r="D85" i="14"/>
  <c r="D88" i="14"/>
  <c r="D94" i="14"/>
  <c r="D104" i="14"/>
</calcChain>
</file>

<file path=xl/sharedStrings.xml><?xml version="1.0" encoding="utf-8"?>
<sst xmlns="http://schemas.openxmlformats.org/spreadsheetml/2006/main" count="2032" uniqueCount="251">
  <si>
    <t>ペリリュー</t>
    <phoneticPr fontId="1"/>
  </si>
  <si>
    <t>アンガウル</t>
    <phoneticPr fontId="1"/>
  </si>
  <si>
    <t>備考</t>
    <rPh sb="0" eb="2">
      <t>ビコウ</t>
    </rPh>
    <phoneticPr fontId="1"/>
  </si>
  <si>
    <t>派遣名</t>
    <rPh sb="0" eb="2">
      <t>ハケン</t>
    </rPh>
    <rPh sb="2" eb="3">
      <t>メイ</t>
    </rPh>
    <phoneticPr fontId="1"/>
  </si>
  <si>
    <t>日程</t>
    <rPh sb="0" eb="2">
      <t>ニッテイ</t>
    </rPh>
    <phoneticPr fontId="1"/>
  </si>
  <si>
    <t>期間</t>
    <rPh sb="0" eb="2">
      <t>キカン</t>
    </rPh>
    <phoneticPr fontId="1"/>
  </si>
  <si>
    <t>～</t>
    <phoneticPr fontId="1"/>
  </si>
  <si>
    <t>日次</t>
    <rPh sb="0" eb="2">
      <t>ニチジ</t>
    </rPh>
    <phoneticPr fontId="1"/>
  </si>
  <si>
    <t>月　日</t>
    <rPh sb="0" eb="1">
      <t>ツキ</t>
    </rPh>
    <rPh sb="2" eb="3">
      <t>ヒ</t>
    </rPh>
    <phoneticPr fontId="1"/>
  </si>
  <si>
    <t>曜日</t>
    <rPh sb="0" eb="2">
      <t>ヨウビ</t>
    </rPh>
    <phoneticPr fontId="1"/>
  </si>
  <si>
    <t>行　動　及　び　概　要</t>
  </si>
  <si>
    <t>時間</t>
    <phoneticPr fontId="1"/>
  </si>
  <si>
    <t>都市（空港）</t>
    <phoneticPr fontId="1"/>
  </si>
  <si>
    <t>【結団式】</t>
    <rPh sb="1" eb="3">
      <t>ケツダン</t>
    </rPh>
    <rPh sb="3" eb="4">
      <t>シキ</t>
    </rPh>
    <phoneticPr fontId="1"/>
  </si>
  <si>
    <t>成田</t>
    <rPh sb="0" eb="2">
      <t>ナリタ</t>
    </rPh>
    <phoneticPr fontId="1"/>
  </si>
  <si>
    <t>発</t>
    <rPh sb="0" eb="1">
      <t>ハツ</t>
    </rPh>
    <phoneticPr fontId="1"/>
  </si>
  <si>
    <t>着</t>
    <rPh sb="0" eb="1">
      <t>チャク</t>
    </rPh>
    <phoneticPr fontId="1"/>
  </si>
  <si>
    <t>コロール</t>
    <phoneticPr fontId="1"/>
  </si>
  <si>
    <t>コロール</t>
    <phoneticPr fontId="16"/>
  </si>
  <si>
    <t>泊</t>
    <rPh sb="0" eb="1">
      <t>ハク</t>
    </rPh>
    <phoneticPr fontId="9"/>
  </si>
  <si>
    <t>【全体会議】</t>
    <rPh sb="1" eb="5">
      <t>ゼンタイカイギ</t>
    </rPh>
    <phoneticPr fontId="1"/>
  </si>
  <si>
    <t>パラオ共和国大統領府関係者</t>
    <phoneticPr fontId="1"/>
  </si>
  <si>
    <t>人的資源・文化・観光・開発省文化歴史保存局(BCHP)</t>
    <rPh sb="0" eb="4">
      <t>ジンテキシゲン</t>
    </rPh>
    <rPh sb="8" eb="10">
      <t>カンコウ</t>
    </rPh>
    <rPh sb="11" eb="14">
      <t>カイハツショウ</t>
    </rPh>
    <rPh sb="14" eb="16">
      <t>ブンカ</t>
    </rPh>
    <phoneticPr fontId="1"/>
  </si>
  <si>
    <t>環境保護委員会(EQPB)</t>
    <phoneticPr fontId="1"/>
  </si>
  <si>
    <t>商業省公共事業局国家安全室(BPW Safety Office)</t>
    <phoneticPr fontId="1"/>
  </si>
  <si>
    <t>NPA</t>
    <phoneticPr fontId="1"/>
  </si>
  <si>
    <t>ペリリュー州政府関係者</t>
    <phoneticPr fontId="1"/>
  </si>
  <si>
    <t>【ペリリュー大酋長表敬】</t>
    <phoneticPr fontId="1"/>
  </si>
  <si>
    <t>（スピードボート）</t>
    <phoneticPr fontId="1"/>
  </si>
  <si>
    <t>【ペリリュー州知事表敬訪問】</t>
    <phoneticPr fontId="1"/>
  </si>
  <si>
    <t>ペリリュー</t>
    <phoneticPr fontId="16"/>
  </si>
  <si>
    <t>【調査、発掘、収容】</t>
    <rPh sb="1" eb="3">
      <t>チョウサ</t>
    </rPh>
    <rPh sb="4" eb="6">
      <t>ハックツ</t>
    </rPh>
    <rPh sb="7" eb="9">
      <t>シュウヨウ</t>
    </rPh>
    <phoneticPr fontId="16"/>
  </si>
  <si>
    <t>（UA158）　</t>
    <phoneticPr fontId="1"/>
  </si>
  <si>
    <t>【解団】</t>
    <rPh sb="1" eb="3">
      <t>カイダン</t>
    </rPh>
    <phoneticPr fontId="1"/>
  </si>
  <si>
    <t>※　日程は、現地事情等により変更することがある。</t>
    <phoneticPr fontId="1"/>
  </si>
  <si>
    <t>アンガウル州政府関係者</t>
    <phoneticPr fontId="1"/>
  </si>
  <si>
    <t>【アンガウル州知事、アンガウル大酋長、マリオ・S・グリバート下院議員表敬】</t>
    <rPh sb="6" eb="7">
      <t>シュウ</t>
    </rPh>
    <rPh sb="7" eb="9">
      <t>チジ</t>
    </rPh>
    <rPh sb="15" eb="16">
      <t>ダイ</t>
    </rPh>
    <phoneticPr fontId="1"/>
  </si>
  <si>
    <t>【アンガウル州政府表敬訪問】</t>
    <phoneticPr fontId="1"/>
  </si>
  <si>
    <t>アンガウル</t>
    <phoneticPr fontId="16"/>
  </si>
  <si>
    <t>【調査、発掘、収容】</t>
    <rPh sb="7" eb="9">
      <t>シュウヨウ</t>
    </rPh>
    <phoneticPr fontId="1"/>
  </si>
  <si>
    <t>【調査、発掘】</t>
    <rPh sb="1" eb="3">
      <t>チョウサ</t>
    </rPh>
    <rPh sb="4" eb="6">
      <t>ハックツ</t>
    </rPh>
    <phoneticPr fontId="16"/>
  </si>
  <si>
    <t>【DNA検体用未焼骨遺骨の整理・収納】</t>
    <rPh sb="4" eb="6">
      <t>ケンタイ</t>
    </rPh>
    <rPh sb="6" eb="7">
      <t>ヨウ</t>
    </rPh>
    <rPh sb="7" eb="8">
      <t>ミ</t>
    </rPh>
    <rPh sb="8" eb="10">
      <t>ショウコツ</t>
    </rPh>
    <rPh sb="10" eb="12">
      <t>イコツ</t>
    </rPh>
    <rPh sb="13" eb="15">
      <t>セイリ</t>
    </rPh>
    <rPh sb="16" eb="18">
      <t>シュウノウ</t>
    </rPh>
    <phoneticPr fontId="16"/>
  </si>
  <si>
    <t>【DNA検体用未焼骨遺骨をBCHP（マルキョク）に引渡し、検体リストと照合】</t>
    <rPh sb="4" eb="6">
      <t>ケンタイ</t>
    </rPh>
    <rPh sb="6" eb="7">
      <t>ヨウ</t>
    </rPh>
    <rPh sb="7" eb="8">
      <t>ミ</t>
    </rPh>
    <rPh sb="8" eb="10">
      <t>ショウコツ</t>
    </rPh>
    <rPh sb="10" eb="12">
      <t>イコツ</t>
    </rPh>
    <rPh sb="25" eb="26">
      <t>ヒ</t>
    </rPh>
    <rPh sb="26" eb="27">
      <t>ワタ</t>
    </rPh>
    <phoneticPr fontId="1"/>
  </si>
  <si>
    <t>【DNA検体用未焼骨遺骨をBCHP（マルキョク）より、受領】</t>
    <rPh sb="4" eb="6">
      <t>ケンタイ</t>
    </rPh>
    <rPh sb="6" eb="7">
      <t>ヨウ</t>
    </rPh>
    <rPh sb="7" eb="8">
      <t>ミ</t>
    </rPh>
    <rPh sb="8" eb="10">
      <t>ショウコツ</t>
    </rPh>
    <rPh sb="10" eb="12">
      <t>イコツ</t>
    </rPh>
    <rPh sb="27" eb="29">
      <t>ジュリョウ</t>
    </rPh>
    <phoneticPr fontId="1"/>
  </si>
  <si>
    <t>【在パラオ日本国大使館への結果報告】</t>
    <phoneticPr fontId="1"/>
  </si>
  <si>
    <t>【遺骨証明書発給及び遺骨箱封印】</t>
    <rPh sb="1" eb="3">
      <t>イコツ</t>
    </rPh>
    <rPh sb="3" eb="6">
      <t>ショウメイショ</t>
    </rPh>
    <rPh sb="6" eb="8">
      <t>ハッキュウ</t>
    </rPh>
    <rPh sb="8" eb="9">
      <t>オヨ</t>
    </rPh>
    <rPh sb="10" eb="13">
      <t>イコツバコ</t>
    </rPh>
    <rPh sb="13" eb="15">
      <t>フウイン</t>
    </rPh>
    <phoneticPr fontId="1"/>
  </si>
  <si>
    <t>千代田区</t>
    <rPh sb="0" eb="4">
      <t>チヨダク</t>
    </rPh>
    <phoneticPr fontId="16"/>
  </si>
  <si>
    <t>【遺骨引渡式及び解団式】</t>
    <rPh sb="1" eb="3">
      <t>イコツ</t>
    </rPh>
    <rPh sb="3" eb="4">
      <t>ヒ</t>
    </rPh>
    <rPh sb="4" eb="5">
      <t>ワタ</t>
    </rPh>
    <rPh sb="5" eb="6">
      <t>シキ</t>
    </rPh>
    <rPh sb="6" eb="7">
      <t>オヨ</t>
    </rPh>
    <rPh sb="8" eb="10">
      <t>カイダン</t>
    </rPh>
    <rPh sb="10" eb="11">
      <t>シキ</t>
    </rPh>
    <phoneticPr fontId="1"/>
  </si>
  <si>
    <t>【焼骨式】</t>
    <rPh sb="1" eb="4">
      <t>ショウコツシキ</t>
    </rPh>
    <phoneticPr fontId="1"/>
  </si>
  <si>
    <t>【追悼式】</t>
    <rPh sb="1" eb="4">
      <t>ツイトウシキ</t>
    </rPh>
    <phoneticPr fontId="1"/>
  </si>
  <si>
    <t>Delegation classification</t>
    <phoneticPr fontId="1"/>
  </si>
  <si>
    <t>Delegation</t>
    <phoneticPr fontId="1"/>
  </si>
  <si>
    <t>Schedule</t>
    <phoneticPr fontId="1"/>
  </si>
  <si>
    <t>Period</t>
    <phoneticPr fontId="1"/>
  </si>
  <si>
    <t>Remarks</t>
    <phoneticPr fontId="1"/>
  </si>
  <si>
    <t>1st</t>
    <phoneticPr fontId="1"/>
  </si>
  <si>
    <t>2nd</t>
  </si>
  <si>
    <t>3rd</t>
  </si>
  <si>
    <t>4th</t>
  </si>
  <si>
    <t>5th</t>
  </si>
  <si>
    <t>6th</t>
  </si>
  <si>
    <t>7th</t>
  </si>
  <si>
    <t>8th</t>
  </si>
  <si>
    <t>Advance team</t>
    <phoneticPr fontId="1"/>
  </si>
  <si>
    <t>Main team</t>
    <phoneticPr fontId="1"/>
  </si>
  <si>
    <t>Day</t>
    <phoneticPr fontId="16"/>
  </si>
  <si>
    <t>Action and Overview</t>
    <phoneticPr fontId="9"/>
  </si>
  <si>
    <t>Time</t>
    <phoneticPr fontId="1"/>
  </si>
  <si>
    <t>City</t>
    <phoneticPr fontId="1"/>
  </si>
  <si>
    <t>【Inauguration Ceremony】</t>
    <phoneticPr fontId="1"/>
  </si>
  <si>
    <t>Narita</t>
    <phoneticPr fontId="1"/>
  </si>
  <si>
    <t>Dep</t>
    <phoneticPr fontId="9"/>
  </si>
  <si>
    <t>Guam</t>
    <phoneticPr fontId="1"/>
  </si>
  <si>
    <t>Arr</t>
    <phoneticPr fontId="1"/>
  </si>
  <si>
    <t>Guam</t>
    <phoneticPr fontId="9"/>
  </si>
  <si>
    <t>(UA157)</t>
    <phoneticPr fontId="16"/>
  </si>
  <si>
    <t>Koror</t>
    <phoneticPr fontId="1"/>
  </si>
  <si>
    <t>stay</t>
    <phoneticPr fontId="9"/>
  </si>
  <si>
    <t>【Courtesy Call on Embassy of Japan in Palau】</t>
    <phoneticPr fontId="1"/>
  </si>
  <si>
    <t>【Joint Meeting】</t>
    <phoneticPr fontId="1"/>
  </si>
  <si>
    <t>Office of the President</t>
    <phoneticPr fontId="1"/>
  </si>
  <si>
    <t>BCHP, EQPB, BPW Safetey Office</t>
    <phoneticPr fontId="1"/>
  </si>
  <si>
    <t>Koror</t>
    <phoneticPr fontId="16"/>
  </si>
  <si>
    <t>（by Boat）</t>
    <phoneticPr fontId="16"/>
  </si>
  <si>
    <t>【Field Survey】</t>
    <phoneticPr fontId="1"/>
  </si>
  <si>
    <t>【Excavation】</t>
    <phoneticPr fontId="1"/>
  </si>
  <si>
    <t>【Recovery of the Remains】</t>
    <phoneticPr fontId="16"/>
  </si>
  <si>
    <t xml:space="preserve">       </t>
    <phoneticPr fontId="1"/>
  </si>
  <si>
    <t>【Report Results to Embassy of Japan in Palau】</t>
    <phoneticPr fontId="1"/>
  </si>
  <si>
    <t>Dep</t>
    <phoneticPr fontId="1"/>
  </si>
  <si>
    <t>Guam</t>
    <phoneticPr fontId="16"/>
  </si>
  <si>
    <t>Arr</t>
    <phoneticPr fontId="9"/>
  </si>
  <si>
    <t>Angaur</t>
    <phoneticPr fontId="1"/>
  </si>
  <si>
    <t>Office of the Angaur State Government</t>
    <phoneticPr fontId="1"/>
  </si>
  <si>
    <t>【Courtesy Call on Office of the Angaur State Goverment】</t>
    <phoneticPr fontId="1"/>
  </si>
  <si>
    <t>Angaur</t>
    <phoneticPr fontId="16"/>
  </si>
  <si>
    <t>【Recovery of the Remains】</t>
    <phoneticPr fontId="1"/>
  </si>
  <si>
    <t>(by Boat)</t>
    <phoneticPr fontId="1"/>
  </si>
  <si>
    <t>Field Survey Delegation of the Palau in FY 2025 (2nd) Schedule（Draft）</t>
    <phoneticPr fontId="9"/>
  </si>
  <si>
    <t>To the hotel by car</t>
    <phoneticPr fontId="1"/>
  </si>
  <si>
    <t>Remaining　team</t>
    <phoneticPr fontId="1"/>
  </si>
  <si>
    <t>JARRWC Staff:1, Archaeologist:1,
 BCHP Staff:1, NPA Staff:1</t>
    <phoneticPr fontId="1"/>
  </si>
  <si>
    <t>16 days</t>
    <phoneticPr fontId="1"/>
  </si>
  <si>
    <t>22 days</t>
    <phoneticPr fontId="1"/>
  </si>
  <si>
    <t>Field Survey (Peleliu)</t>
    <phoneticPr fontId="1"/>
  </si>
  <si>
    <t>Field Survey (Angaur)</t>
    <phoneticPr fontId="1"/>
  </si>
  <si>
    <t>Field Survey/Recovery of the Remains (Angaur/Peleliu)</t>
    <phoneticPr fontId="1"/>
  </si>
  <si>
    <t>14 days</t>
    <phoneticPr fontId="1"/>
  </si>
  <si>
    <t>28 days</t>
    <phoneticPr fontId="1"/>
  </si>
  <si>
    <t>18 days</t>
    <phoneticPr fontId="1"/>
  </si>
  <si>
    <t>Accompanied by MHLW Staff
Repatriation of the DNA Samples and the Remains</t>
    <phoneticPr fontId="1"/>
  </si>
  <si>
    <t>【Courtesy Call on Angaur State Governor, High Chief of Angaur and Angaur State Delegate Hon. Mario S Gulibert】</t>
    <phoneticPr fontId="1"/>
  </si>
  <si>
    <t>【Disbandment】</t>
    <phoneticPr fontId="1"/>
  </si>
  <si>
    <t>20 days</t>
    <phoneticPr fontId="1"/>
  </si>
  <si>
    <t>Field Survey and Recovery of the Remains of the Palau in FY 2025 Schedule（Plan 4）Ver07</t>
    <phoneticPr fontId="1"/>
  </si>
  <si>
    <t>（UA841）　</t>
  </si>
  <si>
    <t>（UA840）　</t>
  </si>
  <si>
    <t>Inside the plane</t>
    <phoneticPr fontId="1"/>
  </si>
  <si>
    <t>先発</t>
    <rPh sb="0" eb="2">
      <t>センパツ</t>
    </rPh>
    <phoneticPr fontId="1"/>
  </si>
  <si>
    <r>
      <rPr>
        <sz val="11"/>
        <rFont val="メイリオ"/>
        <family val="3"/>
        <charset val="128"/>
      </rPr>
      <t>（UA143）</t>
    </r>
    <r>
      <rPr>
        <b/>
        <sz val="11"/>
        <rFont val="メイリオ"/>
        <family val="3"/>
        <charset val="128"/>
      </rPr>
      <t>　</t>
    </r>
    <phoneticPr fontId="1"/>
  </si>
  <si>
    <t>コロール</t>
    <phoneticPr fontId="1"/>
  </si>
  <si>
    <t>成田</t>
    <rPh sb="0" eb="2">
      <t>ナリタ</t>
    </rPh>
    <phoneticPr fontId="1"/>
  </si>
  <si>
    <r>
      <rPr>
        <sz val="11"/>
        <rFont val="メイリオ"/>
        <family val="3"/>
        <charset val="128"/>
      </rPr>
      <t>（UA142）</t>
    </r>
    <r>
      <rPr>
        <b/>
        <sz val="11"/>
        <rFont val="メイリオ"/>
        <family val="3"/>
        <charset val="128"/>
      </rPr>
      <t>　</t>
    </r>
    <phoneticPr fontId="1"/>
  </si>
  <si>
    <t>PM</t>
    <phoneticPr fontId="1"/>
  </si>
  <si>
    <t>【ペリリュー州知事表敬】</t>
    <rPh sb="6" eb="9">
      <t>シュウチジ</t>
    </rPh>
    <rPh sb="9" eb="11">
      <t>ヒョウケイ</t>
    </rPh>
    <phoneticPr fontId="1"/>
  </si>
  <si>
    <t>【在パラオ日本国大使館へ現状報告】</t>
    <rPh sb="12" eb="14">
      <t>ゲンジョウ</t>
    </rPh>
    <phoneticPr fontId="1"/>
  </si>
  <si>
    <t>行　動　及　び　概　要</t>
    <phoneticPr fontId="1"/>
  </si>
  <si>
    <t>コロール</t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</si>
  <si>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</si>
  <si>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</si>
  <si>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先発</t>
    <rPh sb="0" eb="2">
      <t>センパツ</t>
    </rPh>
    <phoneticPr fontId="1"/>
  </si>
  <si>
    <t>【調査準備】</t>
    <rPh sb="1" eb="3">
      <t>チョウサ</t>
    </rPh>
    <rPh sb="3" eb="5">
      <t>ジュンビ</t>
    </rPh>
    <phoneticPr fontId="16"/>
  </si>
  <si>
    <t>～</t>
  </si>
  <si>
    <t>～</t>
    <phoneticPr fontId="1"/>
  </si>
  <si>
    <t>令和８年度 パラオ諸島現地調査派遣（第１次・先発／前半）日程表（案）</t>
    <rPh sb="0" eb="2">
      <t>レイワ</t>
    </rPh>
    <rPh sb="3" eb="4">
      <t>ネン</t>
    </rPh>
    <rPh sb="4" eb="5">
      <t>ド</t>
    </rPh>
    <rPh sb="9" eb="11">
      <t>ショトウ</t>
    </rPh>
    <rPh sb="11" eb="13">
      <t>ゲンチ</t>
    </rPh>
    <rPh sb="13" eb="15">
      <t>チョウサ</t>
    </rPh>
    <rPh sb="15" eb="17">
      <t>ハケン</t>
    </rPh>
    <rPh sb="18" eb="19">
      <t>ダイ</t>
    </rPh>
    <rPh sb="20" eb="21">
      <t>ジ</t>
    </rPh>
    <rPh sb="22" eb="24">
      <t>センパツ</t>
    </rPh>
    <rPh sb="25" eb="27">
      <t>ゼンハン</t>
    </rPh>
    <rPh sb="28" eb="30">
      <t>ニッテイ</t>
    </rPh>
    <rPh sb="30" eb="31">
      <t>ヒョウ</t>
    </rPh>
    <rPh sb="32" eb="33">
      <t>アン</t>
    </rPh>
    <phoneticPr fontId="9"/>
  </si>
  <si>
    <t>令和８年度 パラオ諸島現地調査派遣（第１次・後半）日程表（案）</t>
    <rPh sb="0" eb="2">
      <t>レイワ</t>
    </rPh>
    <rPh sb="3" eb="4">
      <t>ネン</t>
    </rPh>
    <rPh sb="4" eb="5">
      <t>ド</t>
    </rPh>
    <rPh sb="9" eb="11">
      <t>ショトウ</t>
    </rPh>
    <rPh sb="11" eb="13">
      <t>ゲンチ</t>
    </rPh>
    <rPh sb="13" eb="15">
      <t>チョウサ</t>
    </rPh>
    <rPh sb="15" eb="17">
      <t>ハケン</t>
    </rPh>
    <rPh sb="18" eb="19">
      <t>ダイ</t>
    </rPh>
    <rPh sb="20" eb="21">
      <t>ジ</t>
    </rPh>
    <rPh sb="22" eb="24">
      <t>コウハン</t>
    </rPh>
    <rPh sb="25" eb="27">
      <t>ニッテイ</t>
    </rPh>
    <rPh sb="27" eb="28">
      <t>ヒョウ</t>
    </rPh>
    <rPh sb="29" eb="30">
      <t>アン</t>
    </rPh>
    <phoneticPr fontId="9"/>
  </si>
  <si>
    <t>令和８年度 パラオ諸島現地調査派遣（第２次・先発／前半）日程表（案）</t>
    <rPh sb="0" eb="2">
      <t>レイワ</t>
    </rPh>
    <rPh sb="3" eb="4">
      <t>ネン</t>
    </rPh>
    <rPh sb="4" eb="5">
      <t>ド</t>
    </rPh>
    <rPh sb="9" eb="11">
      <t>ショトウ</t>
    </rPh>
    <rPh sb="11" eb="13">
      <t>ゲンチ</t>
    </rPh>
    <rPh sb="13" eb="15">
      <t>チョウサ</t>
    </rPh>
    <rPh sb="15" eb="17">
      <t>ハケン</t>
    </rPh>
    <rPh sb="18" eb="19">
      <t>ダイ</t>
    </rPh>
    <rPh sb="20" eb="21">
      <t>ジ</t>
    </rPh>
    <rPh sb="22" eb="24">
      <t>センパツ</t>
    </rPh>
    <rPh sb="25" eb="27">
      <t>ゼンハン</t>
    </rPh>
    <rPh sb="28" eb="30">
      <t>ニッテイ</t>
    </rPh>
    <rPh sb="30" eb="31">
      <t>ヒョウ</t>
    </rPh>
    <rPh sb="32" eb="33">
      <t>アン</t>
    </rPh>
    <phoneticPr fontId="9"/>
  </si>
  <si>
    <t>令和８年度 パラオ諸島現地調査派遣（第２次・後半）日程表（案）</t>
    <rPh sb="0" eb="2">
      <t>レイワ</t>
    </rPh>
    <rPh sb="3" eb="4">
      <t>ネン</t>
    </rPh>
    <rPh sb="4" eb="5">
      <t>ド</t>
    </rPh>
    <rPh sb="9" eb="11">
      <t>ショトウ</t>
    </rPh>
    <rPh sb="11" eb="13">
      <t>ゲンチ</t>
    </rPh>
    <rPh sb="13" eb="15">
      <t>チョウサ</t>
    </rPh>
    <rPh sb="15" eb="17">
      <t>ハケン</t>
    </rPh>
    <rPh sb="18" eb="19">
      <t>ダイ</t>
    </rPh>
    <rPh sb="20" eb="21">
      <t>ジ</t>
    </rPh>
    <rPh sb="22" eb="24">
      <t>コウハン</t>
    </rPh>
    <rPh sb="25" eb="27">
      <t>ニッテイ</t>
    </rPh>
    <rPh sb="27" eb="28">
      <t>ヒョウ</t>
    </rPh>
    <rPh sb="29" eb="30">
      <t>アン</t>
    </rPh>
    <phoneticPr fontId="9"/>
  </si>
  <si>
    <t>令和８年度 パラオ諸島現地調査派遣（第３次・先発／本隊）日程表（案）</t>
    <rPh sb="0" eb="2">
      <t>レイワ</t>
    </rPh>
    <rPh sb="3" eb="4">
      <t>ネン</t>
    </rPh>
    <rPh sb="4" eb="5">
      <t>ド</t>
    </rPh>
    <rPh sb="9" eb="11">
      <t>ショトウ</t>
    </rPh>
    <rPh sb="11" eb="13">
      <t>ゲンチ</t>
    </rPh>
    <rPh sb="13" eb="15">
      <t>チョウサ</t>
    </rPh>
    <rPh sb="15" eb="17">
      <t>ハケン</t>
    </rPh>
    <rPh sb="18" eb="19">
      <t>ダイ</t>
    </rPh>
    <rPh sb="20" eb="21">
      <t>ジ</t>
    </rPh>
    <rPh sb="22" eb="24">
      <t>センパツ</t>
    </rPh>
    <rPh sb="25" eb="27">
      <t>ホンタイ</t>
    </rPh>
    <rPh sb="28" eb="30">
      <t>ニッテイ</t>
    </rPh>
    <rPh sb="30" eb="31">
      <t>ヒョウ</t>
    </rPh>
    <rPh sb="32" eb="33">
      <t>アン</t>
    </rPh>
    <phoneticPr fontId="9"/>
  </si>
  <si>
    <t>【在パラオ日本国大使館表敬】</t>
    <phoneticPr fontId="1"/>
  </si>
  <si>
    <t>令和８年度 パラオ諸島現地調査派遣（第７次・先発／前半）日程表（案）</t>
    <rPh sb="0" eb="2">
      <t>レイワ</t>
    </rPh>
    <rPh sb="3" eb="4">
      <t>ネン</t>
    </rPh>
    <rPh sb="4" eb="5">
      <t>ド</t>
    </rPh>
    <rPh sb="9" eb="11">
      <t>ショトウ</t>
    </rPh>
    <rPh sb="11" eb="13">
      <t>ゲンチ</t>
    </rPh>
    <rPh sb="13" eb="15">
      <t>チョウサ</t>
    </rPh>
    <rPh sb="15" eb="17">
      <t>ハケン</t>
    </rPh>
    <rPh sb="18" eb="19">
      <t>ダイ</t>
    </rPh>
    <rPh sb="20" eb="21">
      <t>ジ</t>
    </rPh>
    <rPh sb="22" eb="24">
      <t>センパツ</t>
    </rPh>
    <rPh sb="25" eb="27">
      <t>ゼンハン</t>
    </rPh>
    <rPh sb="28" eb="30">
      <t>ニッテイ</t>
    </rPh>
    <rPh sb="30" eb="31">
      <t>ヒョウ</t>
    </rPh>
    <rPh sb="32" eb="33">
      <t>アン</t>
    </rPh>
    <phoneticPr fontId="9"/>
  </si>
  <si>
    <t>令和８年度 パラオ諸島現地調査派遣（第７次・後半）日程表（案）</t>
    <rPh sb="0" eb="2">
      <t>レイワ</t>
    </rPh>
    <rPh sb="3" eb="4">
      <t>ネン</t>
    </rPh>
    <rPh sb="4" eb="5">
      <t>ド</t>
    </rPh>
    <rPh sb="9" eb="11">
      <t>ショトウ</t>
    </rPh>
    <rPh sb="11" eb="13">
      <t>ゲンチ</t>
    </rPh>
    <rPh sb="13" eb="15">
      <t>チョウサ</t>
    </rPh>
    <rPh sb="15" eb="17">
      <t>ハケン</t>
    </rPh>
    <rPh sb="18" eb="19">
      <t>ダイ</t>
    </rPh>
    <rPh sb="20" eb="21">
      <t>ジ</t>
    </rPh>
    <rPh sb="22" eb="24">
      <t>コウハン</t>
    </rPh>
    <rPh sb="25" eb="27">
      <t>ニッテイ</t>
    </rPh>
    <rPh sb="27" eb="28">
      <t>ヒョウ</t>
    </rPh>
    <rPh sb="29" eb="30">
      <t>アン</t>
    </rPh>
    <phoneticPr fontId="9"/>
  </si>
  <si>
    <t>令和８年度 パラオ諸島現地調査派遣（第６次・後半）日程表（案）</t>
    <rPh sb="0" eb="2">
      <t>レイワ</t>
    </rPh>
    <rPh sb="3" eb="4">
      <t>ネン</t>
    </rPh>
    <rPh sb="4" eb="5">
      <t>ド</t>
    </rPh>
    <rPh sb="9" eb="11">
      <t>ショトウ</t>
    </rPh>
    <rPh sb="11" eb="13">
      <t>ゲンチ</t>
    </rPh>
    <rPh sb="13" eb="15">
      <t>チョウサ</t>
    </rPh>
    <rPh sb="15" eb="17">
      <t>ハケン</t>
    </rPh>
    <rPh sb="18" eb="19">
      <t>ダイ</t>
    </rPh>
    <rPh sb="20" eb="21">
      <t>ジ</t>
    </rPh>
    <rPh sb="22" eb="24">
      <t>コウハン</t>
    </rPh>
    <rPh sb="25" eb="27">
      <t>ニッテイ</t>
    </rPh>
    <rPh sb="27" eb="28">
      <t>ヒョウ</t>
    </rPh>
    <rPh sb="29" eb="30">
      <t>アン</t>
    </rPh>
    <phoneticPr fontId="9"/>
  </si>
  <si>
    <t>（UA143）　</t>
  </si>
  <si>
    <t>コロール</t>
  </si>
  <si>
    <t>【在パラオ日本国大使館表敬】</t>
  </si>
  <si>
    <t>パラオ共和国大統領府関係者</t>
  </si>
  <si>
    <t>環境保護委員会(EQPB)</t>
  </si>
  <si>
    <t>商業省公共事業局国家安全室(BPW Safety Office)</t>
  </si>
  <si>
    <t>NPA</t>
  </si>
  <si>
    <t>ペリリュー州政府関係者</t>
  </si>
  <si>
    <t>【ペリリュー大酋長表敬】</t>
  </si>
  <si>
    <t>（スピードボート）</t>
  </si>
  <si>
    <t>ペリリュー</t>
  </si>
  <si>
    <t>ペリリュー州知事表敬</t>
    <rPh sb="5" eb="8">
      <t>シュウチジ</t>
    </rPh>
    <rPh sb="8" eb="10">
      <t>ヒョウケイ</t>
    </rPh>
    <phoneticPr fontId="1"/>
  </si>
  <si>
    <t>本隊</t>
    <rPh sb="0" eb="2">
      <t>ホンタイ</t>
    </rPh>
    <phoneticPr fontId="1"/>
  </si>
  <si>
    <t>検体送還</t>
    <rPh sb="0" eb="4">
      <t>ケンタイソウカン</t>
    </rPh>
    <phoneticPr fontId="1"/>
  </si>
  <si>
    <t>借上げ（車両等）</t>
    <rPh sb="0" eb="2">
      <t>カリア</t>
    </rPh>
    <rPh sb="4" eb="6">
      <t>シャリョウ</t>
    </rPh>
    <rPh sb="6" eb="7">
      <t>ナド</t>
    </rPh>
    <phoneticPr fontId="1"/>
  </si>
  <si>
    <t>（送迎）バン（13人乗り）×1台</t>
    <rPh sb="1" eb="3">
      <t>ソウゲイ</t>
    </rPh>
    <rPh sb="9" eb="10">
      <t>ニン</t>
    </rPh>
    <phoneticPr fontId="1"/>
  </si>
  <si>
    <t>（送迎）荷物車×1台</t>
    <rPh sb="1" eb="3">
      <t>ソウゲイ</t>
    </rPh>
    <phoneticPr fontId="1"/>
  </si>
  <si>
    <t>（送迎）バン（13人乗り）×1台</t>
    <rPh sb="1" eb="3">
      <t>ソウゲイ</t>
    </rPh>
    <phoneticPr fontId="1"/>
  </si>
  <si>
    <t>スピードボート×１</t>
  </si>
  <si>
    <t>（終日）バン（6～7人乗り）×2台</t>
    <rPh sb="1" eb="3">
      <t>シュウジツ</t>
    </rPh>
    <phoneticPr fontId="1"/>
  </si>
  <si>
    <t>（終日）バン（6～7人乗り）×1台</t>
    <rPh sb="1" eb="3">
      <t>シュウジツ</t>
    </rPh>
    <phoneticPr fontId="1"/>
  </si>
  <si>
    <t>（終日）バン（13人乗り）×1台</t>
    <rPh sb="1" eb="3">
      <t>シュウジツ</t>
    </rPh>
    <rPh sb="9" eb="10">
      <t>ニン</t>
    </rPh>
    <phoneticPr fontId="1"/>
  </si>
  <si>
    <t>ペリリュー班（先発）3名</t>
    <rPh sb="7" eb="9">
      <t>センパツ</t>
    </rPh>
    <rPh sb="11" eb="12">
      <t>メイ</t>
    </rPh>
    <phoneticPr fontId="1"/>
  </si>
  <si>
    <t>先発/前半</t>
    <rPh sb="0" eb="2">
      <t>センパツ</t>
    </rPh>
    <rPh sb="3" eb="5">
      <t>ゼンハン</t>
    </rPh>
    <phoneticPr fontId="1"/>
  </si>
  <si>
    <t>（終日）バン（6～7人乗り）×3台</t>
    <rPh sb="1" eb="3">
      <t>シュウジツ</t>
    </rPh>
    <phoneticPr fontId="1"/>
  </si>
  <si>
    <t>（送迎）荷物車×1台</t>
    <rPh sb="1" eb="3">
      <t>ソウゲイ</t>
    </rPh>
    <rPh sb="4" eb="7">
      <t>ニモツシャ</t>
    </rPh>
    <rPh sb="9" eb="10">
      <t>ダイ</t>
    </rPh>
    <phoneticPr fontId="1"/>
  </si>
  <si>
    <t>ペリリュー</t>
    <phoneticPr fontId="1"/>
  </si>
  <si>
    <t>（送迎）バン（6～7人乗り）×1台</t>
    <rPh sb="1" eb="3">
      <t>ソウゲイ</t>
    </rPh>
    <rPh sb="10" eb="11">
      <t>ニン</t>
    </rPh>
    <rPh sb="11" eb="12">
      <t>ノ</t>
    </rPh>
    <phoneticPr fontId="1"/>
  </si>
  <si>
    <t>（送迎）バン（6～7人乗り）×2台</t>
    <rPh sb="1" eb="3">
      <t>ソウゲイ</t>
    </rPh>
    <phoneticPr fontId="1"/>
  </si>
  <si>
    <t>先発コロール</t>
    <rPh sb="0" eb="2">
      <t>センパツ</t>
    </rPh>
    <phoneticPr fontId="1"/>
  </si>
  <si>
    <t>先発ペリリュー</t>
    <rPh sb="0" eb="2">
      <t>センパツ</t>
    </rPh>
    <phoneticPr fontId="1"/>
  </si>
  <si>
    <t>前半コロール</t>
    <rPh sb="0" eb="2">
      <t>ゼンハン</t>
    </rPh>
    <phoneticPr fontId="1"/>
  </si>
  <si>
    <t>スピードボート×１</t>
    <phoneticPr fontId="1"/>
  </si>
  <si>
    <t>前半ペリリュー</t>
    <rPh sb="0" eb="2">
      <t>ゼンハン</t>
    </rPh>
    <phoneticPr fontId="1"/>
  </si>
  <si>
    <t>先発/前半ペリリュー</t>
    <rPh sb="0" eb="2">
      <t>センパツ</t>
    </rPh>
    <rPh sb="3" eb="5">
      <t>ゼンハン</t>
    </rPh>
    <phoneticPr fontId="1"/>
  </si>
  <si>
    <t>先発/前半コロール</t>
    <rPh sb="0" eb="2">
      <t>センパツ</t>
    </rPh>
    <rPh sb="3" eb="5">
      <t>ゼンハン</t>
    </rPh>
    <phoneticPr fontId="1"/>
  </si>
  <si>
    <t>（送迎）バン（6～7人乗り）×2台</t>
    <rPh sb="1" eb="3">
      <t>ソウゲイ</t>
    </rPh>
    <rPh sb="10" eb="11">
      <t>ニン</t>
    </rPh>
    <rPh sb="11" eb="12">
      <t>ノ</t>
    </rPh>
    <phoneticPr fontId="1"/>
  </si>
  <si>
    <t>（終日）バン（6～7人乗り）×2台</t>
    <rPh sb="1" eb="3">
      <t>シュウジツ</t>
    </rPh>
    <rPh sb="10" eb="11">
      <t>ニン</t>
    </rPh>
    <rPh sb="11" eb="12">
      <t>ノ</t>
    </rPh>
    <phoneticPr fontId="1"/>
  </si>
  <si>
    <t>（送迎）バン（6～7人乗り）×3台</t>
    <rPh sb="1" eb="3">
      <t>ソウゲイ</t>
    </rPh>
    <phoneticPr fontId="1"/>
  </si>
  <si>
    <t>コロール</t>
    <phoneticPr fontId="1"/>
  </si>
  <si>
    <t>（終日）バン（13人乗り）×1台</t>
    <rPh sb="1" eb="3">
      <t>シュウジツ</t>
    </rPh>
    <phoneticPr fontId="1"/>
  </si>
  <si>
    <t>アンガウル</t>
    <phoneticPr fontId="1"/>
  </si>
  <si>
    <t>（送迎）大型バス×1台</t>
    <rPh sb="1" eb="3">
      <t>ソウゲイ</t>
    </rPh>
    <rPh sb="4" eb="6">
      <t>オオガタ</t>
    </rPh>
    <phoneticPr fontId="1"/>
  </si>
  <si>
    <t>（終日）大型バス×1台</t>
    <rPh sb="1" eb="3">
      <t>シュウジツ</t>
    </rPh>
    <rPh sb="4" eb="6">
      <t>オオガタ</t>
    </rPh>
    <phoneticPr fontId="1"/>
  </si>
  <si>
    <t>スピードボート×2</t>
    <phoneticPr fontId="1"/>
  </si>
  <si>
    <t>ペリリュー班（先発）3名</t>
    <phoneticPr fontId="1"/>
  </si>
  <si>
    <t>（送迎）大型バス×1台</t>
    <phoneticPr fontId="1"/>
  </si>
  <si>
    <t>アンガウル</t>
    <phoneticPr fontId="1"/>
  </si>
  <si>
    <t>※状況により、人数変更の可能性がある。</t>
    <rPh sb="1" eb="3">
      <t>ジョウキョウ</t>
    </rPh>
    <rPh sb="7" eb="11">
      <t>ニンズウヘンコウ</t>
    </rPh>
    <rPh sb="12" eb="15">
      <t>カノウセイ</t>
    </rPh>
    <phoneticPr fontId="1"/>
  </si>
  <si>
    <t>※日程は、現地事情等により変更することがある。</t>
    <phoneticPr fontId="1"/>
  </si>
  <si>
    <t>パラオ諸島現地調査派遣（第１次　ペリリュー）</t>
    <rPh sb="3" eb="5">
      <t>ショトウ</t>
    </rPh>
    <rPh sb="9" eb="11">
      <t>ハケン</t>
    </rPh>
    <rPh sb="12" eb="13">
      <t>ダイ</t>
    </rPh>
    <rPh sb="14" eb="15">
      <t>ジ</t>
    </rPh>
    <phoneticPr fontId="1"/>
  </si>
  <si>
    <t>（土）</t>
    <rPh sb="1" eb="2">
      <t>ツチ</t>
    </rPh>
    <phoneticPr fontId="1"/>
  </si>
  <si>
    <t>（木）</t>
    <rPh sb="1" eb="2">
      <t>モク</t>
    </rPh>
    <phoneticPr fontId="1"/>
  </si>
  <si>
    <t>パラオ諸島現地調査派遣（第２次　ペリリュー）</t>
    <rPh sb="3" eb="5">
      <t>ショトウ</t>
    </rPh>
    <rPh sb="9" eb="11">
      <t>ハケン</t>
    </rPh>
    <rPh sb="12" eb="13">
      <t>ダイ</t>
    </rPh>
    <rPh sb="14" eb="15">
      <t>ジ</t>
    </rPh>
    <phoneticPr fontId="1"/>
  </si>
  <si>
    <t>パラオ諸島現地調査派遣（第３次　ペリリュー）</t>
    <rPh sb="3" eb="5">
      <t>ショトウ</t>
    </rPh>
    <rPh sb="9" eb="11">
      <t>ハケン</t>
    </rPh>
    <rPh sb="12" eb="13">
      <t>ダイ</t>
    </rPh>
    <rPh sb="14" eb="15">
      <t>ジ</t>
    </rPh>
    <phoneticPr fontId="1"/>
  </si>
  <si>
    <t>パラオ諸島現地調査（第４次）・遺骨収集（第１次　アンガウル）派遣</t>
    <rPh sb="5" eb="9">
      <t>ゲンチチョウサ</t>
    </rPh>
    <rPh sb="10" eb="11">
      <t>ダイ</t>
    </rPh>
    <rPh sb="12" eb="13">
      <t>ジ</t>
    </rPh>
    <rPh sb="15" eb="19">
      <t>イコツシュウシュウ</t>
    </rPh>
    <rPh sb="20" eb="21">
      <t>ダイ</t>
    </rPh>
    <rPh sb="22" eb="23">
      <t>ジ</t>
    </rPh>
    <rPh sb="30" eb="32">
      <t>ハケン</t>
    </rPh>
    <phoneticPr fontId="1"/>
  </si>
  <si>
    <t>（水）</t>
    <rPh sb="1" eb="2">
      <t>スイ</t>
    </rPh>
    <phoneticPr fontId="1"/>
  </si>
  <si>
    <t>人員数</t>
    <rPh sb="0" eb="3">
      <t>ジンインスウ</t>
    </rPh>
    <phoneticPr fontId="1"/>
  </si>
  <si>
    <t>パラオ諸島現地調査（第５次）・遺骨収集（第２次　ペリリュー）派遣</t>
    <rPh sb="5" eb="9">
      <t>ゲンチチョウサ</t>
    </rPh>
    <rPh sb="10" eb="11">
      <t>ダイ</t>
    </rPh>
    <rPh sb="12" eb="13">
      <t>ジ</t>
    </rPh>
    <rPh sb="15" eb="19">
      <t>イコツシュウシュウ</t>
    </rPh>
    <rPh sb="20" eb="21">
      <t>ダイ</t>
    </rPh>
    <rPh sb="22" eb="23">
      <t>ジ</t>
    </rPh>
    <rPh sb="30" eb="32">
      <t>ハケン</t>
    </rPh>
    <phoneticPr fontId="1"/>
  </si>
  <si>
    <t>パラオ諸島現地調査派遣（第６次　ペリリュー）</t>
    <rPh sb="3" eb="5">
      <t>ショトウ</t>
    </rPh>
    <rPh sb="9" eb="11">
      <t>ハケン</t>
    </rPh>
    <rPh sb="12" eb="13">
      <t>ダイ</t>
    </rPh>
    <rPh sb="14" eb="15">
      <t>ジ</t>
    </rPh>
    <phoneticPr fontId="1"/>
  </si>
  <si>
    <t>パラオ諸島現地調査派遣（第７次　ペリリュー）</t>
    <rPh sb="3" eb="5">
      <t>ショトウ</t>
    </rPh>
    <rPh sb="9" eb="11">
      <t>ハケン</t>
    </rPh>
    <rPh sb="12" eb="13">
      <t>ダイ</t>
    </rPh>
    <rPh sb="14" eb="15">
      <t>ジ</t>
    </rPh>
    <phoneticPr fontId="1"/>
  </si>
  <si>
    <t>パラオ諸島現地調査（第８次）・遺骨収集
（第３次　ペリリュー／アンガウル）派遣</t>
    <rPh sb="5" eb="9">
      <t>ゲンチチョウサ</t>
    </rPh>
    <rPh sb="10" eb="11">
      <t>ダイ</t>
    </rPh>
    <rPh sb="12" eb="13">
      <t>ジ</t>
    </rPh>
    <rPh sb="15" eb="19">
      <t>イコツシュウシュウ</t>
    </rPh>
    <rPh sb="21" eb="22">
      <t>ダイ</t>
    </rPh>
    <rPh sb="23" eb="24">
      <t>ジ</t>
    </rPh>
    <rPh sb="37" eb="39">
      <t>ハケン</t>
    </rPh>
    <phoneticPr fontId="1"/>
  </si>
  <si>
    <t>（土）</t>
    <rPh sb="1" eb="2">
      <t>ツチ</t>
    </rPh>
    <phoneticPr fontId="1"/>
  </si>
  <si>
    <t>（日）</t>
    <rPh sb="1" eb="2">
      <t>ニチ</t>
    </rPh>
    <phoneticPr fontId="1"/>
  </si>
  <si>
    <t>１６日間</t>
    <rPh sb="2" eb="4">
      <t>ニチカン</t>
    </rPh>
    <phoneticPr fontId="1"/>
  </si>
  <si>
    <t>２０日間</t>
    <rPh sb="2" eb="4">
      <t>ニチカン</t>
    </rPh>
    <phoneticPr fontId="1"/>
  </si>
  <si>
    <t>２３日間</t>
    <rPh sb="2" eb="4">
      <t>ニチカン</t>
    </rPh>
    <phoneticPr fontId="1"/>
  </si>
  <si>
    <t>１７日間</t>
    <rPh sb="2" eb="3">
      <t>ニチ</t>
    </rPh>
    <rPh sb="3" eb="4">
      <t>カン</t>
    </rPh>
    <phoneticPr fontId="1"/>
  </si>
  <si>
    <t>（金）</t>
    <rPh sb="1" eb="2">
      <t>キン</t>
    </rPh>
    <phoneticPr fontId="1"/>
  </si>
  <si>
    <t>（金）</t>
    <rPh sb="1" eb="2">
      <t>キン</t>
    </rPh>
    <phoneticPr fontId="1"/>
  </si>
  <si>
    <t>最終日遺骨引渡式
３月１１日に帰国後、東京
での１泊は厚生労働省手配</t>
    <rPh sb="3" eb="5">
      <t>イコツ</t>
    </rPh>
    <rPh sb="10" eb="11">
      <t>ガツ</t>
    </rPh>
    <rPh sb="13" eb="14">
      <t>ニチ</t>
    </rPh>
    <rPh sb="15" eb="17">
      <t>キコク</t>
    </rPh>
    <rPh sb="17" eb="18">
      <t>ゴ</t>
    </rPh>
    <rPh sb="19" eb="21">
      <t>トウキョウ</t>
    </rPh>
    <rPh sb="25" eb="26">
      <t>パク</t>
    </rPh>
    <rPh sb="27" eb="32">
      <t>コウセイロウドウショウ</t>
    </rPh>
    <rPh sb="32" eb="34">
      <t>テハイ</t>
    </rPh>
    <phoneticPr fontId="1"/>
  </si>
  <si>
    <t>出発日は11/26のパラオ感謝祭
の影響を受けない日に設定</t>
    <rPh sb="0" eb="3">
      <t>シュッパツビ</t>
    </rPh>
    <rPh sb="13" eb="16">
      <t>カンシャサイ</t>
    </rPh>
    <rPh sb="18" eb="20">
      <t>エイキョウ</t>
    </rPh>
    <rPh sb="21" eb="22">
      <t>ウ</t>
    </rPh>
    <rPh sb="25" eb="26">
      <t>ヒ</t>
    </rPh>
    <rPh sb="27" eb="29">
      <t>セッテイ</t>
    </rPh>
    <phoneticPr fontId="1"/>
  </si>
  <si>
    <t>ペリリュー</t>
    <phoneticPr fontId="1"/>
  </si>
  <si>
    <t>アンガウル</t>
    <phoneticPr fontId="1"/>
  </si>
  <si>
    <t>令和8年度(2026-2027)　パラオ諸島現地調査・遺骨収集派遣　年間日程（案）</t>
    <rPh sb="34" eb="36">
      <t>ネンカン</t>
    </rPh>
    <phoneticPr fontId="1"/>
  </si>
  <si>
    <t>ペリリュー班（前半）８名</t>
    <rPh sb="7" eb="9">
      <t>ゼンハン</t>
    </rPh>
    <rPh sb="11" eb="12">
      <t>メイ</t>
    </rPh>
    <phoneticPr fontId="1"/>
  </si>
  <si>
    <t>行　動　及　び　概　要
ペリリュー班（後半）８名</t>
    <rPh sb="0" eb="1">
      <t>イ</t>
    </rPh>
    <rPh sb="2" eb="3">
      <t>ドウ</t>
    </rPh>
    <rPh sb="4" eb="5">
      <t>キュウ</t>
    </rPh>
    <rPh sb="8" eb="9">
      <t>ガイ</t>
    </rPh>
    <rPh sb="10" eb="11">
      <t>ヨウ</t>
    </rPh>
    <rPh sb="19" eb="20">
      <t>ウシ</t>
    </rPh>
    <phoneticPr fontId="1"/>
  </si>
  <si>
    <t>（送迎）荷物車不要</t>
    <rPh sb="7" eb="9">
      <t>フヨウ</t>
    </rPh>
    <phoneticPr fontId="1"/>
  </si>
  <si>
    <t>（送迎）荷物車×1台</t>
    <phoneticPr fontId="1"/>
  </si>
  <si>
    <t>ペリリュー班（前半）６名</t>
    <phoneticPr fontId="1"/>
  </si>
  <si>
    <t>行　動　及　び　概　要
ペリリュー班（後半）7名</t>
    <rPh sb="0" eb="1">
      <t>イ</t>
    </rPh>
    <rPh sb="2" eb="3">
      <t>ドウ</t>
    </rPh>
    <rPh sb="4" eb="5">
      <t>キュウ</t>
    </rPh>
    <rPh sb="8" eb="9">
      <t>ガイ</t>
    </rPh>
    <rPh sb="10" eb="11">
      <t>ヨウ</t>
    </rPh>
    <phoneticPr fontId="1"/>
  </si>
  <si>
    <t>ペリリュー班（本隊）6名</t>
    <rPh sb="11" eb="12">
      <t>メイ</t>
    </rPh>
    <phoneticPr fontId="1"/>
  </si>
  <si>
    <t>スピードボート×１（小型）</t>
    <rPh sb="10" eb="12">
      <t>コガタ</t>
    </rPh>
    <phoneticPr fontId="1"/>
  </si>
  <si>
    <t>本隊コロール</t>
    <rPh sb="0" eb="2">
      <t>ホンタイ</t>
    </rPh>
    <phoneticPr fontId="1"/>
  </si>
  <si>
    <t>本隊ペリリュー</t>
    <rPh sb="0" eb="2">
      <t>ホンタイ</t>
    </rPh>
    <phoneticPr fontId="1"/>
  </si>
  <si>
    <t>先発/本隊ペリリュー</t>
    <rPh sb="0" eb="2">
      <t>センパツ</t>
    </rPh>
    <rPh sb="3" eb="5">
      <t>ホンタイ</t>
    </rPh>
    <phoneticPr fontId="1"/>
  </si>
  <si>
    <t>先発/本隊コロール</t>
    <rPh sb="0" eb="2">
      <t>センパツ</t>
    </rPh>
    <rPh sb="3" eb="5">
      <t>ホンタイ</t>
    </rPh>
    <phoneticPr fontId="1"/>
  </si>
  <si>
    <t>行　動　及　び　概　要
アンガウル班８名</t>
    <phoneticPr fontId="1"/>
  </si>
  <si>
    <t>令和8年度 パラオ諸島現地調査（第４次）・遺骨収集（第１次）派遣　日程表（案）</t>
    <rPh sb="0" eb="2">
      <t>レイワ</t>
    </rPh>
    <rPh sb="3" eb="4">
      <t>ネン</t>
    </rPh>
    <rPh sb="4" eb="5">
      <t>ド</t>
    </rPh>
    <rPh sb="9" eb="11">
      <t>ショトウ</t>
    </rPh>
    <rPh sb="11" eb="15">
      <t>ゲンチチョウサ</t>
    </rPh>
    <rPh sb="16" eb="17">
      <t>ダイ</t>
    </rPh>
    <rPh sb="18" eb="19">
      <t>ジ</t>
    </rPh>
    <rPh sb="21" eb="25">
      <t>イコツシュウシュウ</t>
    </rPh>
    <rPh sb="26" eb="27">
      <t>ダイ</t>
    </rPh>
    <rPh sb="28" eb="29">
      <t>ジ</t>
    </rPh>
    <rPh sb="30" eb="32">
      <t>ハケン</t>
    </rPh>
    <rPh sb="33" eb="35">
      <t>ニッテイ</t>
    </rPh>
    <rPh sb="35" eb="36">
      <t>ヒョウ</t>
    </rPh>
    <phoneticPr fontId="9"/>
  </si>
  <si>
    <t>令和８年度 パラオ諸島現地調査（第５次）・遺骨収集（第２次）派遣日程表（案）</t>
    <rPh sb="0" eb="2">
      <t>レイワ</t>
    </rPh>
    <rPh sb="3" eb="4">
      <t>ネン</t>
    </rPh>
    <rPh sb="4" eb="5">
      <t>ド</t>
    </rPh>
    <rPh sb="9" eb="11">
      <t>ショトウ</t>
    </rPh>
    <rPh sb="11" eb="13">
      <t>ゲンチ</t>
    </rPh>
    <rPh sb="13" eb="15">
      <t>チョウサ</t>
    </rPh>
    <rPh sb="16" eb="17">
      <t>ダイ</t>
    </rPh>
    <rPh sb="18" eb="19">
      <t>ジ</t>
    </rPh>
    <rPh sb="21" eb="25">
      <t>イコツシュウシュウ</t>
    </rPh>
    <rPh sb="26" eb="27">
      <t>ダイ</t>
    </rPh>
    <rPh sb="28" eb="29">
      <t>ジ</t>
    </rPh>
    <rPh sb="30" eb="32">
      <t>ハケン</t>
    </rPh>
    <rPh sb="32" eb="34">
      <t>ニッテイ</t>
    </rPh>
    <rPh sb="34" eb="35">
      <t>ヒョウ</t>
    </rPh>
    <rPh sb="36" eb="37">
      <t>アン</t>
    </rPh>
    <phoneticPr fontId="9"/>
  </si>
  <si>
    <t>行　動　及　び　概　要
ペリリュー班１０名</t>
    <rPh sb="0" eb="1">
      <t>イ</t>
    </rPh>
    <rPh sb="2" eb="3">
      <t>ドウ</t>
    </rPh>
    <rPh sb="4" eb="5">
      <t>キュウ</t>
    </rPh>
    <rPh sb="8" eb="9">
      <t>ガイ</t>
    </rPh>
    <rPh sb="10" eb="11">
      <t>ヨウ</t>
    </rPh>
    <phoneticPr fontId="1"/>
  </si>
  <si>
    <t>スピードボート×1</t>
    <phoneticPr fontId="1"/>
  </si>
  <si>
    <t>（送迎）大型バス×1台</t>
    <rPh sb="1" eb="3">
      <t>ソウゲイ</t>
    </rPh>
    <phoneticPr fontId="1"/>
  </si>
  <si>
    <t>令和８年度 パラオ諸島現地調査派遣（第６次・先発／前半）日程表（案）</t>
    <rPh sb="0" eb="2">
      <t>レイワ</t>
    </rPh>
    <rPh sb="3" eb="4">
      <t>ネン</t>
    </rPh>
    <rPh sb="4" eb="5">
      <t>ド</t>
    </rPh>
    <rPh sb="9" eb="11">
      <t>ショトウ</t>
    </rPh>
    <rPh sb="11" eb="13">
      <t>ゲンチ</t>
    </rPh>
    <rPh sb="13" eb="15">
      <t>チョウサ</t>
    </rPh>
    <rPh sb="15" eb="17">
      <t>ハケン</t>
    </rPh>
    <rPh sb="18" eb="19">
      <t>ダイ</t>
    </rPh>
    <rPh sb="20" eb="21">
      <t>ジ</t>
    </rPh>
    <rPh sb="22" eb="24">
      <t>センパツ</t>
    </rPh>
    <rPh sb="25" eb="27">
      <t>ゼンハン</t>
    </rPh>
    <rPh sb="28" eb="30">
      <t>ニッテイ</t>
    </rPh>
    <rPh sb="30" eb="31">
      <t>ヒョウ</t>
    </rPh>
    <rPh sb="32" eb="33">
      <t>アン</t>
    </rPh>
    <phoneticPr fontId="9"/>
  </si>
  <si>
    <t>ペリリュー班（前半）6名</t>
    <rPh sb="7" eb="9">
      <t>ゼンハン</t>
    </rPh>
    <rPh sb="11" eb="12">
      <t>メイ</t>
    </rPh>
    <phoneticPr fontId="1"/>
  </si>
  <si>
    <t>行　動　及　び　概　要
ペリリュー班（後半）7名</t>
    <rPh sb="0" eb="1">
      <t>イ</t>
    </rPh>
    <rPh sb="2" eb="3">
      <t>ドウ</t>
    </rPh>
    <rPh sb="4" eb="5">
      <t>キュウ</t>
    </rPh>
    <rPh sb="8" eb="9">
      <t>ガイ</t>
    </rPh>
    <rPh sb="10" eb="11">
      <t>ヨウ</t>
    </rPh>
    <rPh sb="19" eb="21">
      <t>コウハン</t>
    </rPh>
    <phoneticPr fontId="1"/>
  </si>
  <si>
    <t>（荷物車兼）</t>
    <rPh sb="1" eb="3">
      <t>ニモツ</t>
    </rPh>
    <rPh sb="4" eb="5">
      <t>カ</t>
    </rPh>
    <phoneticPr fontId="1"/>
  </si>
  <si>
    <t>ペリリュー班（前半）6名</t>
    <phoneticPr fontId="1"/>
  </si>
  <si>
    <t>行　動　及　び　概　要
ペリリュー班（後半）8名</t>
    <rPh sb="0" eb="1">
      <t>イ</t>
    </rPh>
    <rPh sb="2" eb="3">
      <t>ドウ</t>
    </rPh>
    <rPh sb="4" eb="5">
      <t>キュウ</t>
    </rPh>
    <rPh sb="8" eb="9">
      <t>ガイ</t>
    </rPh>
    <rPh sb="10" eb="11">
      <t>ヨウ</t>
    </rPh>
    <phoneticPr fontId="1"/>
  </si>
  <si>
    <t>着</t>
    <rPh sb="0" eb="1">
      <t>チャク</t>
    </rPh>
    <phoneticPr fontId="1"/>
  </si>
  <si>
    <t>着</t>
    <rPh sb="0" eb="1">
      <t>チャク</t>
    </rPh>
    <phoneticPr fontId="1"/>
  </si>
  <si>
    <t>【資料整理】</t>
    <rPh sb="1" eb="5">
      <t>シリョウセイリ</t>
    </rPh>
    <phoneticPr fontId="1"/>
  </si>
  <si>
    <t>ペリリュー班（11名）</t>
    <rPh sb="5" eb="6">
      <t>ハン</t>
    </rPh>
    <rPh sb="9" eb="10">
      <t>メイ</t>
    </rPh>
    <phoneticPr fontId="1"/>
  </si>
  <si>
    <t>令和8年度 パラオ諸島現地調査（第８次）・遺骨収集（第３次）派遣　日程表（案）</t>
    <rPh sb="0" eb="2">
      <t>レイワ</t>
    </rPh>
    <rPh sb="3" eb="4">
      <t>ネン</t>
    </rPh>
    <rPh sb="4" eb="5">
      <t>ド</t>
    </rPh>
    <rPh sb="9" eb="11">
      <t>ショトウ</t>
    </rPh>
    <rPh sb="11" eb="15">
      <t>ゲンチチョウサ</t>
    </rPh>
    <rPh sb="16" eb="17">
      <t>ダイ</t>
    </rPh>
    <rPh sb="18" eb="19">
      <t>ジ</t>
    </rPh>
    <rPh sb="21" eb="25">
      <t>イコツシュウシュウ</t>
    </rPh>
    <rPh sb="26" eb="27">
      <t>ダイ</t>
    </rPh>
    <rPh sb="28" eb="29">
      <t>ジ</t>
    </rPh>
    <rPh sb="30" eb="32">
      <t>ハケン</t>
    </rPh>
    <rPh sb="33" eb="35">
      <t>ニッテイ</t>
    </rPh>
    <rPh sb="35" eb="36">
      <t>ヒョウ</t>
    </rPh>
    <phoneticPr fontId="9"/>
  </si>
  <si>
    <t>（送迎）バン（6～7人乗り）×2台</t>
    <rPh sb="10" eb="11">
      <t>ニン</t>
    </rPh>
    <rPh sb="11" eb="12">
      <t>ノ</t>
    </rPh>
    <phoneticPr fontId="1"/>
  </si>
  <si>
    <t>（PM半日）バン（13人乗り）×1台</t>
    <rPh sb="3" eb="5">
      <t>ハンニチ</t>
    </rPh>
    <phoneticPr fontId="1"/>
  </si>
  <si>
    <t>（PM半日）大型バス×1台</t>
    <rPh sb="6" eb="8">
      <t>オオガタ</t>
    </rPh>
    <phoneticPr fontId="1"/>
  </si>
  <si>
    <t>アンガウル班（8名）</t>
    <rPh sb="8" eb="9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</si>
</sst>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m&quot;月&quot;d&quot;日&quot;;@"/>
    <numFmt numFmtId="177" formatCode="aaa"/>
    <numFmt numFmtId="178" formatCode="hh:mm;@"/>
    <numFmt numFmtId="179" formatCode="m/d/yyyy"/>
    <numFmt numFmtId="180" formatCode="[$-409]d\-mmm\-yy;@"/>
    <numFmt numFmtId="181" formatCode="[$-409]d\-mmm;@"/>
    <numFmt numFmtId="182" formatCode="ddd"/>
  </numFmts>
  <fonts count="3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2"/>
      <name val="メイリオ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b/>
      <sz val="18"/>
      <name val="メイリオ"/>
      <family val="3"/>
      <charset val="128"/>
    </font>
    <font>
      <i/>
      <sz val="6"/>
      <name val="Verdana"/>
      <family val="2"/>
    </font>
    <font>
      <b/>
      <sz val="14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游ゴシック"/>
      <family val="2"/>
      <charset val="128"/>
      <scheme val="minor"/>
    </font>
    <font>
      <sz val="11"/>
      <color rgb="FFFF0000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14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4"/>
      <name val="Meiryo UI"/>
      <family val="3"/>
      <charset val="128"/>
    </font>
    <font>
      <b/>
      <sz val="20"/>
      <name val="Meiryo UI"/>
      <family val="3"/>
      <charset val="128"/>
    </font>
    <font>
      <b/>
      <sz val="14"/>
      <name val="Meiryo UI"/>
      <family val="3"/>
      <charset val="128"/>
    </font>
    <font>
      <sz val="14"/>
      <color rgb="FFFF0000"/>
      <name val="Meiryo UI"/>
      <family val="3"/>
      <charset val="128"/>
    </font>
    <font>
      <b/>
      <sz val="11"/>
      <color theme="1"/>
      <name val="メイリオ"/>
      <family val="3"/>
      <charset val="128"/>
    </font>
    <font>
      <b/>
      <strike/>
      <sz val="11"/>
      <color rgb="FF0070C0"/>
      <name val="メイリオ"/>
      <family val="3"/>
      <charset val="128"/>
    </font>
    <font>
      <sz val="11"/>
      <name val="游ゴシック"/>
      <family val="3"/>
      <charset val="128"/>
      <scheme val="minor"/>
    </font>
    <font>
      <sz val="10"/>
      <color rgb="FF4A4A4A"/>
      <name val="Segoe UI"/>
      <family val="2"/>
    </font>
    <font>
      <sz val="18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1"/>
      <color rgb="FF0070C0"/>
      <name val="メイリオ"/>
      <family val="3"/>
      <charset val="128"/>
    </font>
    <font>
      <sz val="11"/>
      <color rgb="FF0070C0"/>
      <name val="メイリオ"/>
      <family val="3"/>
      <charset val="128"/>
    </font>
    <font>
      <sz val="11"/>
      <color rgb="FF0070C0"/>
      <name val="游ゴシック"/>
      <family val="2"/>
      <charset val="128"/>
      <scheme val="minor"/>
    </font>
    <font>
      <b/>
      <u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09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 diagonalDown="1">
      <left style="medium">
        <color indexed="64"/>
      </left>
      <right/>
      <top style="double">
        <color indexed="64"/>
      </top>
      <bottom/>
      <diagonal style="medium">
        <color indexed="64"/>
      </diagonal>
    </border>
    <border diagonalDown="1">
      <left/>
      <right/>
      <top style="double">
        <color indexed="64"/>
      </top>
      <bottom/>
      <diagonal style="medium">
        <color indexed="64"/>
      </diagonal>
    </border>
    <border diagonalDown="1">
      <left/>
      <right style="medium">
        <color indexed="64"/>
      </right>
      <top style="double">
        <color indexed="64"/>
      </top>
      <bottom/>
      <diagonal style="medium">
        <color indexed="64"/>
      </diagonal>
    </border>
    <border diagonalDown="1">
      <left style="medium">
        <color indexed="64"/>
      </left>
      <right/>
      <top/>
      <bottom/>
      <diagonal style="medium">
        <color indexed="64"/>
      </diagonal>
    </border>
    <border diagonalDown="1">
      <left/>
      <right/>
      <top/>
      <bottom/>
      <diagonal style="medium">
        <color indexed="64"/>
      </diagonal>
    </border>
    <border diagonalDown="1">
      <left/>
      <right style="medium">
        <color indexed="64"/>
      </right>
      <top/>
      <bottom/>
      <diagonal style="medium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medium">
        <color indexed="64"/>
      </diagonal>
    </border>
    <border diagonalDown="1">
      <left/>
      <right/>
      <top/>
      <bottom style="thin">
        <color indexed="64"/>
      </bottom>
      <diagonal style="medium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medium">
        <color indexed="64"/>
      </diagonal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6" fillId="0" borderId="0">
      <alignment vertical="center"/>
    </xf>
  </cellStyleXfs>
  <cellXfs count="52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1" fontId="3" fillId="0" borderId="17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7" fillId="0" borderId="0" xfId="1" applyNumberFormat="1" applyFont="1" applyAlignment="1">
      <alignment horizontal="center" vertical="center"/>
    </xf>
    <xf numFmtId="176" fontId="7" fillId="0" borderId="0" xfId="1" applyNumberFormat="1" applyFont="1" applyAlignment="1">
      <alignment horizontal="center" vertical="center"/>
    </xf>
    <xf numFmtId="177" fontId="7" fillId="0" borderId="0" xfId="1" applyNumberFormat="1" applyFont="1" applyAlignment="1">
      <alignment horizontal="center" vertical="center"/>
    </xf>
    <xf numFmtId="178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49" fontId="10" fillId="0" borderId="0" xfId="1" applyNumberFormat="1" applyFont="1" applyAlignment="1">
      <alignment horizontal="center" vertical="center"/>
    </xf>
    <xf numFmtId="0" fontId="11" fillId="0" borderId="50" xfId="1" applyFont="1" applyBorder="1" applyAlignment="1">
      <alignment horizontal="center" vertical="center"/>
    </xf>
    <xf numFmtId="177" fontId="11" fillId="0" borderId="50" xfId="1" applyNumberFormat="1" applyFont="1" applyBorder="1" applyAlignment="1">
      <alignment horizontal="center" vertical="center" textRotation="255"/>
    </xf>
    <xf numFmtId="178" fontId="11" fillId="0" borderId="51" xfId="1" applyNumberFormat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178" fontId="11" fillId="0" borderId="0" xfId="1" applyNumberFormat="1" applyFont="1" applyAlignment="1">
      <alignment horizontal="center" vertical="center"/>
    </xf>
    <xf numFmtId="178" fontId="11" fillId="0" borderId="52" xfId="1" applyNumberFormat="1" applyFont="1" applyBorder="1" applyAlignment="1">
      <alignment horizontal="center" vertical="center"/>
    </xf>
    <xf numFmtId="178" fontId="7" fillId="0" borderId="51" xfId="1" applyNumberFormat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 textRotation="255"/>
    </xf>
    <xf numFmtId="177" fontId="7" fillId="0" borderId="50" xfId="1" applyNumberFormat="1" applyFont="1" applyBorder="1" applyAlignment="1">
      <alignment horizontal="center" vertical="center"/>
    </xf>
    <xf numFmtId="176" fontId="7" fillId="0" borderId="50" xfId="1" applyNumberFormat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1" fillId="0" borderId="0" xfId="1" applyFont="1" applyAlignment="1">
      <alignment vertical="center"/>
    </xf>
    <xf numFmtId="0" fontId="7" fillId="0" borderId="0" xfId="1" applyFont="1" applyAlignment="1">
      <alignment horizontal="distributed" vertical="center"/>
    </xf>
    <xf numFmtId="178" fontId="15" fillId="0" borderId="51" xfId="1" applyNumberFormat="1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15" xfId="1" applyFont="1" applyBorder="1" applyAlignment="1">
      <alignment horizontal="center" vertical="center" textRotation="255"/>
    </xf>
    <xf numFmtId="176" fontId="7" fillId="0" borderId="16" xfId="1" applyNumberFormat="1" applyFont="1" applyBorder="1" applyAlignment="1">
      <alignment horizontal="center" vertical="center"/>
    </xf>
    <xf numFmtId="177" fontId="11" fillId="0" borderId="16" xfId="1" applyNumberFormat="1" applyFont="1" applyBorder="1" applyAlignment="1">
      <alignment horizontal="center" vertical="center" textRotation="255"/>
    </xf>
    <xf numFmtId="178" fontId="11" fillId="0" borderId="54" xfId="1" applyNumberFormat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178" fontId="11" fillId="0" borderId="18" xfId="1" applyNumberFormat="1" applyFont="1" applyBorder="1" applyAlignment="1">
      <alignment horizontal="center" vertical="center"/>
    </xf>
    <xf numFmtId="0" fontId="7" fillId="0" borderId="55" xfId="1" applyFont="1" applyBorder="1" applyAlignment="1">
      <alignment horizontal="center" vertical="center"/>
    </xf>
    <xf numFmtId="0" fontId="7" fillId="0" borderId="56" xfId="1" applyFont="1" applyBorder="1" applyAlignment="1">
      <alignment horizontal="center" vertical="center"/>
    </xf>
    <xf numFmtId="0" fontId="7" fillId="0" borderId="52" xfId="1" applyFont="1" applyBorder="1" applyAlignment="1">
      <alignment horizontal="center" vertical="center"/>
    </xf>
    <xf numFmtId="1" fontId="7" fillId="0" borderId="3" xfId="1" applyNumberFormat="1" applyFont="1" applyBorder="1" applyAlignment="1">
      <alignment horizontal="center" vertical="center"/>
    </xf>
    <xf numFmtId="20" fontId="11" fillId="0" borderId="0" xfId="1" applyNumberFormat="1" applyFont="1" applyAlignment="1">
      <alignment vertical="center"/>
    </xf>
    <xf numFmtId="1" fontId="7" fillId="0" borderId="15" xfId="1" applyNumberFormat="1" applyFont="1" applyBorder="1" applyAlignment="1">
      <alignment horizontal="center" vertical="center"/>
    </xf>
    <xf numFmtId="177" fontId="7" fillId="0" borderId="16" xfId="1" applyNumberFormat="1" applyFont="1" applyBorder="1" applyAlignment="1">
      <alignment horizontal="center" vertical="center"/>
    </xf>
    <xf numFmtId="178" fontId="7" fillId="0" borderId="54" xfId="1" applyNumberFormat="1" applyFont="1" applyBorder="1" applyAlignment="1">
      <alignment horizontal="center" vertical="center"/>
    </xf>
    <xf numFmtId="0" fontId="7" fillId="0" borderId="57" xfId="1" applyFont="1" applyBorder="1" applyAlignment="1">
      <alignment horizontal="distributed" vertical="center"/>
    </xf>
    <xf numFmtId="0" fontId="7" fillId="0" borderId="19" xfId="1" applyFont="1" applyBorder="1" applyAlignment="1">
      <alignment horizontal="center" vertical="center"/>
    </xf>
    <xf numFmtId="0" fontId="7" fillId="0" borderId="18" xfId="1" applyFont="1" applyBorder="1" applyAlignment="1">
      <alignment horizontal="left" vertical="center"/>
    </xf>
    <xf numFmtId="0" fontId="7" fillId="0" borderId="18" xfId="1" applyFont="1" applyBorder="1" applyAlignment="1">
      <alignment horizontal="center" vertical="center"/>
    </xf>
    <xf numFmtId="178" fontId="7" fillId="0" borderId="18" xfId="1" applyNumberFormat="1" applyFont="1" applyBorder="1" applyAlignment="1">
      <alignment horizontal="center" vertical="center"/>
    </xf>
    <xf numFmtId="0" fontId="7" fillId="0" borderId="18" xfId="1" applyFont="1" applyBorder="1" applyAlignment="1">
      <alignment horizontal="distributed" vertical="center"/>
    </xf>
    <xf numFmtId="176" fontId="7" fillId="0" borderId="8" xfId="1" applyNumberFormat="1" applyFont="1" applyBorder="1" applyAlignment="1">
      <alignment horizontal="center" vertical="center"/>
    </xf>
    <xf numFmtId="177" fontId="7" fillId="0" borderId="8" xfId="1" applyNumberFormat="1" applyFont="1" applyBorder="1" applyAlignment="1">
      <alignment horizontal="center" vertical="center"/>
    </xf>
    <xf numFmtId="0" fontId="7" fillId="0" borderId="0" xfId="1" applyFont="1" applyAlignment="1">
      <alignment horizontal="distributed" vertical="center" shrinkToFit="1"/>
    </xf>
    <xf numFmtId="0" fontId="7" fillId="0" borderId="53" xfId="1" applyFont="1" applyBorder="1" applyAlignment="1">
      <alignment horizontal="distributed" vertical="center" shrinkToFit="1"/>
    </xf>
    <xf numFmtId="176" fontId="7" fillId="0" borderId="19" xfId="1" applyNumberFormat="1" applyFont="1" applyBorder="1" applyAlignment="1">
      <alignment horizontal="center" vertical="center"/>
    </xf>
    <xf numFmtId="177" fontId="7" fillId="0" borderId="19" xfId="1" applyNumberFormat="1" applyFont="1" applyBorder="1" applyAlignment="1">
      <alignment horizontal="center" vertical="center"/>
    </xf>
    <xf numFmtId="0" fontId="7" fillId="0" borderId="18" xfId="1" applyFont="1" applyBorder="1" applyAlignment="1">
      <alignment horizontal="distributed" vertical="center" shrinkToFit="1"/>
    </xf>
    <xf numFmtId="0" fontId="11" fillId="0" borderId="18" xfId="1" applyFont="1" applyBorder="1" applyAlignment="1">
      <alignment horizontal="left" vertical="center"/>
    </xf>
    <xf numFmtId="0" fontId="7" fillId="0" borderId="18" xfId="1" applyFont="1" applyBorder="1" applyAlignment="1">
      <alignment vertical="center"/>
    </xf>
    <xf numFmtId="1" fontId="7" fillId="0" borderId="38" xfId="1" applyNumberFormat="1" applyFont="1" applyBorder="1" applyAlignment="1">
      <alignment horizontal="center" vertical="center"/>
    </xf>
    <xf numFmtId="176" fontId="7" fillId="0" borderId="39" xfId="1" applyNumberFormat="1" applyFont="1" applyBorder="1" applyAlignment="1">
      <alignment horizontal="center" vertical="center"/>
    </xf>
    <xf numFmtId="177" fontId="7" fillId="0" borderId="39" xfId="1" applyNumberFormat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0" fontId="7" fillId="0" borderId="34" xfId="1" applyFont="1" applyBorder="1" applyAlignment="1">
      <alignment vertical="center"/>
    </xf>
    <xf numFmtId="0" fontId="7" fillId="0" borderId="35" xfId="1" applyFont="1" applyBorder="1" applyAlignment="1">
      <alignment horizontal="center" vertical="center"/>
    </xf>
    <xf numFmtId="0" fontId="7" fillId="0" borderId="35" xfId="1" applyFont="1" applyBorder="1" applyAlignment="1">
      <alignment vertical="center"/>
    </xf>
    <xf numFmtId="0" fontId="7" fillId="0" borderId="36" xfId="1" applyFont="1" applyBorder="1" applyAlignment="1">
      <alignment horizontal="center" vertical="center"/>
    </xf>
    <xf numFmtId="20" fontId="7" fillId="0" borderId="0" xfId="1" applyNumberFormat="1" applyFont="1" applyAlignment="1">
      <alignment horizontal="distributed" vertical="center" shrinkToFit="1"/>
    </xf>
    <xf numFmtId="0" fontId="7" fillId="0" borderId="59" xfId="1" applyFont="1" applyBorder="1" applyAlignment="1">
      <alignment horizontal="distributed" vertical="center" shrinkToFit="1"/>
    </xf>
    <xf numFmtId="0" fontId="7" fillId="0" borderId="35" xfId="1" applyFont="1" applyBorder="1" applyAlignment="1">
      <alignment horizontal="left" vertical="center"/>
    </xf>
    <xf numFmtId="20" fontId="7" fillId="0" borderId="18" xfId="1" applyNumberFormat="1" applyFont="1" applyBorder="1" applyAlignment="1">
      <alignment horizontal="distributed" vertical="center" shrinkToFit="1"/>
    </xf>
    <xf numFmtId="0" fontId="13" fillId="0" borderId="0" xfId="1" applyFont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50" xfId="1" applyFont="1" applyBorder="1" applyAlignment="1">
      <alignment vertical="center"/>
    </xf>
    <xf numFmtId="178" fontId="7" fillId="0" borderId="60" xfId="1" applyNumberFormat="1" applyFont="1" applyBorder="1" applyAlignment="1">
      <alignment horizontal="center" vertical="center"/>
    </xf>
    <xf numFmtId="178" fontId="7" fillId="0" borderId="61" xfId="1" applyNumberFormat="1" applyFont="1" applyBorder="1" applyAlignment="1">
      <alignment horizontal="center" vertical="center"/>
    </xf>
    <xf numFmtId="20" fontId="7" fillId="0" borderId="0" xfId="1" applyNumberFormat="1" applyFont="1" applyAlignment="1">
      <alignment horizontal="left" vertical="center"/>
    </xf>
    <xf numFmtId="20" fontId="7" fillId="0" borderId="0" xfId="1" applyNumberFormat="1" applyFont="1" applyAlignment="1">
      <alignment horizontal="center" vertical="center"/>
    </xf>
    <xf numFmtId="0" fontId="13" fillId="0" borderId="18" xfId="1" applyFont="1" applyBorder="1" applyAlignment="1">
      <alignment horizontal="center" vertical="center"/>
    </xf>
    <xf numFmtId="1" fontId="7" fillId="0" borderId="6" xfId="1" applyNumberFormat="1" applyFont="1" applyBorder="1" applyAlignment="1">
      <alignment horizontal="center" vertical="center"/>
    </xf>
    <xf numFmtId="176" fontId="7" fillId="0" borderId="26" xfId="1" applyNumberFormat="1" applyFont="1" applyBorder="1" applyAlignment="1">
      <alignment horizontal="center" vertical="center"/>
    </xf>
    <xf numFmtId="177" fontId="7" fillId="0" borderId="26" xfId="1" applyNumberFormat="1" applyFont="1" applyBorder="1" applyAlignment="1">
      <alignment horizontal="center" vertical="center"/>
    </xf>
    <xf numFmtId="178" fontId="7" fillId="0" borderId="62" xfId="1" applyNumberFormat="1" applyFont="1" applyBorder="1" applyAlignment="1">
      <alignment horizontal="center" vertical="center"/>
    </xf>
    <xf numFmtId="20" fontId="7" fillId="0" borderId="28" xfId="1" applyNumberFormat="1" applyFont="1" applyBorder="1" applyAlignment="1">
      <alignment horizontal="distributed" vertical="center" shrinkToFit="1"/>
    </xf>
    <xf numFmtId="0" fontId="7" fillId="0" borderId="29" xfId="1" applyFont="1" applyBorder="1" applyAlignment="1">
      <alignment horizontal="center" vertical="center"/>
    </xf>
    <xf numFmtId="0" fontId="7" fillId="0" borderId="28" xfId="1" applyFont="1" applyBorder="1" applyAlignment="1">
      <alignment vertical="center"/>
    </xf>
    <xf numFmtId="0" fontId="7" fillId="0" borderId="28" xfId="1" applyFont="1" applyBorder="1" applyAlignment="1">
      <alignment horizontal="left" vertical="center"/>
    </xf>
    <xf numFmtId="0" fontId="7" fillId="0" borderId="28" xfId="1" applyFont="1" applyBorder="1" applyAlignment="1">
      <alignment horizontal="center" vertical="center"/>
    </xf>
    <xf numFmtId="178" fontId="7" fillId="0" borderId="28" xfId="1" applyNumberFormat="1" applyFont="1" applyBorder="1" applyAlignment="1">
      <alignment horizontal="center" vertical="center"/>
    </xf>
    <xf numFmtId="0" fontId="7" fillId="0" borderId="63" xfId="1" applyFont="1" applyBorder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1" fontId="7" fillId="0" borderId="0" xfId="1" applyNumberFormat="1" applyFont="1" applyAlignment="1">
      <alignment horizontal="left" vertical="center"/>
    </xf>
    <xf numFmtId="56" fontId="7" fillId="0" borderId="0" xfId="1" applyNumberFormat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7" fillId="0" borderId="37" xfId="1" applyFont="1" applyBorder="1" applyAlignment="1">
      <alignment vertical="center"/>
    </xf>
    <xf numFmtId="178" fontId="7" fillId="0" borderId="37" xfId="1" applyNumberFormat="1" applyFont="1" applyBorder="1" applyAlignment="1">
      <alignment horizontal="center" vertical="center"/>
    </xf>
    <xf numFmtId="178" fontId="7" fillId="0" borderId="17" xfId="1" applyNumberFormat="1" applyFont="1" applyBorder="1" applyAlignment="1">
      <alignment horizontal="center" vertical="center"/>
    </xf>
    <xf numFmtId="0" fontId="13" fillId="0" borderId="57" xfId="1" applyFont="1" applyBorder="1" applyAlignment="1">
      <alignment vertical="center"/>
    </xf>
    <xf numFmtId="0" fontId="7" fillId="0" borderId="17" xfId="1" applyFont="1" applyBorder="1" applyAlignment="1">
      <alignment horizontal="center" vertical="center"/>
    </xf>
    <xf numFmtId="0" fontId="7" fillId="0" borderId="52" xfId="1" applyFont="1" applyBorder="1" applyAlignment="1">
      <alignment horizontal="right" vertical="center"/>
    </xf>
    <xf numFmtId="0" fontId="11" fillId="0" borderId="18" xfId="1" applyFont="1" applyBorder="1" applyAlignment="1">
      <alignment vertical="center"/>
    </xf>
    <xf numFmtId="0" fontId="11" fillId="0" borderId="53" xfId="1" applyFont="1" applyBorder="1" applyAlignment="1">
      <alignment vertical="center"/>
    </xf>
    <xf numFmtId="20" fontId="7" fillId="0" borderId="53" xfId="1" applyNumberFormat="1" applyFont="1" applyBorder="1" applyAlignment="1">
      <alignment horizontal="distributed" vertical="center" shrinkToFit="1"/>
    </xf>
    <xf numFmtId="0" fontId="7" fillId="0" borderId="34" xfId="1" applyFont="1" applyBorder="1" applyAlignment="1">
      <alignment horizontal="left" vertical="center"/>
    </xf>
    <xf numFmtId="0" fontId="7" fillId="0" borderId="53" xfId="1" applyFont="1" applyBorder="1" applyAlignment="1">
      <alignment vertical="center"/>
    </xf>
    <xf numFmtId="20" fontId="7" fillId="0" borderId="57" xfId="1" applyNumberFormat="1" applyFont="1" applyBorder="1" applyAlignment="1">
      <alignment horizontal="distributed" vertical="center" shrinkToFit="1"/>
    </xf>
    <xf numFmtId="0" fontId="7" fillId="0" borderId="37" xfId="1" applyFont="1" applyBorder="1" applyAlignment="1">
      <alignment horizontal="center" vertical="center"/>
    </xf>
    <xf numFmtId="0" fontId="14" fillId="0" borderId="0" xfId="1" applyFont="1" applyAlignment="1">
      <alignment vertical="center"/>
    </xf>
    <xf numFmtId="0" fontId="13" fillId="0" borderId="37" xfId="1" applyFont="1" applyBorder="1" applyAlignment="1">
      <alignment vertical="center"/>
    </xf>
    <xf numFmtId="178" fontId="7" fillId="0" borderId="67" xfId="1" applyNumberFormat="1" applyFont="1" applyBorder="1" applyAlignment="1">
      <alignment horizontal="center" vertical="center"/>
    </xf>
    <xf numFmtId="0" fontId="7" fillId="0" borderId="57" xfId="1" applyFont="1" applyBorder="1" applyAlignment="1">
      <alignment horizontal="distributed" vertical="center" shrinkToFit="1"/>
    </xf>
    <xf numFmtId="0" fontId="7" fillId="0" borderId="17" xfId="1" applyFont="1" applyBorder="1" applyAlignment="1">
      <alignment vertical="center"/>
    </xf>
    <xf numFmtId="178" fontId="7" fillId="0" borderId="68" xfId="1" applyNumberFormat="1" applyFont="1" applyBorder="1" applyAlignment="1">
      <alignment horizontal="center" vertical="center"/>
    </xf>
    <xf numFmtId="0" fontId="7" fillId="0" borderId="68" xfId="1" applyFont="1" applyBorder="1" applyAlignment="1">
      <alignment vertical="center"/>
    </xf>
    <xf numFmtId="0" fontId="13" fillId="0" borderId="0" xfId="1" applyFont="1" applyAlignment="1">
      <alignment horizontal="center" vertical="center"/>
    </xf>
    <xf numFmtId="0" fontId="13" fillId="0" borderId="28" xfId="1" applyFont="1" applyBorder="1" applyAlignment="1">
      <alignment horizontal="center" vertical="center"/>
    </xf>
    <xf numFmtId="178" fontId="15" fillId="0" borderId="0" xfId="1" applyNumberFormat="1" applyFont="1" applyAlignment="1">
      <alignment horizontal="center" vertical="center"/>
    </xf>
    <xf numFmtId="178" fontId="15" fillId="0" borderId="68" xfId="1" applyNumberFormat="1" applyFont="1" applyBorder="1" applyAlignment="1">
      <alignment horizontal="center" vertical="center"/>
    </xf>
    <xf numFmtId="0" fontId="0" fillId="0" borderId="68" xfId="0" applyBorder="1">
      <alignment vertical="center"/>
    </xf>
    <xf numFmtId="0" fontId="0" fillId="0" borderId="37" xfId="0" applyBorder="1">
      <alignment vertical="center"/>
    </xf>
    <xf numFmtId="0" fontId="11" fillId="0" borderId="71" xfId="1" applyFont="1" applyBorder="1" applyAlignment="1">
      <alignment horizontal="center" vertical="center" textRotation="255"/>
    </xf>
    <xf numFmtId="49" fontId="7" fillId="0" borderId="3" xfId="1" applyNumberFormat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4" fontId="19" fillId="0" borderId="0" xfId="0" applyNumberFormat="1" applyFont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180" fontId="5" fillId="0" borderId="22" xfId="0" applyNumberFormat="1" applyFont="1" applyBorder="1" applyAlignment="1">
      <alignment horizontal="center" vertical="center"/>
    </xf>
    <xf numFmtId="180" fontId="19" fillId="0" borderId="72" xfId="0" applyNumberFormat="1" applyFont="1" applyBorder="1" applyAlignment="1">
      <alignment horizontal="center" vertical="center"/>
    </xf>
    <xf numFmtId="180" fontId="19" fillId="0" borderId="19" xfId="0" applyNumberFormat="1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180" fontId="19" fillId="0" borderId="17" xfId="0" applyNumberFormat="1" applyFont="1" applyBorder="1" applyAlignment="1">
      <alignment horizontal="center" vertical="center"/>
    </xf>
    <xf numFmtId="180" fontId="19" fillId="0" borderId="18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180" fontId="19" fillId="0" borderId="22" xfId="0" applyNumberFormat="1" applyFont="1" applyBorder="1" applyAlignment="1">
      <alignment horizontal="center" vertical="center"/>
    </xf>
    <xf numFmtId="180" fontId="19" fillId="0" borderId="23" xfId="0" applyNumberFormat="1" applyFont="1" applyBorder="1" applyAlignment="1">
      <alignment horizontal="center" vertical="center"/>
    </xf>
    <xf numFmtId="180" fontId="19" fillId="0" borderId="24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center" vertical="center"/>
    </xf>
    <xf numFmtId="180" fontId="19" fillId="0" borderId="27" xfId="0" applyNumberFormat="1" applyFont="1" applyBorder="1" applyAlignment="1">
      <alignment horizontal="center" vertical="center"/>
    </xf>
    <xf numFmtId="180" fontId="19" fillId="0" borderId="73" xfId="0" applyNumberFormat="1" applyFont="1" applyBorder="1" applyAlignment="1">
      <alignment horizontal="center" vertical="center"/>
    </xf>
    <xf numFmtId="180" fontId="19" fillId="0" borderId="69" xfId="0" applyNumberFormat="1" applyFont="1" applyBorder="1" applyAlignment="1">
      <alignment horizontal="center" vertical="center"/>
    </xf>
    <xf numFmtId="0" fontId="19" fillId="0" borderId="74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49" fontId="21" fillId="0" borderId="0" xfId="1" applyNumberFormat="1" applyFont="1" applyAlignment="1">
      <alignment horizontal="center"/>
    </xf>
    <xf numFmtId="176" fontId="21" fillId="0" borderId="0" xfId="1" applyNumberFormat="1" applyFont="1" applyAlignment="1">
      <alignment horizontal="center"/>
    </xf>
    <xf numFmtId="177" fontId="21" fillId="0" borderId="0" xfId="1" applyNumberFormat="1" applyFont="1" applyAlignment="1">
      <alignment horizontal="center"/>
    </xf>
    <xf numFmtId="178" fontId="21" fillId="0" borderId="0" xfId="1" applyNumberFormat="1" applyFont="1"/>
    <xf numFmtId="0" fontId="21" fillId="0" borderId="0" xfId="1" applyFont="1"/>
    <xf numFmtId="0" fontId="21" fillId="0" borderId="0" xfId="1" applyFont="1" applyAlignment="1">
      <alignment horizontal="right" vertical="center"/>
    </xf>
    <xf numFmtId="0" fontId="23" fillId="0" borderId="0" xfId="1" applyFont="1" applyAlignment="1">
      <alignment vertical="center"/>
    </xf>
    <xf numFmtId="49" fontId="23" fillId="0" borderId="0" xfId="1" applyNumberFormat="1" applyFont="1" applyAlignment="1">
      <alignment horizontal="center" vertical="center"/>
    </xf>
    <xf numFmtId="49" fontId="23" fillId="0" borderId="28" xfId="1" applyNumberFormat="1" applyFont="1" applyBorder="1" applyAlignment="1">
      <alignment horizontal="center" vertical="center"/>
    </xf>
    <xf numFmtId="49" fontId="23" fillId="0" borderId="28" xfId="1" applyNumberFormat="1" applyFont="1" applyBorder="1" applyAlignment="1">
      <alignment vertical="center"/>
    </xf>
    <xf numFmtId="0" fontId="21" fillId="0" borderId="0" xfId="1" applyFont="1" applyAlignment="1">
      <alignment vertical="center"/>
    </xf>
    <xf numFmtId="0" fontId="21" fillId="0" borderId="0" xfId="1" applyFont="1" applyAlignment="1">
      <alignment horizontal="left" vertical="center"/>
    </xf>
    <xf numFmtId="31" fontId="21" fillId="0" borderId="0" xfId="1" applyNumberFormat="1" applyFont="1" applyAlignment="1">
      <alignment horizontal="right" vertical="center"/>
    </xf>
    <xf numFmtId="0" fontId="21" fillId="0" borderId="0" xfId="1" applyFont="1" applyAlignment="1">
      <alignment horizontal="center"/>
    </xf>
    <xf numFmtId="0" fontId="23" fillId="3" borderId="29" xfId="1" applyFont="1" applyFill="1" applyBorder="1" applyAlignment="1">
      <alignment horizontal="center" vertical="center"/>
    </xf>
    <xf numFmtId="178" fontId="23" fillId="3" borderId="77" xfId="1" applyNumberFormat="1" applyFont="1" applyFill="1" applyBorder="1" applyAlignment="1">
      <alignment horizontal="center" vertical="center"/>
    </xf>
    <xf numFmtId="0" fontId="23" fillId="3" borderId="78" xfId="1" applyFont="1" applyFill="1" applyBorder="1" applyAlignment="1">
      <alignment horizontal="center" vertical="center"/>
    </xf>
    <xf numFmtId="0" fontId="23" fillId="0" borderId="68" xfId="1" applyFont="1" applyBorder="1" applyAlignment="1">
      <alignment horizontal="center" vertical="center" textRotation="255"/>
    </xf>
    <xf numFmtId="0" fontId="23" fillId="0" borderId="37" xfId="1" applyFont="1" applyBorder="1" applyAlignment="1">
      <alignment horizontal="center" vertical="center"/>
    </xf>
    <xf numFmtId="0" fontId="23" fillId="0" borderId="2" xfId="1" applyFont="1" applyBorder="1" applyAlignment="1">
      <alignment horizontal="center" vertical="center"/>
    </xf>
    <xf numFmtId="178" fontId="23" fillId="0" borderId="51" xfId="1" applyNumberFormat="1" applyFont="1" applyBorder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3" fillId="0" borderId="8" xfId="1" applyFont="1" applyBorder="1" applyAlignment="1">
      <alignment horizontal="center" vertical="center"/>
    </xf>
    <xf numFmtId="178" fontId="23" fillId="0" borderId="0" xfId="1" applyNumberFormat="1" applyFont="1" applyAlignment="1">
      <alignment horizontal="center" vertical="center"/>
    </xf>
    <xf numFmtId="178" fontId="23" fillId="0" borderId="52" xfId="1" applyNumberFormat="1" applyFont="1" applyBorder="1" applyAlignment="1">
      <alignment horizontal="center" vertical="center"/>
    </xf>
    <xf numFmtId="0" fontId="21" fillId="0" borderId="68" xfId="1" applyFont="1" applyBorder="1" applyAlignment="1">
      <alignment horizontal="center" vertical="center" textRotation="255"/>
    </xf>
    <xf numFmtId="181" fontId="21" fillId="0" borderId="37" xfId="1" applyNumberFormat="1" applyFont="1" applyBorder="1" applyAlignment="1">
      <alignment horizontal="center" vertical="center"/>
    </xf>
    <xf numFmtId="182" fontId="21" fillId="0" borderId="50" xfId="1" applyNumberFormat="1" applyFont="1" applyBorder="1" applyAlignment="1">
      <alignment horizontal="center" vertical="center"/>
    </xf>
    <xf numFmtId="178" fontId="21" fillId="0" borderId="51" xfId="1" applyNumberFormat="1" applyFont="1" applyBorder="1" applyAlignment="1">
      <alignment horizontal="center" vertical="center"/>
    </xf>
    <xf numFmtId="0" fontId="23" fillId="0" borderId="0" xfId="2" applyFont="1">
      <alignment vertical="center"/>
    </xf>
    <xf numFmtId="177" fontId="21" fillId="0" borderId="50" xfId="1" applyNumberFormat="1" applyFont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21" fillId="0" borderId="37" xfId="1" applyFont="1" applyBorder="1" applyAlignment="1">
      <alignment horizontal="left" vertical="center"/>
    </xf>
    <xf numFmtId="0" fontId="21" fillId="0" borderId="0" xfId="1" applyFont="1" applyAlignment="1">
      <alignment horizontal="distributed" vertical="center"/>
    </xf>
    <xf numFmtId="20" fontId="21" fillId="0" borderId="0" xfId="1" applyNumberFormat="1" applyFont="1" applyAlignment="1">
      <alignment horizontal="distributed" vertical="center"/>
    </xf>
    <xf numFmtId="0" fontId="23" fillId="0" borderId="67" xfId="1" applyFont="1" applyBorder="1" applyAlignment="1">
      <alignment horizontal="center" vertical="center" textRotation="255"/>
    </xf>
    <xf numFmtId="0" fontId="23" fillId="0" borderId="17" xfId="1" applyFont="1" applyBorder="1" applyAlignment="1">
      <alignment horizontal="center" vertical="center"/>
    </xf>
    <xf numFmtId="0" fontId="23" fillId="0" borderId="16" xfId="1" applyFont="1" applyBorder="1" applyAlignment="1">
      <alignment horizontal="center" vertical="center"/>
    </xf>
    <xf numFmtId="178" fontId="23" fillId="0" borderId="54" xfId="1" applyNumberFormat="1" applyFont="1" applyBorder="1" applyAlignment="1">
      <alignment horizontal="center" vertical="center"/>
    </xf>
    <xf numFmtId="0" fontId="23" fillId="0" borderId="18" xfId="1" applyFont="1" applyBorder="1" applyAlignment="1">
      <alignment horizontal="center" vertical="center"/>
    </xf>
    <xf numFmtId="0" fontId="23" fillId="0" borderId="19" xfId="1" applyFont="1" applyBorder="1" applyAlignment="1">
      <alignment horizontal="center" vertical="center"/>
    </xf>
    <xf numFmtId="178" fontId="23" fillId="0" borderId="18" xfId="1" applyNumberFormat="1" applyFont="1" applyBorder="1" applyAlignment="1">
      <alignment horizontal="center" vertical="center"/>
    </xf>
    <xf numFmtId="0" fontId="21" fillId="0" borderId="55" xfId="1" applyFont="1" applyBorder="1" applyAlignment="1">
      <alignment horizontal="center" vertical="center"/>
    </xf>
    <xf numFmtId="0" fontId="21" fillId="0" borderId="56" xfId="1" applyFont="1" applyBorder="1" applyAlignment="1">
      <alignment horizontal="center" vertical="center"/>
    </xf>
    <xf numFmtId="0" fontId="23" fillId="0" borderId="50" xfId="1" applyFont="1" applyBorder="1" applyAlignment="1">
      <alignment horizontal="center" vertical="center"/>
    </xf>
    <xf numFmtId="1" fontId="21" fillId="0" borderId="68" xfId="1" applyNumberFormat="1" applyFont="1" applyBorder="1" applyAlignment="1">
      <alignment horizontal="center" vertical="center"/>
    </xf>
    <xf numFmtId="181" fontId="21" fillId="0" borderId="50" xfId="1" applyNumberFormat="1" applyFont="1" applyBorder="1" applyAlignment="1">
      <alignment horizontal="center" vertical="center"/>
    </xf>
    <xf numFmtId="20" fontId="23" fillId="0" borderId="0" xfId="1" applyNumberFormat="1" applyFont="1" applyAlignment="1">
      <alignment horizontal="left" vertical="center"/>
    </xf>
    <xf numFmtId="0" fontId="21" fillId="0" borderId="0" xfId="2" applyFont="1">
      <alignment vertical="center"/>
    </xf>
    <xf numFmtId="178" fontId="21" fillId="0" borderId="0" xfId="1" applyNumberFormat="1" applyFont="1" applyAlignment="1">
      <alignment horizontal="center" vertical="center"/>
    </xf>
    <xf numFmtId="0" fontId="21" fillId="0" borderId="52" xfId="1" applyFont="1" applyBorder="1" applyAlignment="1">
      <alignment vertical="center"/>
    </xf>
    <xf numFmtId="0" fontId="23" fillId="0" borderId="67" xfId="1" applyFont="1" applyBorder="1" applyAlignment="1">
      <alignment horizontal="center" vertical="center"/>
    </xf>
    <xf numFmtId="176" fontId="21" fillId="0" borderId="16" xfId="2" applyNumberFormat="1" applyFont="1" applyBorder="1" applyAlignment="1">
      <alignment horizontal="center" vertical="center"/>
    </xf>
    <xf numFmtId="177" fontId="21" fillId="0" borderId="16" xfId="2" applyNumberFormat="1" applyFont="1" applyBorder="1" applyAlignment="1">
      <alignment horizontal="center" vertical="center"/>
    </xf>
    <xf numFmtId="178" fontId="21" fillId="0" borderId="54" xfId="1" applyNumberFormat="1" applyFont="1" applyBorder="1" applyAlignment="1">
      <alignment horizontal="center" vertical="center"/>
    </xf>
    <xf numFmtId="0" fontId="21" fillId="0" borderId="18" xfId="1" applyFont="1" applyBorder="1" applyAlignment="1">
      <alignment horizontal="center" vertical="center"/>
    </xf>
    <xf numFmtId="0" fontId="21" fillId="0" borderId="19" xfId="1" applyFont="1" applyBorder="1" applyAlignment="1">
      <alignment horizontal="center" vertical="center"/>
    </xf>
    <xf numFmtId="0" fontId="21" fillId="0" borderId="17" xfId="1" applyFont="1" applyBorder="1" applyAlignment="1">
      <alignment horizontal="center" vertical="center"/>
    </xf>
    <xf numFmtId="0" fontId="21" fillId="0" borderId="18" xfId="2" applyFont="1" applyBorder="1">
      <alignment vertical="center"/>
    </xf>
    <xf numFmtId="0" fontId="21" fillId="0" borderId="18" xfId="1" applyFont="1" applyBorder="1" applyAlignment="1">
      <alignment vertical="center"/>
    </xf>
    <xf numFmtId="178" fontId="21" fillId="0" borderId="18" xfId="1" applyNumberFormat="1" applyFont="1" applyBorder="1" applyAlignment="1">
      <alignment horizontal="center" vertical="center"/>
    </xf>
    <xf numFmtId="1" fontId="21" fillId="0" borderId="32" xfId="1" applyNumberFormat="1" applyFont="1" applyBorder="1" applyAlignment="1">
      <alignment horizontal="center" vertical="center"/>
    </xf>
    <xf numFmtId="176" fontId="21" fillId="0" borderId="50" xfId="1" applyNumberFormat="1" applyFont="1" applyBorder="1" applyAlignment="1">
      <alignment horizontal="center" vertical="center"/>
    </xf>
    <xf numFmtId="0" fontId="21" fillId="0" borderId="8" xfId="1" applyFont="1" applyBorder="1" applyAlignment="1">
      <alignment horizontal="left" vertical="center"/>
    </xf>
    <xf numFmtId="0" fontId="21" fillId="0" borderId="37" xfId="1" applyFont="1" applyBorder="1" applyAlignment="1">
      <alignment horizontal="center" vertical="center"/>
    </xf>
    <xf numFmtId="0" fontId="21" fillId="0" borderId="35" xfId="1" applyFont="1" applyBorder="1" applyAlignment="1">
      <alignment horizontal="right" vertical="center"/>
    </xf>
    <xf numFmtId="0" fontId="21" fillId="0" borderId="35" xfId="1" applyFont="1" applyBorder="1" applyAlignment="1">
      <alignment vertical="center"/>
    </xf>
    <xf numFmtId="0" fontId="21" fillId="0" borderId="35" xfId="1" applyFont="1" applyBorder="1" applyAlignment="1">
      <alignment horizontal="left" vertical="center"/>
    </xf>
    <xf numFmtId="0" fontId="23" fillId="0" borderId="0" xfId="1" applyFont="1" applyAlignment="1">
      <alignment horizontal="left" vertical="center"/>
    </xf>
    <xf numFmtId="0" fontId="21" fillId="0" borderId="53" xfId="1" applyFont="1" applyBorder="1" applyAlignment="1">
      <alignment horizontal="distributed" vertical="center"/>
    </xf>
    <xf numFmtId="20" fontId="23" fillId="0" borderId="0" xfId="1" applyNumberFormat="1" applyFont="1" applyAlignment="1">
      <alignment vertical="center"/>
    </xf>
    <xf numFmtId="1" fontId="21" fillId="0" borderId="15" xfId="2" applyNumberFormat="1" applyFont="1" applyBorder="1" applyAlignment="1">
      <alignment horizontal="center" vertical="center"/>
    </xf>
    <xf numFmtId="0" fontId="21" fillId="0" borderId="18" xfId="1" applyFont="1" applyBorder="1" applyAlignment="1">
      <alignment horizontal="right" vertical="center"/>
    </xf>
    <xf numFmtId="0" fontId="21" fillId="0" borderId="61" xfId="1" applyFont="1" applyBorder="1" applyAlignment="1">
      <alignment horizontal="right" vertical="center"/>
    </xf>
    <xf numFmtId="1" fontId="21" fillId="0" borderId="38" xfId="2" applyNumberFormat="1" applyFont="1" applyBorder="1" applyAlignment="1">
      <alignment horizontal="center" vertical="center"/>
    </xf>
    <xf numFmtId="176" fontId="21" fillId="0" borderId="50" xfId="2" applyNumberFormat="1" applyFont="1" applyBorder="1" applyAlignment="1">
      <alignment horizontal="center" vertical="center"/>
    </xf>
    <xf numFmtId="177" fontId="21" fillId="0" borderId="50" xfId="2" applyNumberFormat="1" applyFont="1" applyBorder="1" applyAlignment="1">
      <alignment horizontal="center" vertical="center"/>
    </xf>
    <xf numFmtId="0" fontId="21" fillId="0" borderId="52" xfId="1" applyFont="1" applyBorder="1" applyAlignment="1">
      <alignment horizontal="center" vertical="center"/>
    </xf>
    <xf numFmtId="0" fontId="21" fillId="0" borderId="53" xfId="1" applyFont="1" applyBorder="1" applyAlignment="1">
      <alignment horizontal="center" vertical="center"/>
    </xf>
    <xf numFmtId="0" fontId="24" fillId="0" borderId="18" xfId="1" applyFont="1" applyBorder="1" applyAlignment="1">
      <alignment vertical="center"/>
    </xf>
    <xf numFmtId="1" fontId="21" fillId="0" borderId="68" xfId="2" applyNumberFormat="1" applyFont="1" applyBorder="1" applyAlignment="1">
      <alignment horizontal="center" vertical="center"/>
    </xf>
    <xf numFmtId="0" fontId="24" fillId="0" borderId="0" xfId="1" applyFont="1" applyAlignment="1">
      <alignment vertical="center"/>
    </xf>
    <xf numFmtId="181" fontId="21" fillId="0" borderId="50" xfId="2" applyNumberFormat="1" applyFont="1" applyBorder="1" applyAlignment="1">
      <alignment horizontal="center" vertical="center"/>
    </xf>
    <xf numFmtId="1" fontId="21" fillId="0" borderId="67" xfId="2" applyNumberFormat="1" applyFont="1" applyBorder="1" applyAlignment="1">
      <alignment horizontal="center" vertical="center"/>
    </xf>
    <xf numFmtId="1" fontId="21" fillId="0" borderId="3" xfId="2" applyNumberFormat="1" applyFont="1" applyBorder="1" applyAlignment="1">
      <alignment horizontal="center" vertical="center"/>
    </xf>
    <xf numFmtId="178" fontId="21" fillId="0" borderId="35" xfId="1" applyNumberFormat="1" applyFont="1" applyBorder="1" applyAlignment="1">
      <alignment horizontal="center" vertical="center"/>
    </xf>
    <xf numFmtId="0" fontId="23" fillId="0" borderId="18" xfId="1" applyFont="1" applyBorder="1" applyAlignment="1">
      <alignment vertical="center"/>
    </xf>
    <xf numFmtId="0" fontId="23" fillId="0" borderId="18" xfId="1" applyFont="1" applyBorder="1" applyAlignment="1">
      <alignment horizontal="right" vertical="center"/>
    </xf>
    <xf numFmtId="178" fontId="17" fillId="0" borderId="60" xfId="1" applyNumberFormat="1" applyFont="1" applyBorder="1" applyAlignment="1">
      <alignment horizontal="center" vertical="center"/>
    </xf>
    <xf numFmtId="0" fontId="17" fillId="0" borderId="0" xfId="1" applyFont="1" applyAlignment="1">
      <alignment vertical="center"/>
    </xf>
    <xf numFmtId="1" fontId="21" fillId="0" borderId="80" xfId="2" applyNumberFormat="1" applyFont="1" applyBorder="1" applyAlignment="1">
      <alignment horizontal="center" vertical="center"/>
    </xf>
    <xf numFmtId="176" fontId="21" fillId="0" borderId="26" xfId="2" applyNumberFormat="1" applyFont="1" applyBorder="1" applyAlignment="1">
      <alignment horizontal="center" vertical="center"/>
    </xf>
    <xf numFmtId="177" fontId="21" fillId="0" borderId="26" xfId="2" applyNumberFormat="1" applyFont="1" applyBorder="1" applyAlignment="1">
      <alignment horizontal="center" vertical="center"/>
    </xf>
    <xf numFmtId="178" fontId="21" fillId="0" borderId="77" xfId="1" applyNumberFormat="1" applyFont="1" applyBorder="1" applyAlignment="1">
      <alignment horizontal="center" vertical="center"/>
    </xf>
    <xf numFmtId="0" fontId="21" fillId="0" borderId="28" xfId="1" applyFont="1" applyBorder="1" applyAlignment="1">
      <alignment horizontal="center" vertical="center"/>
    </xf>
    <xf numFmtId="0" fontId="21" fillId="0" borderId="29" xfId="1" applyFont="1" applyBorder="1" applyAlignment="1">
      <alignment horizontal="center" vertical="center"/>
    </xf>
    <xf numFmtId="0" fontId="21" fillId="0" borderId="27" xfId="1" applyFont="1" applyBorder="1" applyAlignment="1">
      <alignment horizontal="center" vertical="center"/>
    </xf>
    <xf numFmtId="0" fontId="21" fillId="0" borderId="28" xfId="1" applyFont="1" applyBorder="1" applyAlignment="1">
      <alignment vertical="center"/>
    </xf>
    <xf numFmtId="0" fontId="21" fillId="0" borderId="28" xfId="1" applyFont="1" applyBorder="1" applyAlignment="1">
      <alignment horizontal="right" vertical="center"/>
    </xf>
    <xf numFmtId="178" fontId="21" fillId="0" borderId="28" xfId="1" applyNumberFormat="1" applyFont="1" applyBorder="1" applyAlignment="1">
      <alignment horizontal="center" vertical="center"/>
    </xf>
    <xf numFmtId="0" fontId="21" fillId="0" borderId="63" xfId="1" applyFont="1" applyBorder="1" applyAlignment="1">
      <alignment horizontal="center" vertical="center"/>
    </xf>
    <xf numFmtId="56" fontId="21" fillId="0" borderId="0" xfId="1" applyNumberFormat="1" applyFont="1" applyAlignment="1">
      <alignment horizontal="center" vertical="center"/>
    </xf>
    <xf numFmtId="176" fontId="21" fillId="0" borderId="0" xfId="2" applyNumberFormat="1" applyFont="1" applyAlignment="1">
      <alignment horizontal="center" vertical="center"/>
    </xf>
    <xf numFmtId="177" fontId="21" fillId="0" borderId="0" xfId="2" applyNumberFormat="1" applyFont="1" applyAlignment="1">
      <alignment horizontal="center" vertical="center"/>
    </xf>
    <xf numFmtId="178" fontId="21" fillId="0" borderId="0" xfId="2" applyNumberFormat="1" applyFont="1">
      <alignment vertical="center"/>
    </xf>
    <xf numFmtId="0" fontId="21" fillId="0" borderId="50" xfId="1" applyFont="1" applyBorder="1" applyAlignment="1">
      <alignment horizontal="center" vertical="center"/>
    </xf>
    <xf numFmtId="0" fontId="23" fillId="0" borderId="68" xfId="1" applyFont="1" applyBorder="1" applyAlignment="1">
      <alignment horizontal="center" vertical="center"/>
    </xf>
    <xf numFmtId="0" fontId="24" fillId="0" borderId="57" xfId="1" applyFont="1" applyBorder="1" applyAlignment="1">
      <alignment vertical="center"/>
    </xf>
    <xf numFmtId="0" fontId="24" fillId="0" borderId="53" xfId="1" applyFont="1" applyBorder="1" applyAlignment="1">
      <alignment vertical="center"/>
    </xf>
    <xf numFmtId="0" fontId="23" fillId="0" borderId="53" xfId="1" applyFont="1" applyBorder="1" applyAlignment="1">
      <alignment vertical="center"/>
    </xf>
    <xf numFmtId="0" fontId="21" fillId="0" borderId="57" xfId="1" applyFont="1" applyBorder="1" applyAlignment="1">
      <alignment horizontal="center" vertical="center"/>
    </xf>
    <xf numFmtId="0" fontId="23" fillId="0" borderId="53" xfId="1" applyFont="1" applyBorder="1" applyAlignment="1">
      <alignment horizontal="left" vertical="center"/>
    </xf>
    <xf numFmtId="0" fontId="21" fillId="0" borderId="37" xfId="1" applyFont="1" applyBorder="1" applyAlignment="1">
      <alignment horizontal="right" vertical="center"/>
    </xf>
    <xf numFmtId="20" fontId="10" fillId="0" borderId="0" xfId="1" applyNumberFormat="1" applyFont="1" applyAlignment="1">
      <alignment vertical="center"/>
    </xf>
    <xf numFmtId="0" fontId="11" fillId="0" borderId="37" xfId="1" applyFont="1" applyBorder="1" applyAlignment="1">
      <alignment horizontal="left" vertical="center"/>
    </xf>
    <xf numFmtId="180" fontId="5" fillId="0" borderId="17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180" fontId="5" fillId="0" borderId="23" xfId="0" applyNumberFormat="1" applyFont="1" applyBorder="1" applyAlignment="1">
      <alignment horizontal="center" vertical="center"/>
    </xf>
    <xf numFmtId="180" fontId="5" fillId="0" borderId="24" xfId="0" applyNumberFormat="1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180" fontId="19" fillId="0" borderId="33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178" fontId="11" fillId="3" borderId="44" xfId="1" applyNumberFormat="1" applyFont="1" applyFill="1" applyBorder="1" applyAlignment="1">
      <alignment horizontal="center" vertical="center"/>
    </xf>
    <xf numFmtId="178" fontId="11" fillId="3" borderId="46" xfId="1" applyNumberFormat="1" applyFont="1" applyFill="1" applyBorder="1" applyAlignment="1">
      <alignment horizontal="center" vertical="center"/>
    </xf>
    <xf numFmtId="178" fontId="11" fillId="3" borderId="45" xfId="1" applyNumberFormat="1" applyFont="1" applyFill="1" applyBorder="1" applyAlignment="1">
      <alignment horizontal="center" vertical="center"/>
    </xf>
    <xf numFmtId="178" fontId="11" fillId="3" borderId="65" xfId="1" applyNumberFormat="1" applyFont="1" applyFill="1" applyBorder="1" applyAlignment="1">
      <alignment horizontal="center" vertical="center"/>
    </xf>
    <xf numFmtId="0" fontId="26" fillId="0" borderId="8" xfId="1" applyFont="1" applyBorder="1" applyAlignment="1">
      <alignment horizontal="center" vertical="center"/>
    </xf>
    <xf numFmtId="31" fontId="3" fillId="0" borderId="18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7" fillId="0" borderId="61" xfId="1" applyFont="1" applyBorder="1" applyAlignment="1">
      <alignment horizontal="center" vertical="center"/>
    </xf>
    <xf numFmtId="20" fontId="11" fillId="0" borderId="28" xfId="1" applyNumberFormat="1" applyFont="1" applyBorder="1" applyAlignment="1">
      <alignment horizontal="distributed" vertical="center" shrinkToFit="1"/>
    </xf>
    <xf numFmtId="0" fontId="11" fillId="0" borderId="29" xfId="1" applyFont="1" applyBorder="1" applyAlignment="1">
      <alignment horizontal="center" vertical="center"/>
    </xf>
    <xf numFmtId="178" fontId="11" fillId="0" borderId="77" xfId="1" applyNumberFormat="1" applyFont="1" applyBorder="1" applyAlignment="1">
      <alignment horizontal="center" vertical="center"/>
    </xf>
    <xf numFmtId="0" fontId="11" fillId="0" borderId="27" xfId="1" applyFont="1" applyBorder="1" applyAlignment="1">
      <alignment vertical="center"/>
    </xf>
    <xf numFmtId="20" fontId="11" fillId="0" borderId="28" xfId="1" applyNumberFormat="1" applyFont="1" applyBorder="1" applyAlignment="1">
      <alignment vertical="center"/>
    </xf>
    <xf numFmtId="179" fontId="3" fillId="0" borderId="0" xfId="0" applyNumberFormat="1" applyFont="1" applyAlignment="1">
      <alignment horizontal="right" vertical="center"/>
    </xf>
    <xf numFmtId="14" fontId="3" fillId="0" borderId="0" xfId="0" applyNumberFormat="1" applyFont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28" fillId="0" borderId="0" xfId="0" applyFont="1">
      <alignment vertical="center"/>
    </xf>
    <xf numFmtId="0" fontId="7" fillId="0" borderId="58" xfId="1" applyFont="1" applyBorder="1" applyAlignment="1">
      <alignment horizontal="center" vertical="center"/>
    </xf>
    <xf numFmtId="20" fontId="26" fillId="0" borderId="18" xfId="1" applyNumberFormat="1" applyFont="1" applyBorder="1" applyAlignment="1">
      <alignment horizontal="distributed" vertical="center" shrinkToFit="1"/>
    </xf>
    <xf numFmtId="0" fontId="26" fillId="0" borderId="19" xfId="1" applyFont="1" applyBorder="1" applyAlignment="1">
      <alignment horizontal="center" vertical="center"/>
    </xf>
    <xf numFmtId="20" fontId="7" fillId="0" borderId="18" xfId="1" applyNumberFormat="1" applyFont="1" applyBorder="1" applyAlignment="1">
      <alignment horizontal="left" vertical="center"/>
    </xf>
    <xf numFmtId="20" fontId="7" fillId="0" borderId="61" xfId="1" applyNumberFormat="1" applyFont="1" applyBorder="1" applyAlignment="1">
      <alignment horizontal="center" vertical="center"/>
    </xf>
    <xf numFmtId="0" fontId="7" fillId="0" borderId="61" xfId="1" applyFont="1" applyBorder="1" applyAlignment="1">
      <alignment vertical="center"/>
    </xf>
    <xf numFmtId="20" fontId="26" fillId="0" borderId="0" xfId="1" applyNumberFormat="1" applyFont="1" applyAlignment="1">
      <alignment horizontal="distributed" vertical="center" shrinkToFit="1"/>
    </xf>
    <xf numFmtId="0" fontId="7" fillId="0" borderId="52" xfId="1" applyFont="1" applyBorder="1" applyAlignment="1">
      <alignment vertical="center"/>
    </xf>
    <xf numFmtId="0" fontId="26" fillId="0" borderId="0" xfId="1" applyFont="1" applyAlignment="1">
      <alignment horizontal="left" vertical="center"/>
    </xf>
    <xf numFmtId="0" fontId="7" fillId="0" borderId="63" xfId="1" applyFont="1" applyBorder="1" applyAlignment="1">
      <alignment vertical="center"/>
    </xf>
    <xf numFmtId="0" fontId="7" fillId="0" borderId="0" xfId="1" applyFont="1" applyAlignment="1">
      <alignment horizontal="left" vertical="center" shrinkToFit="1"/>
    </xf>
    <xf numFmtId="31" fontId="3" fillId="0" borderId="22" xfId="0" applyNumberFormat="1" applyFont="1" applyBorder="1" applyAlignment="1">
      <alignment horizontal="center" vertical="center"/>
    </xf>
    <xf numFmtId="178" fontId="11" fillId="0" borderId="34" xfId="1" applyNumberFormat="1" applyFont="1" applyBorder="1" applyAlignment="1">
      <alignment horizontal="center" vertical="center"/>
    </xf>
    <xf numFmtId="20" fontId="7" fillId="0" borderId="18" xfId="1" applyNumberFormat="1" applyFont="1" applyBorder="1" applyAlignment="1">
      <alignment horizontal="center" vertical="center"/>
    </xf>
    <xf numFmtId="0" fontId="11" fillId="0" borderId="37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/>
    </xf>
    <xf numFmtId="178" fontId="7" fillId="0" borderId="32" xfId="1" applyNumberFormat="1" applyFont="1" applyBorder="1" applyAlignment="1">
      <alignment horizontal="center" vertical="center"/>
    </xf>
    <xf numFmtId="0" fontId="11" fillId="0" borderId="28" xfId="1" applyFont="1" applyBorder="1" applyAlignment="1">
      <alignment horizontal="left" vertical="center"/>
    </xf>
    <xf numFmtId="31" fontId="2" fillId="0" borderId="18" xfId="0" applyNumberFormat="1" applyFont="1" applyBorder="1" applyAlignment="1">
      <alignment horizontal="center" vertical="center"/>
    </xf>
    <xf numFmtId="31" fontId="2" fillId="0" borderId="17" xfId="0" applyNumberFormat="1" applyFont="1" applyBorder="1" applyAlignment="1">
      <alignment horizontal="center" vertical="center"/>
    </xf>
    <xf numFmtId="0" fontId="11" fillId="0" borderId="94" xfId="1" applyFont="1" applyBorder="1" applyAlignment="1">
      <alignment horizontal="center" vertical="center"/>
    </xf>
    <xf numFmtId="0" fontId="11" fillId="0" borderId="52" xfId="1" applyFont="1" applyBorder="1" applyAlignment="1">
      <alignment horizontal="center" vertical="center"/>
    </xf>
    <xf numFmtId="0" fontId="7" fillId="0" borderId="95" xfId="1" applyFont="1" applyBorder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13" fillId="0" borderId="18" xfId="1" applyFont="1" applyBorder="1" applyAlignment="1">
      <alignment vertical="center"/>
    </xf>
    <xf numFmtId="0" fontId="26" fillId="0" borderId="0" xfId="1" applyFont="1" applyAlignment="1">
      <alignment horizontal="center" vertical="center"/>
    </xf>
    <xf numFmtId="20" fontId="11" fillId="0" borderId="0" xfId="1" applyNumberFormat="1" applyFont="1" applyAlignment="1">
      <alignment horizontal="distributed" vertical="center" shrinkToFit="1"/>
    </xf>
    <xf numFmtId="49" fontId="8" fillId="0" borderId="0" xfId="1" applyNumberFormat="1" applyFont="1" applyAlignment="1">
      <alignment horizontal="center" vertical="center"/>
    </xf>
    <xf numFmtId="0" fontId="7" fillId="0" borderId="8" xfId="1" applyFont="1" applyBorder="1" applyAlignment="1">
      <alignment vertical="center"/>
    </xf>
    <xf numFmtId="0" fontId="7" fillId="0" borderId="99" xfId="1" applyFont="1" applyBorder="1" applyAlignment="1">
      <alignment vertical="center"/>
    </xf>
    <xf numFmtId="0" fontId="7" fillId="0" borderId="100" xfId="1" applyFont="1" applyBorder="1" applyAlignment="1">
      <alignment vertical="center"/>
    </xf>
    <xf numFmtId="0" fontId="13" fillId="0" borderId="99" xfId="1" applyFont="1" applyBorder="1" applyAlignment="1">
      <alignment vertical="center"/>
    </xf>
    <xf numFmtId="177" fontId="7" fillId="0" borderId="99" xfId="1" applyNumberFormat="1" applyFont="1" applyBorder="1" applyAlignment="1">
      <alignment horizontal="left" vertical="center"/>
    </xf>
    <xf numFmtId="177" fontId="11" fillId="0" borderId="100" xfId="1" applyNumberFormat="1" applyFont="1" applyBorder="1" applyAlignment="1">
      <alignment horizontal="left" vertical="center" textRotation="255"/>
    </xf>
    <xf numFmtId="177" fontId="7" fillId="0" borderId="100" xfId="1" applyNumberFormat="1" applyFont="1" applyBorder="1" applyAlignment="1">
      <alignment horizontal="left" vertical="center"/>
    </xf>
    <xf numFmtId="177" fontId="7" fillId="0" borderId="98" xfId="1" applyNumberFormat="1" applyFont="1" applyBorder="1" applyAlignment="1">
      <alignment horizontal="left" vertical="center"/>
    </xf>
    <xf numFmtId="177" fontId="13" fillId="0" borderId="99" xfId="1" applyNumberFormat="1" applyFont="1" applyBorder="1" applyAlignment="1">
      <alignment horizontal="left" vertical="center"/>
    </xf>
    <xf numFmtId="177" fontId="13" fillId="0" borderId="100" xfId="1" applyNumberFormat="1" applyFont="1" applyBorder="1" applyAlignment="1">
      <alignment horizontal="left" vertical="center"/>
    </xf>
    <xf numFmtId="177" fontId="32" fillId="0" borderId="99" xfId="1" applyNumberFormat="1" applyFont="1" applyBorder="1" applyAlignment="1">
      <alignment horizontal="left" vertical="center"/>
    </xf>
    <xf numFmtId="0" fontId="32" fillId="0" borderId="99" xfId="1" applyFont="1" applyBorder="1" applyAlignment="1">
      <alignment vertical="center"/>
    </xf>
    <xf numFmtId="0" fontId="32" fillId="0" borderId="100" xfId="1" applyFont="1" applyBorder="1" applyAlignment="1">
      <alignment vertical="center"/>
    </xf>
    <xf numFmtId="0" fontId="7" fillId="0" borderId="102" xfId="1" applyFont="1" applyBorder="1" applyAlignment="1">
      <alignment vertical="center"/>
    </xf>
    <xf numFmtId="0" fontId="13" fillId="0" borderId="100" xfId="1" applyFont="1" applyBorder="1" applyAlignment="1">
      <alignment vertical="center"/>
    </xf>
    <xf numFmtId="177" fontId="7" fillId="0" borderId="103" xfId="1" applyNumberFormat="1" applyFont="1" applyBorder="1" applyAlignment="1">
      <alignment horizontal="left" vertical="center"/>
    </xf>
    <xf numFmtId="177" fontId="7" fillId="0" borderId="99" xfId="1" applyNumberFormat="1" applyFont="1" applyBorder="1" applyAlignment="1">
      <alignment horizontal="center" vertical="center"/>
    </xf>
    <xf numFmtId="177" fontId="7" fillId="0" borderId="100" xfId="1" applyNumberFormat="1" applyFont="1" applyBorder="1" applyAlignment="1">
      <alignment horizontal="center" vertical="center"/>
    </xf>
    <xf numFmtId="178" fontId="11" fillId="0" borderId="105" xfId="1" applyNumberFormat="1" applyFont="1" applyBorder="1" applyAlignment="1">
      <alignment vertical="center"/>
    </xf>
    <xf numFmtId="178" fontId="11" fillId="0" borderId="96" xfId="1" applyNumberFormat="1" applyFont="1" applyBorder="1" applyAlignment="1">
      <alignment vertical="center"/>
    </xf>
    <xf numFmtId="178" fontId="11" fillId="0" borderId="94" xfId="1" applyNumberFormat="1" applyFont="1" applyBorder="1" applyAlignment="1">
      <alignment vertical="center"/>
    </xf>
    <xf numFmtId="178" fontId="11" fillId="0" borderId="68" xfId="1" applyNumberFormat="1" applyFont="1" applyBorder="1" applyAlignment="1">
      <alignment vertical="center"/>
    </xf>
    <xf numFmtId="178" fontId="11" fillId="0" borderId="0" xfId="1" applyNumberFormat="1" applyFont="1" applyAlignment="1">
      <alignment vertical="center"/>
    </xf>
    <xf numFmtId="178" fontId="11" fillId="0" borderId="52" xfId="1" applyNumberFormat="1" applyFont="1" applyBorder="1" applyAlignment="1">
      <alignment vertical="center"/>
    </xf>
    <xf numFmtId="178" fontId="11" fillId="0" borderId="67" xfId="1" applyNumberFormat="1" applyFont="1" applyBorder="1" applyAlignment="1">
      <alignment vertical="center"/>
    </xf>
    <xf numFmtId="178" fontId="11" fillId="0" borderId="18" xfId="1" applyNumberFormat="1" applyFont="1" applyBorder="1" applyAlignment="1">
      <alignment vertical="center"/>
    </xf>
    <xf numFmtId="178" fontId="11" fillId="0" borderId="104" xfId="1" applyNumberFormat="1" applyFont="1" applyBorder="1" applyAlignment="1">
      <alignment vertical="center"/>
    </xf>
    <xf numFmtId="177" fontId="7" fillId="0" borderId="0" xfId="1" applyNumberFormat="1" applyFont="1" applyAlignment="1">
      <alignment horizontal="left" vertical="center"/>
    </xf>
    <xf numFmtId="0" fontId="32" fillId="4" borderId="99" xfId="1" applyFont="1" applyFill="1" applyBorder="1" applyAlignment="1">
      <alignment vertical="center"/>
    </xf>
    <xf numFmtId="177" fontId="7" fillId="0" borderId="98" xfId="1" applyNumberFormat="1" applyFont="1" applyBorder="1" applyAlignment="1">
      <alignment horizontal="center" vertical="center"/>
    </xf>
    <xf numFmtId="0" fontId="7" fillId="0" borderId="103" xfId="1" applyFont="1" applyBorder="1" applyAlignment="1">
      <alignment vertical="center"/>
    </xf>
    <xf numFmtId="0" fontId="7" fillId="0" borderId="98" xfId="1" applyFont="1" applyBorder="1" applyAlignment="1">
      <alignment horizontal="center" vertical="center"/>
    </xf>
    <xf numFmtId="177" fontId="7" fillId="0" borderId="67" xfId="1" applyNumberFormat="1" applyFont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/>
    </xf>
    <xf numFmtId="31" fontId="3" fillId="5" borderId="17" xfId="0" applyNumberFormat="1" applyFont="1" applyFill="1" applyBorder="1" applyAlignment="1">
      <alignment horizontal="center" vertical="center"/>
    </xf>
    <xf numFmtId="31" fontId="3" fillId="5" borderId="18" xfId="0" applyNumberFormat="1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31" fontId="2" fillId="5" borderId="22" xfId="0" applyNumberFormat="1" applyFont="1" applyFill="1" applyBorder="1" applyAlignment="1">
      <alignment horizontal="center" vertical="center"/>
    </xf>
    <xf numFmtId="31" fontId="2" fillId="5" borderId="18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31" fontId="3" fillId="0" borderId="16" xfId="0" applyNumberFormat="1" applyFont="1" applyBorder="1" applyAlignment="1">
      <alignment horizontal="center" vertical="center"/>
    </xf>
    <xf numFmtId="31" fontId="3" fillId="5" borderId="16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shrinkToFit="1"/>
    </xf>
    <xf numFmtId="0" fontId="3" fillId="5" borderId="7" xfId="0" applyFont="1" applyFill="1" applyBorder="1" applyAlignment="1">
      <alignment horizontal="center" vertical="center" shrinkToFit="1"/>
    </xf>
    <xf numFmtId="31" fontId="3" fillId="0" borderId="23" xfId="0" applyNumberFormat="1" applyFont="1" applyBorder="1" applyAlignment="1">
      <alignment horizontal="center" vertical="center"/>
    </xf>
    <xf numFmtId="31" fontId="2" fillId="5" borderId="23" xfId="0" applyNumberFormat="1" applyFont="1" applyFill="1" applyBorder="1" applyAlignment="1">
      <alignment horizontal="center" vertical="center"/>
    </xf>
    <xf numFmtId="178" fontId="13" fillId="0" borderId="99" xfId="1" applyNumberFormat="1" applyFont="1" applyBorder="1" applyAlignment="1">
      <alignment vertical="center"/>
    </xf>
    <xf numFmtId="177" fontId="7" fillId="0" borderId="17" xfId="1" applyNumberFormat="1" applyFont="1" applyBorder="1" applyAlignment="1">
      <alignment horizontal="center" vertical="center"/>
    </xf>
    <xf numFmtId="0" fontId="7" fillId="0" borderId="57" xfId="1" applyFont="1" applyBorder="1" applyAlignment="1">
      <alignment vertical="center"/>
    </xf>
    <xf numFmtId="0" fontId="13" fillId="0" borderId="102" xfId="1" applyFont="1" applyBorder="1" applyAlignment="1">
      <alignment vertical="center"/>
    </xf>
    <xf numFmtId="0" fontId="32" fillId="0" borderId="102" xfId="1" applyFont="1" applyBorder="1" applyAlignment="1">
      <alignment vertical="center"/>
    </xf>
    <xf numFmtId="0" fontId="7" fillId="0" borderId="108" xfId="1" applyFont="1" applyBorder="1" applyAlignment="1">
      <alignment vertical="center"/>
    </xf>
    <xf numFmtId="31" fontId="3" fillId="0" borderId="107" xfId="0" applyNumberFormat="1" applyFont="1" applyBorder="1" applyAlignment="1">
      <alignment horizontal="left" vertical="center"/>
    </xf>
    <xf numFmtId="31" fontId="3" fillId="0" borderId="24" xfId="0" applyNumberFormat="1" applyFont="1" applyBorder="1" applyAlignment="1">
      <alignment horizontal="left" vertical="center"/>
    </xf>
    <xf numFmtId="31" fontId="3" fillId="0" borderId="18" xfId="0" applyNumberFormat="1" applyFont="1" applyBorder="1" applyAlignment="1">
      <alignment horizontal="left" vertical="center"/>
    </xf>
    <xf numFmtId="31" fontId="3" fillId="5" borderId="24" xfId="0" applyNumberFormat="1" applyFont="1" applyFill="1" applyBorder="1" applyAlignment="1">
      <alignment horizontal="left" vertical="center"/>
    </xf>
    <xf numFmtId="0" fontId="7" fillId="0" borderId="98" xfId="1" applyFont="1" applyBorder="1" applyAlignment="1">
      <alignment vertical="center"/>
    </xf>
    <xf numFmtId="178" fontId="15" fillId="0" borderId="37" xfId="1" applyNumberFormat="1" applyFont="1" applyBorder="1" applyAlignment="1">
      <alignment horizontal="center" vertical="center"/>
    </xf>
    <xf numFmtId="178" fontId="11" fillId="0" borderId="37" xfId="1" applyNumberFormat="1" applyFont="1" applyBorder="1" applyAlignment="1">
      <alignment horizontal="center" vertical="center"/>
    </xf>
    <xf numFmtId="0" fontId="7" fillId="0" borderId="51" xfId="1" applyFont="1" applyBorder="1" applyAlignment="1">
      <alignment vertical="center"/>
    </xf>
    <xf numFmtId="0" fontId="3" fillId="5" borderId="39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6" fillId="5" borderId="25" xfId="0" applyFont="1" applyFill="1" applyBorder="1" applyAlignment="1">
      <alignment horizontal="center" vertical="center" wrapText="1"/>
    </xf>
    <xf numFmtId="0" fontId="36" fillId="5" borderId="30" xfId="0" applyFont="1" applyFill="1" applyBorder="1" applyAlignment="1">
      <alignment horizontal="center" vertical="center" wrapText="1"/>
    </xf>
    <xf numFmtId="0" fontId="3" fillId="2" borderId="10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39" xfId="0" applyFont="1" applyFill="1" applyBorder="1" applyAlignment="1">
      <alignment horizontal="center" vertical="center" wrapText="1" shrinkToFit="1"/>
    </xf>
    <xf numFmtId="0" fontId="3" fillId="5" borderId="26" xfId="0" applyFont="1" applyFill="1" applyBorder="1" applyAlignment="1">
      <alignment horizontal="center" vertical="center" wrapText="1" shrinkToFit="1"/>
    </xf>
    <xf numFmtId="31" fontId="3" fillId="5" borderId="35" xfId="0" applyNumberFormat="1" applyFont="1" applyFill="1" applyBorder="1" applyAlignment="1">
      <alignment horizontal="center" vertical="center"/>
    </xf>
    <xf numFmtId="31" fontId="3" fillId="5" borderId="28" xfId="0" applyNumberFormat="1" applyFont="1" applyFill="1" applyBorder="1" applyAlignment="1">
      <alignment horizontal="center" vertical="center"/>
    </xf>
    <xf numFmtId="31" fontId="3" fillId="5" borderId="34" xfId="0" applyNumberFormat="1" applyFont="1" applyFill="1" applyBorder="1" applyAlignment="1">
      <alignment horizontal="center" vertical="center"/>
    </xf>
    <xf numFmtId="31" fontId="3" fillId="5" borderId="27" xfId="0" applyNumberFormat="1" applyFont="1" applyFill="1" applyBorder="1" applyAlignment="1">
      <alignment horizontal="center" vertical="center"/>
    </xf>
    <xf numFmtId="31" fontId="3" fillId="5" borderId="33" xfId="0" applyNumberFormat="1" applyFont="1" applyFill="1" applyBorder="1" applyAlignment="1">
      <alignment horizontal="left" vertical="center"/>
    </xf>
    <xf numFmtId="31" fontId="3" fillId="5" borderId="29" xfId="0" applyNumberFormat="1" applyFont="1" applyFill="1" applyBorder="1" applyAlignment="1">
      <alignment horizontal="left" vertical="center"/>
    </xf>
    <xf numFmtId="0" fontId="3" fillId="0" borderId="50" xfId="0" applyFont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 wrapText="1" shrinkToFit="1"/>
    </xf>
    <xf numFmtId="0" fontId="3" fillId="5" borderId="19" xfId="0" applyFont="1" applyFill="1" applyBorder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19" fillId="0" borderId="81" xfId="0" applyFont="1" applyBorder="1" applyAlignment="1">
      <alignment horizontal="center" vertical="center"/>
    </xf>
    <xf numFmtId="49" fontId="11" fillId="3" borderId="97" xfId="1" applyNumberFormat="1" applyFont="1" applyFill="1" applyBorder="1" applyAlignment="1">
      <alignment horizontal="center" vertical="center"/>
    </xf>
    <xf numFmtId="49" fontId="11" fillId="3" borderId="101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49" fontId="8" fillId="0" borderId="0" xfId="1" applyNumberFormat="1" applyFont="1" applyAlignment="1">
      <alignment horizontal="center" vertical="center"/>
    </xf>
    <xf numFmtId="0" fontId="11" fillId="3" borderId="1" xfId="1" applyFont="1" applyFill="1" applyBorder="1" applyAlignment="1">
      <alignment horizontal="center" vertical="center" textRotation="255"/>
    </xf>
    <xf numFmtId="0" fontId="11" fillId="3" borderId="42" xfId="1" applyFont="1" applyFill="1" applyBorder="1" applyAlignment="1">
      <alignment horizontal="center" vertical="center" textRotation="255"/>
    </xf>
    <xf numFmtId="0" fontId="11" fillId="3" borderId="2" xfId="1" applyFont="1" applyFill="1" applyBorder="1" applyAlignment="1">
      <alignment horizontal="center" vertical="center"/>
    </xf>
    <xf numFmtId="0" fontId="11" fillId="3" borderId="43" xfId="1" applyFont="1" applyFill="1" applyBorder="1" applyAlignment="1">
      <alignment horizontal="center" vertical="center"/>
    </xf>
    <xf numFmtId="177" fontId="11" fillId="3" borderId="2" xfId="1" applyNumberFormat="1" applyFont="1" applyFill="1" applyBorder="1" applyAlignment="1">
      <alignment horizontal="center" vertical="center" textRotation="255"/>
    </xf>
    <xf numFmtId="177" fontId="11" fillId="3" borderId="43" xfId="1" applyNumberFormat="1" applyFont="1" applyFill="1" applyBorder="1" applyAlignment="1">
      <alignment horizontal="center" vertical="center" textRotation="255"/>
    </xf>
    <xf numFmtId="178" fontId="11" fillId="3" borderId="2" xfId="1" applyNumberFormat="1" applyFont="1" applyFill="1" applyBorder="1" applyAlignment="1">
      <alignment horizontal="center" vertical="center"/>
    </xf>
    <xf numFmtId="178" fontId="11" fillId="3" borderId="43" xfId="1" applyNumberFormat="1" applyFont="1" applyFill="1" applyBorder="1" applyAlignment="1">
      <alignment horizontal="center" vertical="center"/>
    </xf>
    <xf numFmtId="178" fontId="11" fillId="3" borderId="75" xfId="1" applyNumberFormat="1" applyFont="1" applyFill="1" applyBorder="1" applyAlignment="1">
      <alignment horizontal="center" vertical="center"/>
    </xf>
    <xf numFmtId="178" fontId="11" fillId="3" borderId="76" xfId="1" applyNumberFormat="1" applyFont="1" applyFill="1" applyBorder="1" applyAlignment="1">
      <alignment horizontal="center" vertical="center"/>
    </xf>
    <xf numFmtId="178" fontId="11" fillId="3" borderId="44" xfId="1" applyNumberFormat="1" applyFont="1" applyFill="1" applyBorder="1" applyAlignment="1">
      <alignment horizontal="center" vertical="center"/>
    </xf>
    <xf numFmtId="178" fontId="11" fillId="3" borderId="82" xfId="1" applyNumberFormat="1" applyFont="1" applyFill="1" applyBorder="1" applyAlignment="1">
      <alignment horizontal="center" vertical="center"/>
    </xf>
    <xf numFmtId="0" fontId="11" fillId="3" borderId="75" xfId="1" applyFont="1" applyFill="1" applyBorder="1" applyAlignment="1">
      <alignment horizontal="center" vertical="center" wrapText="1"/>
    </xf>
    <xf numFmtId="0" fontId="11" fillId="3" borderId="92" xfId="1" applyFont="1" applyFill="1" applyBorder="1" applyAlignment="1">
      <alignment horizontal="center" vertical="center"/>
    </xf>
    <xf numFmtId="0" fontId="11" fillId="3" borderId="93" xfId="1" applyFont="1" applyFill="1" applyBorder="1" applyAlignment="1">
      <alignment horizontal="center" vertical="center"/>
    </xf>
    <xf numFmtId="0" fontId="11" fillId="3" borderId="44" xfId="1" applyFont="1" applyFill="1" applyBorder="1" applyAlignment="1">
      <alignment horizontal="center" vertical="center"/>
    </xf>
    <xf numFmtId="0" fontId="11" fillId="3" borderId="46" xfId="1" applyFont="1" applyFill="1" applyBorder="1" applyAlignment="1">
      <alignment horizontal="center" vertical="center"/>
    </xf>
    <xf numFmtId="0" fontId="11" fillId="3" borderId="64" xfId="1" applyFont="1" applyFill="1" applyBorder="1" applyAlignment="1">
      <alignment horizontal="center" vertical="center"/>
    </xf>
    <xf numFmtId="178" fontId="11" fillId="0" borderId="83" xfId="1" applyNumberFormat="1" applyFont="1" applyBorder="1" applyAlignment="1">
      <alignment horizontal="center" vertical="center"/>
    </xf>
    <xf numFmtId="178" fontId="11" fillId="0" borderId="84" xfId="1" applyNumberFormat="1" applyFont="1" applyBorder="1" applyAlignment="1">
      <alignment horizontal="center" vertical="center"/>
    </xf>
    <xf numFmtId="178" fontId="11" fillId="0" borderId="85" xfId="1" applyNumberFormat="1" applyFont="1" applyBorder="1" applyAlignment="1">
      <alignment horizontal="center" vertical="center"/>
    </xf>
    <xf numFmtId="178" fontId="11" fillId="0" borderId="86" xfId="1" applyNumberFormat="1" applyFont="1" applyBorder="1" applyAlignment="1">
      <alignment horizontal="center" vertical="center"/>
    </xf>
    <xf numFmtId="178" fontId="11" fillId="0" borderId="87" xfId="1" applyNumberFormat="1" applyFont="1" applyBorder="1" applyAlignment="1">
      <alignment horizontal="center" vertical="center"/>
    </xf>
    <xf numFmtId="178" fontId="11" fillId="0" borderId="88" xfId="1" applyNumberFormat="1" applyFont="1" applyBorder="1" applyAlignment="1">
      <alignment horizontal="center" vertical="center"/>
    </xf>
    <xf numFmtId="178" fontId="11" fillId="0" borderId="89" xfId="1" applyNumberFormat="1" applyFont="1" applyBorder="1" applyAlignment="1">
      <alignment horizontal="center" vertical="center"/>
    </xf>
    <xf numFmtId="178" fontId="11" fillId="0" borderId="90" xfId="1" applyNumberFormat="1" applyFont="1" applyBorder="1" applyAlignment="1">
      <alignment horizontal="center" vertical="center"/>
    </xf>
    <xf numFmtId="178" fontId="11" fillId="0" borderId="91" xfId="1" applyNumberFormat="1" applyFont="1" applyBorder="1" applyAlignment="1">
      <alignment horizontal="center" vertical="center"/>
    </xf>
    <xf numFmtId="178" fontId="11" fillId="3" borderId="31" xfId="1" applyNumberFormat="1" applyFont="1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178" fontId="11" fillId="3" borderId="45" xfId="1" applyNumberFormat="1" applyFont="1" applyFill="1" applyBorder="1" applyAlignment="1">
      <alignment horizontal="center" vertical="center"/>
    </xf>
    <xf numFmtId="0" fontId="0" fillId="3" borderId="66" xfId="0" applyFill="1" applyBorder="1" applyAlignment="1">
      <alignment horizontal="center" vertical="center"/>
    </xf>
    <xf numFmtId="0" fontId="14" fillId="3" borderId="47" xfId="1" applyFont="1" applyFill="1" applyBorder="1" applyAlignment="1">
      <alignment horizontal="center" vertical="center"/>
    </xf>
    <xf numFmtId="0" fontId="30" fillId="3" borderId="48" xfId="0" applyFont="1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31" fillId="3" borderId="47" xfId="0" applyFont="1" applyFill="1" applyBorder="1" applyAlignment="1">
      <alignment horizontal="center" vertical="center"/>
    </xf>
    <xf numFmtId="0" fontId="31" fillId="3" borderId="48" xfId="0" applyFont="1" applyFill="1" applyBorder="1" applyAlignment="1">
      <alignment horizontal="center" vertical="center"/>
    </xf>
    <xf numFmtId="0" fontId="31" fillId="3" borderId="49" xfId="0" applyFont="1" applyFill="1" applyBorder="1" applyAlignment="1">
      <alignment horizontal="center" vertical="center"/>
    </xf>
    <xf numFmtId="0" fontId="11" fillId="3" borderId="0" xfId="1" applyFont="1" applyFill="1" applyAlignment="1">
      <alignment horizontal="center" vertical="center" textRotation="255"/>
    </xf>
    <xf numFmtId="0" fontId="11" fillId="3" borderId="0" xfId="1" applyFont="1" applyFill="1" applyAlignment="1">
      <alignment horizontal="center" vertical="center"/>
    </xf>
    <xf numFmtId="177" fontId="11" fillId="3" borderId="0" xfId="1" applyNumberFormat="1" applyFont="1" applyFill="1" applyAlignment="1">
      <alignment horizontal="center" vertical="center" textRotation="255"/>
    </xf>
    <xf numFmtId="178" fontId="11" fillId="3" borderId="0" xfId="1" applyNumberFormat="1" applyFont="1" applyFill="1" applyAlignment="1">
      <alignment horizontal="center" vertical="center"/>
    </xf>
    <xf numFmtId="0" fontId="25" fillId="3" borderId="75" xfId="0" applyFont="1" applyFill="1" applyBorder="1" applyAlignment="1">
      <alignment horizontal="center" vertical="center" wrapText="1"/>
    </xf>
    <xf numFmtId="0" fontId="25" fillId="3" borderId="92" xfId="0" applyFont="1" applyFill="1" applyBorder="1" applyAlignment="1">
      <alignment horizontal="center" vertical="center"/>
    </xf>
    <xf numFmtId="0" fontId="25" fillId="3" borderId="93" xfId="0" applyFont="1" applyFill="1" applyBorder="1" applyAlignment="1">
      <alignment horizontal="center" vertical="center"/>
    </xf>
    <xf numFmtId="0" fontId="25" fillId="3" borderId="44" xfId="0" applyFont="1" applyFill="1" applyBorder="1" applyAlignment="1">
      <alignment horizontal="center" vertical="center"/>
    </xf>
    <xf numFmtId="0" fontId="25" fillId="3" borderId="46" xfId="0" applyFont="1" applyFill="1" applyBorder="1" applyAlignment="1">
      <alignment horizontal="center" vertical="center"/>
    </xf>
    <xf numFmtId="0" fontId="25" fillId="3" borderId="64" xfId="0" applyFont="1" applyFill="1" applyBorder="1" applyAlignment="1">
      <alignment horizontal="center" vertical="center"/>
    </xf>
    <xf numFmtId="0" fontId="17" fillId="0" borderId="55" xfId="1" applyFont="1" applyBorder="1" applyAlignment="1">
      <alignment horizontal="center" vertical="center" shrinkToFit="1"/>
    </xf>
    <xf numFmtId="0" fontId="17" fillId="0" borderId="56" xfId="1" applyFont="1" applyBorder="1" applyAlignment="1">
      <alignment horizontal="center" vertical="center" shrinkToFit="1"/>
    </xf>
    <xf numFmtId="0" fontId="21" fillId="0" borderId="0" xfId="1" applyFont="1" applyAlignment="1">
      <alignment horizontal="right" vertical="center"/>
    </xf>
    <xf numFmtId="49" fontId="22" fillId="0" borderId="0" xfId="1" applyNumberFormat="1" applyFont="1" applyAlignment="1">
      <alignment horizontal="center" vertical="center"/>
    </xf>
    <xf numFmtId="0" fontId="23" fillId="3" borderId="1" xfId="1" applyFont="1" applyFill="1" applyBorder="1" applyAlignment="1">
      <alignment horizontal="center" vertical="center" textRotation="255"/>
    </xf>
    <xf numFmtId="0" fontId="23" fillId="3" borderId="6" xfId="1" applyFont="1" applyFill="1" applyBorder="1" applyAlignment="1">
      <alignment horizontal="center" vertical="center" textRotation="255"/>
    </xf>
    <xf numFmtId="0" fontId="23" fillId="3" borderId="75" xfId="1" applyFont="1" applyFill="1" applyBorder="1" applyAlignment="1">
      <alignment horizontal="center" vertical="center"/>
    </xf>
    <xf numFmtId="0" fontId="23" fillId="3" borderId="76" xfId="1" applyFont="1" applyFill="1" applyBorder="1" applyAlignment="1">
      <alignment horizontal="center" vertical="center"/>
    </xf>
    <xf numFmtId="0" fontId="23" fillId="3" borderId="27" xfId="1" applyFont="1" applyFill="1" applyBorder="1" applyAlignment="1">
      <alignment horizontal="center" vertical="center"/>
    </xf>
    <xf numFmtId="0" fontId="23" fillId="3" borderId="29" xfId="1" applyFont="1" applyFill="1" applyBorder="1" applyAlignment="1">
      <alignment horizontal="center" vertical="center"/>
    </xf>
    <xf numFmtId="0" fontId="23" fillId="3" borderId="31" xfId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23" fillId="3" borderId="70" xfId="1" applyFont="1" applyFill="1" applyBorder="1" applyAlignment="1">
      <alignment horizontal="center" vertical="center"/>
    </xf>
    <xf numFmtId="0" fontId="12" fillId="0" borderId="73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4" fillId="3" borderId="44" xfId="1" applyFont="1" applyFill="1" applyBorder="1" applyAlignment="1">
      <alignment horizontal="center" vertical="center"/>
    </xf>
    <xf numFmtId="0" fontId="14" fillId="3" borderId="46" xfId="1" applyFont="1" applyFill="1" applyBorder="1" applyAlignment="1">
      <alignment horizontal="center" vertical="center"/>
    </xf>
    <xf numFmtId="0" fontId="14" fillId="3" borderId="64" xfId="1" applyFont="1" applyFill="1" applyBorder="1" applyAlignment="1">
      <alignment horizontal="center" vertical="center"/>
    </xf>
    <xf numFmtId="178" fontId="31" fillId="3" borderId="47" xfId="1" applyNumberFormat="1" applyFont="1" applyFill="1" applyBorder="1" applyAlignment="1">
      <alignment horizontal="center" vertical="center"/>
    </xf>
    <xf numFmtId="178" fontId="31" fillId="3" borderId="48" xfId="1" applyNumberFormat="1" applyFont="1" applyFill="1" applyBorder="1" applyAlignment="1">
      <alignment horizontal="center" vertical="center"/>
    </xf>
    <xf numFmtId="0" fontId="33" fillId="3" borderId="48" xfId="0" applyFont="1" applyFill="1" applyBorder="1" applyAlignment="1">
      <alignment horizontal="center" vertical="center"/>
    </xf>
    <xf numFmtId="0" fontId="33" fillId="3" borderId="49" xfId="0" applyFont="1" applyFill="1" applyBorder="1" applyAlignment="1">
      <alignment horizontal="center" vertical="center"/>
    </xf>
  </cellXfs>
  <cellStyles count="3">
    <cellStyle name="標準" xfId="0" builtinId="0"/>
    <cellStyle name="標準 3 2" xfId="2" xr:uid="{DEE1A110-84A6-42BE-9C29-09DE7E17B206}"/>
    <cellStyle name="標準_kiyokoBLT1" xfId="1" xr:uid="{B6C1E6BF-BB12-4036-89EC-04FA0AA5D591}"/>
  </cellStyles>
  <dxfs count="0"/>
  <tableStyles count="0" defaultTableStyle="TableStyleMedium2" defaultPivotStyle="PivotStyleLight16"/>
  <colors>
    <mruColors>
      <color rgb="FF0070C0"/>
      <color rgb="FFFF00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75</xdr:row>
      <xdr:rowOff>0</xdr:rowOff>
    </xdr:from>
    <xdr:to>
      <xdr:col>33</xdr:col>
      <xdr:colOff>0</xdr:colOff>
      <xdr:row>75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5BD1401-5820-443F-A959-6FA84891491B}"/>
            </a:ext>
          </a:extLst>
        </xdr:cNvPr>
        <xdr:cNvSpPr>
          <a:spLocks noChangeArrowheads="1"/>
        </xdr:cNvSpPr>
      </xdr:nvSpPr>
      <xdr:spPr bwMode="auto">
        <a:xfrm>
          <a:off x="0" y="19141440"/>
          <a:ext cx="580644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114</xdr:row>
      <xdr:rowOff>0</xdr:rowOff>
    </xdr:from>
    <xdr:to>
      <xdr:col>10</xdr:col>
      <xdr:colOff>0</xdr:colOff>
      <xdr:row>114</xdr:row>
      <xdr:rowOff>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4FD44BCE-5FF1-48AB-8627-D2F850B948C2}"/>
            </a:ext>
          </a:extLst>
        </xdr:cNvPr>
        <xdr:cNvSpPr>
          <a:spLocks noChangeArrowheads="1"/>
        </xdr:cNvSpPr>
      </xdr:nvSpPr>
      <xdr:spPr bwMode="auto">
        <a:xfrm>
          <a:off x="0" y="22509480"/>
          <a:ext cx="601980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75</xdr:row>
      <xdr:rowOff>0</xdr:rowOff>
    </xdr:from>
    <xdr:to>
      <xdr:col>31</xdr:col>
      <xdr:colOff>0</xdr:colOff>
      <xdr:row>75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42B7ED7-A7F5-477F-A11D-F1E43A27A6D4}"/>
            </a:ext>
          </a:extLst>
        </xdr:cNvPr>
        <xdr:cNvSpPr>
          <a:spLocks noChangeArrowheads="1"/>
        </xdr:cNvSpPr>
      </xdr:nvSpPr>
      <xdr:spPr bwMode="auto">
        <a:xfrm>
          <a:off x="12077700" y="14859000"/>
          <a:ext cx="601980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108</xdr:row>
      <xdr:rowOff>0</xdr:rowOff>
    </xdr:from>
    <xdr:to>
      <xdr:col>10</xdr:col>
      <xdr:colOff>0</xdr:colOff>
      <xdr:row>108</xdr:row>
      <xdr:rowOff>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DA077E3F-A55D-4E84-9EA6-E19B5D96DC73}"/>
            </a:ext>
          </a:extLst>
        </xdr:cNvPr>
        <xdr:cNvSpPr>
          <a:spLocks noChangeArrowheads="1"/>
        </xdr:cNvSpPr>
      </xdr:nvSpPr>
      <xdr:spPr bwMode="auto">
        <a:xfrm>
          <a:off x="289560" y="20802600"/>
          <a:ext cx="598932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108</xdr:row>
      <xdr:rowOff>0</xdr:rowOff>
    </xdr:from>
    <xdr:to>
      <xdr:col>10</xdr:col>
      <xdr:colOff>0</xdr:colOff>
      <xdr:row>108</xdr:row>
      <xdr:rowOff>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87C2200E-39FC-4294-9CD3-F42B5D23127F}"/>
            </a:ext>
          </a:extLst>
        </xdr:cNvPr>
        <xdr:cNvSpPr>
          <a:spLocks noChangeArrowheads="1"/>
        </xdr:cNvSpPr>
      </xdr:nvSpPr>
      <xdr:spPr bwMode="auto">
        <a:xfrm>
          <a:off x="289560" y="20802600"/>
          <a:ext cx="598932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0</xdr:colOff>
      <xdr:row>72</xdr:row>
      <xdr:rowOff>0</xdr:rowOff>
    </xdr:from>
    <xdr:to>
      <xdr:col>31</xdr:col>
      <xdr:colOff>0</xdr:colOff>
      <xdr:row>72</xdr:row>
      <xdr:rowOff>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5A05E30B-9EFD-4C5F-8B96-110BC7A41F55}"/>
            </a:ext>
          </a:extLst>
        </xdr:cNvPr>
        <xdr:cNvSpPr>
          <a:spLocks noChangeArrowheads="1"/>
        </xdr:cNvSpPr>
      </xdr:nvSpPr>
      <xdr:spPr bwMode="auto">
        <a:xfrm>
          <a:off x="12077700" y="14859000"/>
          <a:ext cx="601980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87</xdr:row>
      <xdr:rowOff>0</xdr:rowOff>
    </xdr:from>
    <xdr:to>
      <xdr:col>9</xdr:col>
      <xdr:colOff>0</xdr:colOff>
      <xdr:row>87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0C3E16E-7463-4182-BDF1-4601C4951D2B}"/>
            </a:ext>
          </a:extLst>
        </xdr:cNvPr>
        <xdr:cNvSpPr>
          <a:spLocks noChangeArrowheads="1"/>
        </xdr:cNvSpPr>
      </xdr:nvSpPr>
      <xdr:spPr bwMode="auto">
        <a:xfrm>
          <a:off x="0" y="20528280"/>
          <a:ext cx="601218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73296F5E-676D-468B-A065-C096CA0D98CF}"/>
            </a:ext>
          </a:extLst>
        </xdr:cNvPr>
        <xdr:cNvSpPr>
          <a:spLocks noChangeArrowheads="1"/>
        </xdr:cNvSpPr>
      </xdr:nvSpPr>
      <xdr:spPr bwMode="auto">
        <a:xfrm>
          <a:off x="18412691" y="14574982"/>
          <a:ext cx="6026727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108</xdr:row>
      <xdr:rowOff>0</xdr:rowOff>
    </xdr:from>
    <xdr:to>
      <xdr:col>10</xdr:col>
      <xdr:colOff>0</xdr:colOff>
      <xdr:row>108</xdr:row>
      <xdr:rowOff>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A99B2AEF-601F-49B5-A33D-7C3598676E70}"/>
            </a:ext>
          </a:extLst>
        </xdr:cNvPr>
        <xdr:cNvSpPr>
          <a:spLocks noChangeArrowheads="1"/>
        </xdr:cNvSpPr>
      </xdr:nvSpPr>
      <xdr:spPr bwMode="auto">
        <a:xfrm>
          <a:off x="289560" y="20802600"/>
          <a:ext cx="598932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0</xdr:colOff>
      <xdr:row>75</xdr:row>
      <xdr:rowOff>0</xdr:rowOff>
    </xdr:from>
    <xdr:to>
      <xdr:col>31</xdr:col>
      <xdr:colOff>0</xdr:colOff>
      <xdr:row>75</xdr:row>
      <xdr:rowOff>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2141105B-9D00-402E-A354-ADD1071AE58F}"/>
            </a:ext>
          </a:extLst>
        </xdr:cNvPr>
        <xdr:cNvSpPr>
          <a:spLocks noChangeArrowheads="1"/>
        </xdr:cNvSpPr>
      </xdr:nvSpPr>
      <xdr:spPr bwMode="auto">
        <a:xfrm>
          <a:off x="12077700" y="14859000"/>
          <a:ext cx="601980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122</xdr:row>
      <xdr:rowOff>0</xdr:rowOff>
    </xdr:from>
    <xdr:to>
      <xdr:col>9</xdr:col>
      <xdr:colOff>0</xdr:colOff>
      <xdr:row>122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B1D51B3-38EA-45B6-8595-891E786F52D2}"/>
            </a:ext>
          </a:extLst>
        </xdr:cNvPr>
        <xdr:cNvSpPr>
          <a:spLocks noChangeArrowheads="1"/>
        </xdr:cNvSpPr>
      </xdr:nvSpPr>
      <xdr:spPr bwMode="auto">
        <a:xfrm>
          <a:off x="0" y="30281880"/>
          <a:ext cx="695706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114</xdr:row>
      <xdr:rowOff>0</xdr:rowOff>
    </xdr:from>
    <xdr:to>
      <xdr:col>9</xdr:col>
      <xdr:colOff>0</xdr:colOff>
      <xdr:row>114</xdr:row>
      <xdr:rowOff>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0037D229-B435-441A-A1E8-5211E2610ADB}"/>
            </a:ext>
          </a:extLst>
        </xdr:cNvPr>
        <xdr:cNvSpPr>
          <a:spLocks noChangeArrowheads="1"/>
        </xdr:cNvSpPr>
      </xdr:nvSpPr>
      <xdr:spPr bwMode="auto">
        <a:xfrm>
          <a:off x="0" y="28392120"/>
          <a:ext cx="695706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133</xdr:row>
      <xdr:rowOff>0</xdr:rowOff>
    </xdr:from>
    <xdr:to>
      <xdr:col>12</xdr:col>
      <xdr:colOff>0</xdr:colOff>
      <xdr:row>133</xdr:row>
      <xdr:rowOff>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8CBEBCAB-B335-48F3-A023-F1D7F4CCDE25}"/>
            </a:ext>
          </a:extLst>
        </xdr:cNvPr>
        <xdr:cNvSpPr>
          <a:spLocks noChangeArrowheads="1"/>
        </xdr:cNvSpPr>
      </xdr:nvSpPr>
      <xdr:spPr bwMode="auto">
        <a:xfrm>
          <a:off x="0" y="32880300"/>
          <a:ext cx="889254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109</xdr:row>
      <xdr:rowOff>0</xdr:rowOff>
    </xdr:from>
    <xdr:to>
      <xdr:col>12</xdr:col>
      <xdr:colOff>0</xdr:colOff>
      <xdr:row>109</xdr:row>
      <xdr:rowOff>0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2C8CAC11-BF17-4635-8C3B-2B0AB5852E4F}"/>
            </a:ext>
          </a:extLst>
        </xdr:cNvPr>
        <xdr:cNvSpPr>
          <a:spLocks noChangeArrowheads="1"/>
        </xdr:cNvSpPr>
      </xdr:nvSpPr>
      <xdr:spPr bwMode="auto">
        <a:xfrm>
          <a:off x="0" y="27211020"/>
          <a:ext cx="889254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133</xdr:row>
      <xdr:rowOff>0</xdr:rowOff>
    </xdr:from>
    <xdr:to>
      <xdr:col>12</xdr:col>
      <xdr:colOff>0</xdr:colOff>
      <xdr:row>133</xdr:row>
      <xdr:rowOff>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4DF4F3E6-FB46-4110-9D8F-A5BF57345CC6}"/>
            </a:ext>
          </a:extLst>
        </xdr:cNvPr>
        <xdr:cNvSpPr>
          <a:spLocks noChangeArrowheads="1"/>
        </xdr:cNvSpPr>
      </xdr:nvSpPr>
      <xdr:spPr bwMode="auto">
        <a:xfrm>
          <a:off x="0" y="32880300"/>
          <a:ext cx="889254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133</xdr:row>
      <xdr:rowOff>0</xdr:rowOff>
    </xdr:from>
    <xdr:to>
      <xdr:col>12</xdr:col>
      <xdr:colOff>0</xdr:colOff>
      <xdr:row>133</xdr:row>
      <xdr:rowOff>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8D92FDD3-C5B8-493A-8312-EB5C7DE8ACE1}"/>
            </a:ext>
          </a:extLst>
        </xdr:cNvPr>
        <xdr:cNvSpPr>
          <a:spLocks noChangeArrowheads="1"/>
        </xdr:cNvSpPr>
      </xdr:nvSpPr>
      <xdr:spPr bwMode="auto">
        <a:xfrm>
          <a:off x="0" y="32880300"/>
          <a:ext cx="889254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109</xdr:row>
      <xdr:rowOff>0</xdr:rowOff>
    </xdr:from>
    <xdr:to>
      <xdr:col>12</xdr:col>
      <xdr:colOff>0</xdr:colOff>
      <xdr:row>109</xdr:row>
      <xdr:rowOff>0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9437F38B-606A-4CD9-89D1-34F5050F3E78}"/>
            </a:ext>
          </a:extLst>
        </xdr:cNvPr>
        <xdr:cNvSpPr>
          <a:spLocks noChangeArrowheads="1"/>
        </xdr:cNvSpPr>
      </xdr:nvSpPr>
      <xdr:spPr bwMode="auto">
        <a:xfrm>
          <a:off x="0" y="27211020"/>
          <a:ext cx="889254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133</xdr:row>
      <xdr:rowOff>0</xdr:rowOff>
    </xdr:from>
    <xdr:to>
      <xdr:col>12</xdr:col>
      <xdr:colOff>0</xdr:colOff>
      <xdr:row>133</xdr:row>
      <xdr:rowOff>0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52E5FF05-0F55-4A92-8944-61D0A4566F48}"/>
            </a:ext>
          </a:extLst>
        </xdr:cNvPr>
        <xdr:cNvSpPr>
          <a:spLocks noChangeArrowheads="1"/>
        </xdr:cNvSpPr>
      </xdr:nvSpPr>
      <xdr:spPr bwMode="auto">
        <a:xfrm>
          <a:off x="0" y="32880300"/>
          <a:ext cx="889254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134</xdr:row>
      <xdr:rowOff>0</xdr:rowOff>
    </xdr:from>
    <xdr:to>
      <xdr:col>12</xdr:col>
      <xdr:colOff>0</xdr:colOff>
      <xdr:row>134</xdr:row>
      <xdr:rowOff>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BD40208A-D9D7-467B-85B0-8309F524248F}"/>
            </a:ext>
          </a:extLst>
        </xdr:cNvPr>
        <xdr:cNvSpPr>
          <a:spLocks noChangeArrowheads="1"/>
        </xdr:cNvSpPr>
      </xdr:nvSpPr>
      <xdr:spPr bwMode="auto">
        <a:xfrm>
          <a:off x="0" y="33116520"/>
          <a:ext cx="889254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109</xdr:row>
      <xdr:rowOff>0</xdr:rowOff>
    </xdr:from>
    <xdr:to>
      <xdr:col>12</xdr:col>
      <xdr:colOff>0</xdr:colOff>
      <xdr:row>109</xdr:row>
      <xdr:rowOff>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186EAD75-E7D2-4DD0-A0DB-64D8F98725CA}"/>
            </a:ext>
          </a:extLst>
        </xdr:cNvPr>
        <xdr:cNvSpPr>
          <a:spLocks noChangeArrowheads="1"/>
        </xdr:cNvSpPr>
      </xdr:nvSpPr>
      <xdr:spPr bwMode="auto">
        <a:xfrm>
          <a:off x="0" y="27211020"/>
          <a:ext cx="889254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134</xdr:row>
      <xdr:rowOff>0</xdr:rowOff>
    </xdr:from>
    <xdr:to>
      <xdr:col>12</xdr:col>
      <xdr:colOff>0</xdr:colOff>
      <xdr:row>134</xdr:row>
      <xdr:rowOff>0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DEC49149-345A-4864-B145-86EC5275268B}"/>
            </a:ext>
          </a:extLst>
        </xdr:cNvPr>
        <xdr:cNvSpPr>
          <a:spLocks noChangeArrowheads="1"/>
        </xdr:cNvSpPr>
      </xdr:nvSpPr>
      <xdr:spPr bwMode="auto">
        <a:xfrm>
          <a:off x="0" y="33116520"/>
          <a:ext cx="889254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133</xdr:row>
      <xdr:rowOff>0</xdr:rowOff>
    </xdr:from>
    <xdr:to>
      <xdr:col>12</xdr:col>
      <xdr:colOff>0</xdr:colOff>
      <xdr:row>133</xdr:row>
      <xdr:rowOff>0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BF14674A-74B5-4AF8-B240-C9D186B40835}"/>
            </a:ext>
          </a:extLst>
        </xdr:cNvPr>
        <xdr:cNvSpPr>
          <a:spLocks noChangeArrowheads="1"/>
        </xdr:cNvSpPr>
      </xdr:nvSpPr>
      <xdr:spPr bwMode="auto">
        <a:xfrm>
          <a:off x="0" y="32880300"/>
          <a:ext cx="889254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133</xdr:row>
      <xdr:rowOff>0</xdr:rowOff>
    </xdr:from>
    <xdr:to>
      <xdr:col>12</xdr:col>
      <xdr:colOff>0</xdr:colOff>
      <xdr:row>133</xdr:row>
      <xdr:rowOff>0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2F3108D2-D002-4020-9700-2D8D73C1319D}"/>
            </a:ext>
          </a:extLst>
        </xdr:cNvPr>
        <xdr:cNvSpPr>
          <a:spLocks noChangeArrowheads="1"/>
        </xdr:cNvSpPr>
      </xdr:nvSpPr>
      <xdr:spPr bwMode="auto">
        <a:xfrm>
          <a:off x="0" y="32880300"/>
          <a:ext cx="889254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228600</xdr:colOff>
      <xdr:row>134</xdr:row>
      <xdr:rowOff>104775</xdr:rowOff>
    </xdr:from>
    <xdr:to>
      <xdr:col>12</xdr:col>
      <xdr:colOff>228600</xdr:colOff>
      <xdr:row>134</xdr:row>
      <xdr:rowOff>104775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90FA494-609E-41FC-816F-34274E5CDF17}"/>
            </a:ext>
          </a:extLst>
        </xdr:cNvPr>
        <xdr:cNvSpPr>
          <a:spLocks noChangeArrowheads="1"/>
        </xdr:cNvSpPr>
      </xdr:nvSpPr>
      <xdr:spPr bwMode="auto">
        <a:xfrm>
          <a:off x="228600" y="33221295"/>
          <a:ext cx="889254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135</xdr:row>
      <xdr:rowOff>0</xdr:rowOff>
    </xdr:from>
    <xdr:to>
      <xdr:col>12</xdr:col>
      <xdr:colOff>0</xdr:colOff>
      <xdr:row>135</xdr:row>
      <xdr:rowOff>0</xdr:rowOff>
    </xdr:to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5763CFFB-C932-48FA-9C8B-86D960788531}"/>
            </a:ext>
          </a:extLst>
        </xdr:cNvPr>
        <xdr:cNvSpPr>
          <a:spLocks noChangeArrowheads="1"/>
        </xdr:cNvSpPr>
      </xdr:nvSpPr>
      <xdr:spPr bwMode="auto">
        <a:xfrm>
          <a:off x="0" y="33352740"/>
          <a:ext cx="889254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75</xdr:row>
      <xdr:rowOff>0</xdr:rowOff>
    </xdr:from>
    <xdr:to>
      <xdr:col>32</xdr:col>
      <xdr:colOff>0</xdr:colOff>
      <xdr:row>75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B0EFA5C-16B8-4BD5-989D-61E82AFEA4FD}"/>
            </a:ext>
          </a:extLst>
        </xdr:cNvPr>
        <xdr:cNvSpPr>
          <a:spLocks noChangeArrowheads="1"/>
        </xdr:cNvSpPr>
      </xdr:nvSpPr>
      <xdr:spPr bwMode="auto">
        <a:xfrm>
          <a:off x="13296900" y="15057120"/>
          <a:ext cx="601980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121</xdr:row>
      <xdr:rowOff>0</xdr:rowOff>
    </xdr:from>
    <xdr:to>
      <xdr:col>9</xdr:col>
      <xdr:colOff>0</xdr:colOff>
      <xdr:row>121</xdr:row>
      <xdr:rowOff>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451AFEED-1335-4FB5-8F2F-A7A60D6BDA17}"/>
            </a:ext>
          </a:extLst>
        </xdr:cNvPr>
        <xdr:cNvSpPr>
          <a:spLocks noChangeArrowheads="1"/>
        </xdr:cNvSpPr>
      </xdr:nvSpPr>
      <xdr:spPr bwMode="auto">
        <a:xfrm>
          <a:off x="0" y="20604480"/>
          <a:ext cx="598932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105</xdr:row>
      <xdr:rowOff>0</xdr:rowOff>
    </xdr:from>
    <xdr:to>
      <xdr:col>9</xdr:col>
      <xdr:colOff>0</xdr:colOff>
      <xdr:row>105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ED62092-E269-4A09-BA91-185D5DD5713B}"/>
            </a:ext>
          </a:extLst>
        </xdr:cNvPr>
        <xdr:cNvSpPr>
          <a:spLocks noChangeArrowheads="1"/>
        </xdr:cNvSpPr>
      </xdr:nvSpPr>
      <xdr:spPr bwMode="auto">
        <a:xfrm>
          <a:off x="0" y="21915120"/>
          <a:ext cx="601218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BEF4D-E523-4D6E-84F4-D37E3D4AF75B}">
  <sheetPr codeName="Sheet3">
    <tabColor rgb="FFFFFF00"/>
    <pageSetUpPr fitToPage="1"/>
  </sheetPr>
  <dimension ref="A1:M24"/>
  <sheetViews>
    <sheetView view="pageBreakPreview" topLeftCell="C2" zoomScaleNormal="100" zoomScaleSheetLayoutView="100" workbookViewId="0">
      <selection activeCell="G2" sqref="G2"/>
    </sheetView>
  </sheetViews>
  <sheetFormatPr defaultColWidth="8.33203125" defaultRowHeight="22.5" x14ac:dyDescent="0.55000000000000004"/>
  <cols>
    <col min="1" max="1" width="6.58203125" style="1" customWidth="1"/>
    <col min="2" max="2" width="65" style="1" customWidth="1"/>
    <col min="3" max="3" width="13.75" style="1" customWidth="1"/>
    <col min="4" max="4" width="20.83203125" style="1" customWidth="1"/>
    <col min="5" max="6" width="5" style="1" customWidth="1"/>
    <col min="7" max="7" width="21" style="1" customWidth="1"/>
    <col min="8" max="8" width="10" style="4" customWidth="1"/>
    <col min="9" max="9" width="17.83203125" style="1" bestFit="1" customWidth="1"/>
    <col min="10" max="10" width="11.6640625" style="1" customWidth="1"/>
    <col min="11" max="11" width="33.58203125" style="1" customWidth="1"/>
    <col min="12" max="16384" width="8.33203125" style="1"/>
  </cols>
  <sheetData>
    <row r="1" spans="1:13" ht="30" customHeight="1" x14ac:dyDescent="0.55000000000000004">
      <c r="A1" s="426" t="s">
        <v>217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</row>
    <row r="2" spans="1:13" ht="30" customHeight="1" thickBot="1" x14ac:dyDescent="0.6">
      <c r="B2" s="2"/>
      <c r="C2" s="2"/>
      <c r="K2" s="292">
        <f ca="1">TODAY()</f>
        <v>46077</v>
      </c>
    </row>
    <row r="3" spans="1:13" ht="30" customHeight="1" thickBot="1" x14ac:dyDescent="0.6">
      <c r="A3" s="403" t="s">
        <v>3</v>
      </c>
      <c r="B3" s="404"/>
      <c r="C3" s="405"/>
      <c r="D3" s="406" t="s">
        <v>4</v>
      </c>
      <c r="E3" s="404"/>
      <c r="F3" s="404"/>
      <c r="G3" s="404"/>
      <c r="H3" s="405"/>
      <c r="I3" s="294" t="s">
        <v>5</v>
      </c>
      <c r="J3" s="367" t="s">
        <v>200</v>
      </c>
      <c r="K3" s="295" t="s">
        <v>2</v>
      </c>
    </row>
    <row r="4" spans="1:13" ht="48" customHeight="1" thickTop="1" x14ac:dyDescent="0.55000000000000004">
      <c r="A4" s="422">
        <v>1</v>
      </c>
      <c r="B4" s="417" t="s">
        <v>193</v>
      </c>
      <c r="C4" s="297" t="s">
        <v>118</v>
      </c>
      <c r="D4" s="3">
        <v>46137</v>
      </c>
      <c r="E4" s="281" t="s">
        <v>194</v>
      </c>
      <c r="F4" s="281" t="s">
        <v>133</v>
      </c>
      <c r="G4" s="281">
        <v>46156</v>
      </c>
      <c r="H4" s="391" t="s">
        <v>195</v>
      </c>
      <c r="I4" s="282" t="s">
        <v>208</v>
      </c>
      <c r="J4" s="293">
        <v>3</v>
      </c>
      <c r="K4" s="296"/>
      <c r="L4" s="4"/>
      <c r="M4" s="300"/>
    </row>
    <row r="5" spans="1:13" ht="48" customHeight="1" x14ac:dyDescent="0.55000000000000004">
      <c r="A5" s="422"/>
      <c r="B5" s="417"/>
      <c r="C5" s="297" t="s">
        <v>128</v>
      </c>
      <c r="D5" s="3">
        <v>46141</v>
      </c>
      <c r="E5" s="281" t="s">
        <v>199</v>
      </c>
      <c r="F5" s="281" t="s">
        <v>133</v>
      </c>
      <c r="G5" s="281">
        <v>46156</v>
      </c>
      <c r="H5" s="392" t="s">
        <v>195</v>
      </c>
      <c r="I5" s="378" t="s">
        <v>207</v>
      </c>
      <c r="J5" s="293">
        <v>8</v>
      </c>
      <c r="K5" s="296"/>
      <c r="L5" s="4"/>
      <c r="M5" s="300"/>
    </row>
    <row r="6" spans="1:13" ht="48" customHeight="1" x14ac:dyDescent="0.55000000000000004">
      <c r="A6" s="427"/>
      <c r="B6" s="418"/>
      <c r="C6" s="297" t="s">
        <v>129</v>
      </c>
      <c r="D6" s="3">
        <v>46155</v>
      </c>
      <c r="E6" s="281" t="s">
        <v>199</v>
      </c>
      <c r="F6" s="281" t="s">
        <v>133</v>
      </c>
      <c r="G6" s="383">
        <v>46170</v>
      </c>
      <c r="H6" s="392" t="s">
        <v>195</v>
      </c>
      <c r="I6" s="378" t="s">
        <v>207</v>
      </c>
      <c r="J6" s="293">
        <v>8</v>
      </c>
      <c r="K6" s="298"/>
    </row>
    <row r="7" spans="1:13" ht="48" customHeight="1" x14ac:dyDescent="0.55000000000000004">
      <c r="A7" s="422">
        <v>2</v>
      </c>
      <c r="B7" s="417" t="s">
        <v>196</v>
      </c>
      <c r="C7" s="297" t="s">
        <v>118</v>
      </c>
      <c r="D7" s="3">
        <v>46183</v>
      </c>
      <c r="E7" s="281" t="s">
        <v>199</v>
      </c>
      <c r="F7" s="281" t="s">
        <v>133</v>
      </c>
      <c r="G7" s="281">
        <v>46205</v>
      </c>
      <c r="H7" s="392" t="s">
        <v>195</v>
      </c>
      <c r="I7" s="378" t="s">
        <v>209</v>
      </c>
      <c r="J7" s="293">
        <v>3</v>
      </c>
      <c r="K7" s="298"/>
    </row>
    <row r="8" spans="1:13" ht="48" customHeight="1" x14ac:dyDescent="0.55000000000000004">
      <c r="A8" s="422"/>
      <c r="B8" s="417"/>
      <c r="C8" s="297" t="s">
        <v>128</v>
      </c>
      <c r="D8" s="3">
        <v>46190</v>
      </c>
      <c r="E8" s="281" t="s">
        <v>199</v>
      </c>
      <c r="F8" s="281" t="s">
        <v>133</v>
      </c>
      <c r="G8" s="281">
        <v>46205</v>
      </c>
      <c r="H8" s="392" t="s">
        <v>195</v>
      </c>
      <c r="I8" s="378" t="s">
        <v>207</v>
      </c>
      <c r="J8" s="293">
        <v>6</v>
      </c>
      <c r="K8" s="298"/>
    </row>
    <row r="9" spans="1:13" ht="48" customHeight="1" x14ac:dyDescent="0.55000000000000004">
      <c r="A9" s="423"/>
      <c r="B9" s="418"/>
      <c r="C9" s="297" t="s">
        <v>129</v>
      </c>
      <c r="D9" s="3">
        <v>46204</v>
      </c>
      <c r="E9" s="281" t="s">
        <v>199</v>
      </c>
      <c r="F9" s="281" t="s">
        <v>133</v>
      </c>
      <c r="G9" s="383">
        <v>46219</v>
      </c>
      <c r="H9" s="393" t="s">
        <v>195</v>
      </c>
      <c r="I9" s="378" t="s">
        <v>207</v>
      </c>
      <c r="J9" s="293">
        <v>7</v>
      </c>
      <c r="K9" s="299"/>
    </row>
    <row r="10" spans="1:13" ht="48" customHeight="1" x14ac:dyDescent="0.55000000000000004">
      <c r="A10" s="421">
        <v>3</v>
      </c>
      <c r="B10" s="419" t="s">
        <v>197</v>
      </c>
      <c r="C10" s="297" t="s">
        <v>130</v>
      </c>
      <c r="D10" s="3">
        <v>46249</v>
      </c>
      <c r="E10" s="281" t="s">
        <v>205</v>
      </c>
      <c r="F10" s="281" t="s">
        <v>133</v>
      </c>
      <c r="G10" s="281">
        <v>46271</v>
      </c>
      <c r="H10" s="392" t="s">
        <v>206</v>
      </c>
      <c r="I10" s="378" t="s">
        <v>209</v>
      </c>
      <c r="J10" s="293">
        <v>3</v>
      </c>
      <c r="K10" s="366"/>
    </row>
    <row r="11" spans="1:13" ht="48" customHeight="1" x14ac:dyDescent="0.55000000000000004">
      <c r="A11" s="422"/>
      <c r="B11" s="420"/>
      <c r="C11" s="297" t="s">
        <v>155</v>
      </c>
      <c r="D11" s="3">
        <v>46256</v>
      </c>
      <c r="E11" s="281" t="s">
        <v>205</v>
      </c>
      <c r="F11" s="281" t="s">
        <v>133</v>
      </c>
      <c r="G11" s="281">
        <v>46271</v>
      </c>
      <c r="H11" s="392" t="s">
        <v>206</v>
      </c>
      <c r="I11" s="378" t="s">
        <v>207</v>
      </c>
      <c r="J11" s="293">
        <v>6</v>
      </c>
      <c r="K11" s="366"/>
    </row>
    <row r="12" spans="1:13" ht="54.65" customHeight="1" x14ac:dyDescent="0.55000000000000004">
      <c r="A12" s="368">
        <v>4</v>
      </c>
      <c r="B12" s="424" t="s">
        <v>198</v>
      </c>
      <c r="C12" s="425"/>
      <c r="D12" s="369">
        <v>46274</v>
      </c>
      <c r="E12" s="370" t="s">
        <v>199</v>
      </c>
      <c r="F12" s="370" t="s">
        <v>132</v>
      </c>
      <c r="G12" s="370">
        <v>46289</v>
      </c>
      <c r="H12" s="394" t="s">
        <v>195</v>
      </c>
      <c r="I12" s="379" t="s">
        <v>207</v>
      </c>
      <c r="J12" s="371">
        <v>8</v>
      </c>
      <c r="K12" s="372" t="s">
        <v>156</v>
      </c>
    </row>
    <row r="13" spans="1:13" ht="48" customHeight="1" x14ac:dyDescent="0.55000000000000004">
      <c r="A13" s="374">
        <v>5</v>
      </c>
      <c r="B13" s="424" t="s">
        <v>201</v>
      </c>
      <c r="C13" s="425"/>
      <c r="D13" s="375">
        <v>46302</v>
      </c>
      <c r="E13" s="370" t="s">
        <v>199</v>
      </c>
      <c r="F13" s="376" t="s">
        <v>133</v>
      </c>
      <c r="G13" s="384">
        <v>46317</v>
      </c>
      <c r="H13" s="394" t="s">
        <v>195</v>
      </c>
      <c r="I13" s="379" t="s">
        <v>207</v>
      </c>
      <c r="J13" s="371">
        <v>10</v>
      </c>
      <c r="K13" s="372" t="s">
        <v>156</v>
      </c>
    </row>
    <row r="14" spans="1:13" ht="48" customHeight="1" x14ac:dyDescent="0.55000000000000004">
      <c r="A14" s="421">
        <v>6</v>
      </c>
      <c r="B14" s="419" t="s">
        <v>202</v>
      </c>
      <c r="C14" s="297" t="s">
        <v>118</v>
      </c>
      <c r="D14" s="321">
        <v>46326</v>
      </c>
      <c r="E14" s="281" t="s">
        <v>205</v>
      </c>
      <c r="F14" s="320" t="s">
        <v>133</v>
      </c>
      <c r="G14" s="320">
        <v>46348</v>
      </c>
      <c r="H14" s="392" t="s">
        <v>206</v>
      </c>
      <c r="I14" s="378" t="s">
        <v>209</v>
      </c>
      <c r="J14" s="293">
        <v>3</v>
      </c>
      <c r="K14" s="298"/>
    </row>
    <row r="15" spans="1:13" ht="48" customHeight="1" x14ac:dyDescent="0.55000000000000004">
      <c r="A15" s="422"/>
      <c r="B15" s="417"/>
      <c r="C15" s="297" t="s">
        <v>128</v>
      </c>
      <c r="D15" s="3">
        <v>46333</v>
      </c>
      <c r="E15" s="281" t="s">
        <v>205</v>
      </c>
      <c r="F15" s="281" t="s">
        <v>133</v>
      </c>
      <c r="G15" s="281">
        <v>46348</v>
      </c>
      <c r="H15" s="392" t="s">
        <v>206</v>
      </c>
      <c r="I15" s="378" t="s">
        <v>207</v>
      </c>
      <c r="J15" s="293">
        <v>6</v>
      </c>
      <c r="K15" s="298"/>
    </row>
    <row r="16" spans="1:13" ht="48" customHeight="1" x14ac:dyDescent="0.55000000000000004">
      <c r="A16" s="423"/>
      <c r="B16" s="420"/>
      <c r="C16" s="297" t="s">
        <v>129</v>
      </c>
      <c r="D16" s="3">
        <v>46352</v>
      </c>
      <c r="E16" s="281" t="s">
        <v>195</v>
      </c>
      <c r="F16" s="281" t="s">
        <v>133</v>
      </c>
      <c r="G16" s="281">
        <v>46367</v>
      </c>
      <c r="H16" s="392" t="s">
        <v>211</v>
      </c>
      <c r="I16" s="378" t="s">
        <v>207</v>
      </c>
      <c r="J16" s="293">
        <v>7</v>
      </c>
      <c r="K16" s="380" t="s">
        <v>214</v>
      </c>
    </row>
    <row r="17" spans="1:11" ht="48" customHeight="1" x14ac:dyDescent="0.55000000000000004">
      <c r="A17" s="421">
        <v>7</v>
      </c>
      <c r="B17" s="419" t="s">
        <v>203</v>
      </c>
      <c r="C17" s="316" t="s">
        <v>118</v>
      </c>
      <c r="D17" s="312">
        <v>46400</v>
      </c>
      <c r="E17" s="281" t="s">
        <v>199</v>
      </c>
      <c r="F17" s="281" t="s">
        <v>133</v>
      </c>
      <c r="G17" s="383">
        <v>46422</v>
      </c>
      <c r="H17" s="392" t="s">
        <v>195</v>
      </c>
      <c r="I17" s="378" t="s">
        <v>209</v>
      </c>
      <c r="J17" s="317">
        <v>3</v>
      </c>
      <c r="K17" s="284"/>
    </row>
    <row r="18" spans="1:11" ht="48" customHeight="1" x14ac:dyDescent="0.55000000000000004">
      <c r="A18" s="422"/>
      <c r="B18" s="417"/>
      <c r="C18" s="297" t="s">
        <v>128</v>
      </c>
      <c r="D18" s="3">
        <v>46407</v>
      </c>
      <c r="E18" s="281" t="s">
        <v>199</v>
      </c>
      <c r="F18" s="281" t="s">
        <v>133</v>
      </c>
      <c r="G18" s="281">
        <v>46422</v>
      </c>
      <c r="H18" s="392" t="s">
        <v>195</v>
      </c>
      <c r="I18" s="378" t="s">
        <v>207</v>
      </c>
      <c r="J18" s="293">
        <v>6</v>
      </c>
      <c r="K18" s="298"/>
    </row>
    <row r="19" spans="1:11" ht="48" customHeight="1" x14ac:dyDescent="0.55000000000000004">
      <c r="A19" s="423"/>
      <c r="B19" s="420"/>
      <c r="C19" s="297" t="s">
        <v>129</v>
      </c>
      <c r="D19" s="3">
        <v>46421</v>
      </c>
      <c r="E19" s="281" t="s">
        <v>199</v>
      </c>
      <c r="F19" s="281" t="s">
        <v>133</v>
      </c>
      <c r="G19" s="281">
        <v>46436</v>
      </c>
      <c r="H19" s="392" t="s">
        <v>195</v>
      </c>
      <c r="I19" s="378" t="s">
        <v>207</v>
      </c>
      <c r="J19" s="283">
        <v>8</v>
      </c>
      <c r="K19" s="298"/>
    </row>
    <row r="20" spans="1:11" ht="55" customHeight="1" x14ac:dyDescent="0.55000000000000004">
      <c r="A20" s="407">
        <v>8</v>
      </c>
      <c r="B20" s="409" t="s">
        <v>204</v>
      </c>
      <c r="C20" s="381" t="s">
        <v>215</v>
      </c>
      <c r="D20" s="413">
        <v>46442</v>
      </c>
      <c r="E20" s="411" t="s">
        <v>199</v>
      </c>
      <c r="F20" s="411" t="s">
        <v>132</v>
      </c>
      <c r="G20" s="411">
        <v>46458</v>
      </c>
      <c r="H20" s="415" t="s">
        <v>212</v>
      </c>
      <c r="I20" s="399" t="s">
        <v>210</v>
      </c>
      <c r="J20" s="377">
        <v>11</v>
      </c>
      <c r="K20" s="401" t="s">
        <v>213</v>
      </c>
    </row>
    <row r="21" spans="1:11" ht="55" customHeight="1" thickBot="1" x14ac:dyDescent="0.6">
      <c r="A21" s="408"/>
      <c r="B21" s="410"/>
      <c r="C21" s="382" t="s">
        <v>216</v>
      </c>
      <c r="D21" s="414"/>
      <c r="E21" s="412"/>
      <c r="F21" s="412"/>
      <c r="G21" s="412"/>
      <c r="H21" s="416"/>
      <c r="I21" s="400"/>
      <c r="J21" s="373">
        <v>8</v>
      </c>
      <c r="K21" s="402"/>
    </row>
    <row r="22" spans="1:11" ht="9" customHeight="1" x14ac:dyDescent="0.55000000000000004">
      <c r="B22" s="4"/>
      <c r="C22" s="4"/>
    </row>
    <row r="23" spans="1:11" x14ac:dyDescent="0.55000000000000004">
      <c r="A23" s="364"/>
      <c r="B23" s="363" t="s">
        <v>192</v>
      </c>
      <c r="C23" s="365"/>
      <c r="D23" s="364"/>
      <c r="E23" s="364"/>
      <c r="F23" s="364"/>
      <c r="G23" s="364"/>
      <c r="H23" s="365"/>
      <c r="I23" s="364"/>
    </row>
    <row r="24" spans="1:11" x14ac:dyDescent="0.55000000000000004">
      <c r="B24" s="363" t="s">
        <v>191</v>
      </c>
    </row>
  </sheetData>
  <mergeCells count="24">
    <mergeCell ref="A17:A19"/>
    <mergeCell ref="B13:C13"/>
    <mergeCell ref="B14:B16"/>
    <mergeCell ref="A1:K1"/>
    <mergeCell ref="B12:C12"/>
    <mergeCell ref="B4:B6"/>
    <mergeCell ref="A4:A6"/>
    <mergeCell ref="A7:A9"/>
    <mergeCell ref="I20:I21"/>
    <mergeCell ref="K20:K21"/>
    <mergeCell ref="A3:C3"/>
    <mergeCell ref="D3:H3"/>
    <mergeCell ref="A20:A21"/>
    <mergeCell ref="B20:B21"/>
    <mergeCell ref="F20:F21"/>
    <mergeCell ref="D20:D21"/>
    <mergeCell ref="G20:G21"/>
    <mergeCell ref="E20:E21"/>
    <mergeCell ref="H20:H21"/>
    <mergeCell ref="B7:B9"/>
    <mergeCell ref="B17:B19"/>
    <mergeCell ref="A14:A16"/>
    <mergeCell ref="B10:B11"/>
    <mergeCell ref="A10:A11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4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E4B49-0509-43BA-ACB5-E4AB0265D271}">
  <sheetPr>
    <pageSetUpPr fitToPage="1"/>
  </sheetPr>
  <dimension ref="A1:AQ126"/>
  <sheetViews>
    <sheetView view="pageBreakPreview" topLeftCell="F22" zoomScale="40" zoomScaleNormal="85" zoomScaleSheetLayoutView="40" workbookViewId="0">
      <selection activeCell="AQ62" sqref="AQ62"/>
    </sheetView>
  </sheetViews>
  <sheetFormatPr defaultRowHeight="25.4" customHeight="1" x14ac:dyDescent="0.55000000000000004"/>
  <cols>
    <col min="1" max="1" width="4.83203125" style="5" customWidth="1"/>
    <col min="2" max="2" width="11.58203125" style="6" customWidth="1"/>
    <col min="3" max="3" width="5.33203125" style="7" customWidth="1"/>
    <col min="4" max="4" width="7.08203125" style="8" customWidth="1"/>
    <col min="5" max="5" width="10.58203125" style="9" customWidth="1"/>
    <col min="6" max="6" width="3.5" style="10" customWidth="1"/>
    <col min="7" max="7" width="2.58203125" style="9" customWidth="1"/>
    <col min="8" max="8" width="8.08203125" style="9" customWidth="1"/>
    <col min="9" max="9" width="24.58203125" style="9" customWidth="1"/>
    <col min="10" max="10" width="10.58203125" style="9" customWidth="1"/>
    <col min="11" max="11" width="5.33203125" style="9" customWidth="1"/>
    <col min="12" max="12" width="7.08203125" style="8" customWidth="1"/>
    <col min="13" max="13" width="10.58203125" style="9" customWidth="1"/>
    <col min="14" max="14" width="3.5" style="10" customWidth="1"/>
    <col min="15" max="15" width="2.58203125" style="9" customWidth="1"/>
    <col min="16" max="16" width="8.08203125" style="9" customWidth="1"/>
    <col min="17" max="19" width="9.83203125" style="9" customWidth="1"/>
    <col min="20" max="20" width="10.58203125" style="9" customWidth="1"/>
    <col min="21" max="21" width="4.33203125" style="9" customWidth="1"/>
    <col min="22" max="22" width="33.75" style="7" customWidth="1"/>
    <col min="23" max="23" width="3" style="9" customWidth="1"/>
    <col min="24" max="24" width="5.33203125" style="5" customWidth="1"/>
    <col min="25" max="25" width="11.58203125" style="6" customWidth="1"/>
    <col min="26" max="26" width="5.33203125" style="7" customWidth="1"/>
    <col min="27" max="27" width="7.08203125" style="8" customWidth="1"/>
    <col min="28" max="28" width="10.58203125" style="9" customWidth="1"/>
    <col min="29" max="29" width="3.5" style="10" customWidth="1"/>
    <col min="30" max="30" width="2.58203125" style="9" customWidth="1"/>
    <col min="31" max="31" width="8.08203125" style="9" customWidth="1"/>
    <col min="32" max="32" width="24.58203125" style="9" customWidth="1"/>
    <col min="33" max="33" width="10.58203125" style="9" customWidth="1"/>
    <col min="34" max="34" width="5.33203125" style="9" customWidth="1"/>
    <col min="35" max="35" width="7.08203125" style="8" customWidth="1"/>
    <col min="36" max="36" width="10.58203125" style="9" customWidth="1"/>
    <col min="37" max="37" width="3.5" style="10" customWidth="1"/>
    <col min="38" max="38" width="2.58203125" style="9" customWidth="1"/>
    <col min="39" max="39" width="8.08203125" style="9" customWidth="1"/>
    <col min="40" max="40" width="9.83203125" style="9" customWidth="1"/>
    <col min="41" max="41" width="10.58203125" style="9" customWidth="1"/>
    <col min="42" max="42" width="4.33203125" style="9" customWidth="1"/>
    <col min="43" max="43" width="33.75" style="7" customWidth="1"/>
    <col min="44" max="249" width="8.83203125" style="9"/>
    <col min="250" max="250" width="3.58203125" style="9" customWidth="1"/>
    <col min="251" max="251" width="9.08203125" style="9" bestFit="1" customWidth="1"/>
    <col min="252" max="252" width="3.58203125" style="9" customWidth="1"/>
    <col min="253" max="253" width="7.08203125" style="9" customWidth="1"/>
    <col min="254" max="254" width="18.83203125" style="9" customWidth="1"/>
    <col min="255" max="255" width="3.58203125" style="9" customWidth="1"/>
    <col min="256" max="256" width="2.58203125" style="9" customWidth="1"/>
    <col min="257" max="258" width="19.33203125" style="9" customWidth="1"/>
    <col min="259" max="260" width="19.08203125" style="9" customWidth="1"/>
    <col min="261" max="261" width="4.83203125" style="9" customWidth="1"/>
    <col min="262" max="505" width="8.83203125" style="9"/>
    <col min="506" max="506" width="3.58203125" style="9" customWidth="1"/>
    <col min="507" max="507" width="9.08203125" style="9" bestFit="1" customWidth="1"/>
    <col min="508" max="508" width="3.58203125" style="9" customWidth="1"/>
    <col min="509" max="509" width="7.08203125" style="9" customWidth="1"/>
    <col min="510" max="510" width="18.83203125" style="9" customWidth="1"/>
    <col min="511" max="511" width="3.58203125" style="9" customWidth="1"/>
    <col min="512" max="512" width="2.58203125" style="9" customWidth="1"/>
    <col min="513" max="514" width="19.33203125" style="9" customWidth="1"/>
    <col min="515" max="516" width="19.08203125" style="9" customWidth="1"/>
    <col min="517" max="517" width="4.83203125" style="9" customWidth="1"/>
    <col min="518" max="761" width="8.83203125" style="9"/>
    <col min="762" max="762" width="3.58203125" style="9" customWidth="1"/>
    <col min="763" max="763" width="9.08203125" style="9" bestFit="1" customWidth="1"/>
    <col min="764" max="764" width="3.58203125" style="9" customWidth="1"/>
    <col min="765" max="765" width="7.08203125" style="9" customWidth="1"/>
    <col min="766" max="766" width="18.83203125" style="9" customWidth="1"/>
    <col min="767" max="767" width="3.58203125" style="9" customWidth="1"/>
    <col min="768" max="768" width="2.58203125" style="9" customWidth="1"/>
    <col min="769" max="770" width="19.33203125" style="9" customWidth="1"/>
    <col min="771" max="772" width="19.08203125" style="9" customWidth="1"/>
    <col min="773" max="773" width="4.83203125" style="9" customWidth="1"/>
    <col min="774" max="1017" width="8.83203125" style="9"/>
    <col min="1018" max="1018" width="3.58203125" style="9" customWidth="1"/>
    <col min="1019" max="1019" width="9.08203125" style="9" bestFit="1" customWidth="1"/>
    <col min="1020" max="1020" width="3.58203125" style="9" customWidth="1"/>
    <col min="1021" max="1021" width="7.08203125" style="9" customWidth="1"/>
    <col min="1022" max="1022" width="18.83203125" style="9" customWidth="1"/>
    <col min="1023" max="1023" width="3.58203125" style="9" customWidth="1"/>
    <col min="1024" max="1024" width="2.58203125" style="9" customWidth="1"/>
    <col min="1025" max="1026" width="19.33203125" style="9" customWidth="1"/>
    <col min="1027" max="1028" width="19.08203125" style="9" customWidth="1"/>
    <col min="1029" max="1029" width="4.83203125" style="9" customWidth="1"/>
    <col min="1030" max="1273" width="8.83203125" style="9"/>
    <col min="1274" max="1274" width="3.58203125" style="9" customWidth="1"/>
    <col min="1275" max="1275" width="9.08203125" style="9" bestFit="1" customWidth="1"/>
    <col min="1276" max="1276" width="3.58203125" style="9" customWidth="1"/>
    <col min="1277" max="1277" width="7.08203125" style="9" customWidth="1"/>
    <col min="1278" max="1278" width="18.83203125" style="9" customWidth="1"/>
    <col min="1279" max="1279" width="3.58203125" style="9" customWidth="1"/>
    <col min="1280" max="1280" width="2.58203125" style="9" customWidth="1"/>
    <col min="1281" max="1282" width="19.33203125" style="9" customWidth="1"/>
    <col min="1283" max="1284" width="19.08203125" style="9" customWidth="1"/>
    <col min="1285" max="1285" width="4.83203125" style="9" customWidth="1"/>
    <col min="1286" max="1529" width="8.83203125" style="9"/>
    <col min="1530" max="1530" width="3.58203125" style="9" customWidth="1"/>
    <col min="1531" max="1531" width="9.08203125" style="9" bestFit="1" customWidth="1"/>
    <col min="1532" max="1532" width="3.58203125" style="9" customWidth="1"/>
    <col min="1533" max="1533" width="7.08203125" style="9" customWidth="1"/>
    <col min="1534" max="1534" width="18.83203125" style="9" customWidth="1"/>
    <col min="1535" max="1535" width="3.58203125" style="9" customWidth="1"/>
    <col min="1536" max="1536" width="2.58203125" style="9" customWidth="1"/>
    <col min="1537" max="1538" width="19.33203125" style="9" customWidth="1"/>
    <col min="1539" max="1540" width="19.08203125" style="9" customWidth="1"/>
    <col min="1541" max="1541" width="4.83203125" style="9" customWidth="1"/>
    <col min="1542" max="1785" width="8.83203125" style="9"/>
    <col min="1786" max="1786" width="3.58203125" style="9" customWidth="1"/>
    <col min="1787" max="1787" width="9.08203125" style="9" bestFit="1" customWidth="1"/>
    <col min="1788" max="1788" width="3.58203125" style="9" customWidth="1"/>
    <col min="1789" max="1789" width="7.08203125" style="9" customWidth="1"/>
    <col min="1790" max="1790" width="18.83203125" style="9" customWidth="1"/>
    <col min="1791" max="1791" width="3.58203125" style="9" customWidth="1"/>
    <col min="1792" max="1792" width="2.58203125" style="9" customWidth="1"/>
    <col min="1793" max="1794" width="19.33203125" style="9" customWidth="1"/>
    <col min="1795" max="1796" width="19.08203125" style="9" customWidth="1"/>
    <col min="1797" max="1797" width="4.83203125" style="9" customWidth="1"/>
    <col min="1798" max="2041" width="8.83203125" style="9"/>
    <col min="2042" max="2042" width="3.58203125" style="9" customWidth="1"/>
    <col min="2043" max="2043" width="9.08203125" style="9" bestFit="1" customWidth="1"/>
    <col min="2044" max="2044" width="3.58203125" style="9" customWidth="1"/>
    <col min="2045" max="2045" width="7.08203125" style="9" customWidth="1"/>
    <col min="2046" max="2046" width="18.83203125" style="9" customWidth="1"/>
    <col min="2047" max="2047" width="3.58203125" style="9" customWidth="1"/>
    <col min="2048" max="2048" width="2.58203125" style="9" customWidth="1"/>
    <col min="2049" max="2050" width="19.33203125" style="9" customWidth="1"/>
    <col min="2051" max="2052" width="19.08203125" style="9" customWidth="1"/>
    <col min="2053" max="2053" width="4.83203125" style="9" customWidth="1"/>
    <col min="2054" max="2297" width="8.83203125" style="9"/>
    <col min="2298" max="2298" width="3.58203125" style="9" customWidth="1"/>
    <col min="2299" max="2299" width="9.08203125" style="9" bestFit="1" customWidth="1"/>
    <col min="2300" max="2300" width="3.58203125" style="9" customWidth="1"/>
    <col min="2301" max="2301" width="7.08203125" style="9" customWidth="1"/>
    <col min="2302" max="2302" width="18.83203125" style="9" customWidth="1"/>
    <col min="2303" max="2303" width="3.58203125" style="9" customWidth="1"/>
    <col min="2304" max="2304" width="2.58203125" style="9" customWidth="1"/>
    <col min="2305" max="2306" width="19.33203125" style="9" customWidth="1"/>
    <col min="2307" max="2308" width="19.08203125" style="9" customWidth="1"/>
    <col min="2309" max="2309" width="4.83203125" style="9" customWidth="1"/>
    <col min="2310" max="2553" width="8.83203125" style="9"/>
    <col min="2554" max="2554" width="3.58203125" style="9" customWidth="1"/>
    <col min="2555" max="2555" width="9.08203125" style="9" bestFit="1" customWidth="1"/>
    <col min="2556" max="2556" width="3.58203125" style="9" customWidth="1"/>
    <col min="2557" max="2557" width="7.08203125" style="9" customWidth="1"/>
    <col min="2558" max="2558" width="18.83203125" style="9" customWidth="1"/>
    <col min="2559" max="2559" width="3.58203125" style="9" customWidth="1"/>
    <col min="2560" max="2560" width="2.58203125" style="9" customWidth="1"/>
    <col min="2561" max="2562" width="19.33203125" style="9" customWidth="1"/>
    <col min="2563" max="2564" width="19.08203125" style="9" customWidth="1"/>
    <col min="2565" max="2565" width="4.83203125" style="9" customWidth="1"/>
    <col min="2566" max="2809" width="8.83203125" style="9"/>
    <col min="2810" max="2810" width="3.58203125" style="9" customWidth="1"/>
    <col min="2811" max="2811" width="9.08203125" style="9" bestFit="1" customWidth="1"/>
    <col min="2812" max="2812" width="3.58203125" style="9" customWidth="1"/>
    <col min="2813" max="2813" width="7.08203125" style="9" customWidth="1"/>
    <col min="2814" max="2814" width="18.83203125" style="9" customWidth="1"/>
    <col min="2815" max="2815" width="3.58203125" style="9" customWidth="1"/>
    <col min="2816" max="2816" width="2.58203125" style="9" customWidth="1"/>
    <col min="2817" max="2818" width="19.33203125" style="9" customWidth="1"/>
    <col min="2819" max="2820" width="19.08203125" style="9" customWidth="1"/>
    <col min="2821" max="2821" width="4.83203125" style="9" customWidth="1"/>
    <col min="2822" max="3065" width="8.83203125" style="9"/>
    <col min="3066" max="3066" width="3.58203125" style="9" customWidth="1"/>
    <col min="3067" max="3067" width="9.08203125" style="9" bestFit="1" customWidth="1"/>
    <col min="3068" max="3068" width="3.58203125" style="9" customWidth="1"/>
    <col min="3069" max="3069" width="7.08203125" style="9" customWidth="1"/>
    <col min="3070" max="3070" width="18.83203125" style="9" customWidth="1"/>
    <col min="3071" max="3071" width="3.58203125" style="9" customWidth="1"/>
    <col min="3072" max="3072" width="2.58203125" style="9" customWidth="1"/>
    <col min="3073" max="3074" width="19.33203125" style="9" customWidth="1"/>
    <col min="3075" max="3076" width="19.08203125" style="9" customWidth="1"/>
    <col min="3077" max="3077" width="4.83203125" style="9" customWidth="1"/>
    <col min="3078" max="3321" width="8.83203125" style="9"/>
    <col min="3322" max="3322" width="3.58203125" style="9" customWidth="1"/>
    <col min="3323" max="3323" width="9.08203125" style="9" bestFit="1" customWidth="1"/>
    <col min="3324" max="3324" width="3.58203125" style="9" customWidth="1"/>
    <col min="3325" max="3325" width="7.08203125" style="9" customWidth="1"/>
    <col min="3326" max="3326" width="18.83203125" style="9" customWidth="1"/>
    <col min="3327" max="3327" width="3.58203125" style="9" customWidth="1"/>
    <col min="3328" max="3328" width="2.58203125" style="9" customWidth="1"/>
    <col min="3329" max="3330" width="19.33203125" style="9" customWidth="1"/>
    <col min="3331" max="3332" width="19.08203125" style="9" customWidth="1"/>
    <col min="3333" max="3333" width="4.83203125" style="9" customWidth="1"/>
    <col min="3334" max="3577" width="8.83203125" style="9"/>
    <col min="3578" max="3578" width="3.58203125" style="9" customWidth="1"/>
    <col min="3579" max="3579" width="9.08203125" style="9" bestFit="1" customWidth="1"/>
    <col min="3580" max="3580" width="3.58203125" style="9" customWidth="1"/>
    <col min="3581" max="3581" width="7.08203125" style="9" customWidth="1"/>
    <col min="3582" max="3582" width="18.83203125" style="9" customWidth="1"/>
    <col min="3583" max="3583" width="3.58203125" style="9" customWidth="1"/>
    <col min="3584" max="3584" width="2.58203125" style="9" customWidth="1"/>
    <col min="3585" max="3586" width="19.33203125" style="9" customWidth="1"/>
    <col min="3587" max="3588" width="19.08203125" style="9" customWidth="1"/>
    <col min="3589" max="3589" width="4.83203125" style="9" customWidth="1"/>
    <col min="3590" max="3833" width="8.83203125" style="9"/>
    <col min="3834" max="3834" width="3.58203125" style="9" customWidth="1"/>
    <col min="3835" max="3835" width="9.08203125" style="9" bestFit="1" customWidth="1"/>
    <col min="3836" max="3836" width="3.58203125" style="9" customWidth="1"/>
    <col min="3837" max="3837" width="7.08203125" style="9" customWidth="1"/>
    <col min="3838" max="3838" width="18.83203125" style="9" customWidth="1"/>
    <col min="3839" max="3839" width="3.58203125" style="9" customWidth="1"/>
    <col min="3840" max="3840" width="2.58203125" style="9" customWidth="1"/>
    <col min="3841" max="3842" width="19.33203125" style="9" customWidth="1"/>
    <col min="3843" max="3844" width="19.08203125" style="9" customWidth="1"/>
    <col min="3845" max="3845" width="4.83203125" style="9" customWidth="1"/>
    <col min="3846" max="4089" width="8.83203125" style="9"/>
    <col min="4090" max="4090" width="3.58203125" style="9" customWidth="1"/>
    <col min="4091" max="4091" width="9.08203125" style="9" bestFit="1" customWidth="1"/>
    <col min="4092" max="4092" width="3.58203125" style="9" customWidth="1"/>
    <col min="4093" max="4093" width="7.08203125" style="9" customWidth="1"/>
    <col min="4094" max="4094" width="18.83203125" style="9" customWidth="1"/>
    <col min="4095" max="4095" width="3.58203125" style="9" customWidth="1"/>
    <col min="4096" max="4096" width="2.58203125" style="9" customWidth="1"/>
    <col min="4097" max="4098" width="19.33203125" style="9" customWidth="1"/>
    <col min="4099" max="4100" width="19.08203125" style="9" customWidth="1"/>
    <col min="4101" max="4101" width="4.83203125" style="9" customWidth="1"/>
    <col min="4102" max="4345" width="8.83203125" style="9"/>
    <col min="4346" max="4346" width="3.58203125" style="9" customWidth="1"/>
    <col min="4347" max="4347" width="9.08203125" style="9" bestFit="1" customWidth="1"/>
    <col min="4348" max="4348" width="3.58203125" style="9" customWidth="1"/>
    <col min="4349" max="4349" width="7.08203125" style="9" customWidth="1"/>
    <col min="4350" max="4350" width="18.83203125" style="9" customWidth="1"/>
    <col min="4351" max="4351" width="3.58203125" style="9" customWidth="1"/>
    <col min="4352" max="4352" width="2.58203125" style="9" customWidth="1"/>
    <col min="4353" max="4354" width="19.33203125" style="9" customWidth="1"/>
    <col min="4355" max="4356" width="19.08203125" style="9" customWidth="1"/>
    <col min="4357" max="4357" width="4.83203125" style="9" customWidth="1"/>
    <col min="4358" max="4601" width="8.83203125" style="9"/>
    <col min="4602" max="4602" width="3.58203125" style="9" customWidth="1"/>
    <col min="4603" max="4603" width="9.08203125" style="9" bestFit="1" customWidth="1"/>
    <col min="4604" max="4604" width="3.58203125" style="9" customWidth="1"/>
    <col min="4605" max="4605" width="7.08203125" style="9" customWidth="1"/>
    <col min="4606" max="4606" width="18.83203125" style="9" customWidth="1"/>
    <col min="4607" max="4607" width="3.58203125" style="9" customWidth="1"/>
    <col min="4608" max="4608" width="2.58203125" style="9" customWidth="1"/>
    <col min="4609" max="4610" width="19.33203125" style="9" customWidth="1"/>
    <col min="4611" max="4612" width="19.08203125" style="9" customWidth="1"/>
    <col min="4613" max="4613" width="4.83203125" style="9" customWidth="1"/>
    <col min="4614" max="4857" width="8.83203125" style="9"/>
    <col min="4858" max="4858" width="3.58203125" style="9" customWidth="1"/>
    <col min="4859" max="4859" width="9.08203125" style="9" bestFit="1" customWidth="1"/>
    <col min="4860" max="4860" width="3.58203125" style="9" customWidth="1"/>
    <col min="4861" max="4861" width="7.08203125" style="9" customWidth="1"/>
    <col min="4862" max="4862" width="18.83203125" style="9" customWidth="1"/>
    <col min="4863" max="4863" width="3.58203125" style="9" customWidth="1"/>
    <col min="4864" max="4864" width="2.58203125" style="9" customWidth="1"/>
    <col min="4865" max="4866" width="19.33203125" style="9" customWidth="1"/>
    <col min="4867" max="4868" width="19.08203125" style="9" customWidth="1"/>
    <col min="4869" max="4869" width="4.83203125" style="9" customWidth="1"/>
    <col min="4870" max="5113" width="8.83203125" style="9"/>
    <col min="5114" max="5114" width="3.58203125" style="9" customWidth="1"/>
    <col min="5115" max="5115" width="9.08203125" style="9" bestFit="1" customWidth="1"/>
    <col min="5116" max="5116" width="3.58203125" style="9" customWidth="1"/>
    <col min="5117" max="5117" width="7.08203125" style="9" customWidth="1"/>
    <col min="5118" max="5118" width="18.83203125" style="9" customWidth="1"/>
    <col min="5119" max="5119" width="3.58203125" style="9" customWidth="1"/>
    <col min="5120" max="5120" width="2.58203125" style="9" customWidth="1"/>
    <col min="5121" max="5122" width="19.33203125" style="9" customWidth="1"/>
    <col min="5123" max="5124" width="19.08203125" style="9" customWidth="1"/>
    <col min="5125" max="5125" width="4.83203125" style="9" customWidth="1"/>
    <col min="5126" max="5369" width="8.83203125" style="9"/>
    <col min="5370" max="5370" width="3.58203125" style="9" customWidth="1"/>
    <col min="5371" max="5371" width="9.08203125" style="9" bestFit="1" customWidth="1"/>
    <col min="5372" max="5372" width="3.58203125" style="9" customWidth="1"/>
    <col min="5373" max="5373" width="7.08203125" style="9" customWidth="1"/>
    <col min="5374" max="5374" width="18.83203125" style="9" customWidth="1"/>
    <col min="5375" max="5375" width="3.58203125" style="9" customWidth="1"/>
    <col min="5376" max="5376" width="2.58203125" style="9" customWidth="1"/>
    <col min="5377" max="5378" width="19.33203125" style="9" customWidth="1"/>
    <col min="5379" max="5380" width="19.08203125" style="9" customWidth="1"/>
    <col min="5381" max="5381" width="4.83203125" style="9" customWidth="1"/>
    <col min="5382" max="5625" width="8.83203125" style="9"/>
    <col min="5626" max="5626" width="3.58203125" style="9" customWidth="1"/>
    <col min="5627" max="5627" width="9.08203125" style="9" bestFit="1" customWidth="1"/>
    <col min="5628" max="5628" width="3.58203125" style="9" customWidth="1"/>
    <col min="5629" max="5629" width="7.08203125" style="9" customWidth="1"/>
    <col min="5630" max="5630" width="18.83203125" style="9" customWidth="1"/>
    <col min="5631" max="5631" width="3.58203125" style="9" customWidth="1"/>
    <col min="5632" max="5632" width="2.58203125" style="9" customWidth="1"/>
    <col min="5633" max="5634" width="19.33203125" style="9" customWidth="1"/>
    <col min="5635" max="5636" width="19.08203125" style="9" customWidth="1"/>
    <col min="5637" max="5637" width="4.83203125" style="9" customWidth="1"/>
    <col min="5638" max="5881" width="8.83203125" style="9"/>
    <col min="5882" max="5882" width="3.58203125" style="9" customWidth="1"/>
    <col min="5883" max="5883" width="9.08203125" style="9" bestFit="1" customWidth="1"/>
    <col min="5884" max="5884" width="3.58203125" style="9" customWidth="1"/>
    <col min="5885" max="5885" width="7.08203125" style="9" customWidth="1"/>
    <col min="5886" max="5886" width="18.83203125" style="9" customWidth="1"/>
    <col min="5887" max="5887" width="3.58203125" style="9" customWidth="1"/>
    <col min="5888" max="5888" width="2.58203125" style="9" customWidth="1"/>
    <col min="5889" max="5890" width="19.33203125" style="9" customWidth="1"/>
    <col min="5891" max="5892" width="19.08203125" style="9" customWidth="1"/>
    <col min="5893" max="5893" width="4.83203125" style="9" customWidth="1"/>
    <col min="5894" max="6137" width="8.83203125" style="9"/>
    <col min="6138" max="6138" width="3.58203125" style="9" customWidth="1"/>
    <col min="6139" max="6139" width="9.08203125" style="9" bestFit="1" customWidth="1"/>
    <col min="6140" max="6140" width="3.58203125" style="9" customWidth="1"/>
    <col min="6141" max="6141" width="7.08203125" style="9" customWidth="1"/>
    <col min="6142" max="6142" width="18.83203125" style="9" customWidth="1"/>
    <col min="6143" max="6143" width="3.58203125" style="9" customWidth="1"/>
    <col min="6144" max="6144" width="2.58203125" style="9" customWidth="1"/>
    <col min="6145" max="6146" width="19.33203125" style="9" customWidth="1"/>
    <col min="6147" max="6148" width="19.08203125" style="9" customWidth="1"/>
    <col min="6149" max="6149" width="4.83203125" style="9" customWidth="1"/>
    <col min="6150" max="6393" width="8.83203125" style="9"/>
    <col min="6394" max="6394" width="3.58203125" style="9" customWidth="1"/>
    <col min="6395" max="6395" width="9.08203125" style="9" bestFit="1" customWidth="1"/>
    <col min="6396" max="6396" width="3.58203125" style="9" customWidth="1"/>
    <col min="6397" max="6397" width="7.08203125" style="9" customWidth="1"/>
    <col min="6398" max="6398" width="18.83203125" style="9" customWidth="1"/>
    <col min="6399" max="6399" width="3.58203125" style="9" customWidth="1"/>
    <col min="6400" max="6400" width="2.58203125" style="9" customWidth="1"/>
    <col min="6401" max="6402" width="19.33203125" style="9" customWidth="1"/>
    <col min="6403" max="6404" width="19.08203125" style="9" customWidth="1"/>
    <col min="6405" max="6405" width="4.83203125" style="9" customWidth="1"/>
    <col min="6406" max="6649" width="8.83203125" style="9"/>
    <col min="6650" max="6650" width="3.58203125" style="9" customWidth="1"/>
    <col min="6651" max="6651" width="9.08203125" style="9" bestFit="1" customWidth="1"/>
    <col min="6652" max="6652" width="3.58203125" style="9" customWidth="1"/>
    <col min="6653" max="6653" width="7.08203125" style="9" customWidth="1"/>
    <col min="6654" max="6654" width="18.83203125" style="9" customWidth="1"/>
    <col min="6655" max="6655" width="3.58203125" style="9" customWidth="1"/>
    <col min="6656" max="6656" width="2.58203125" style="9" customWidth="1"/>
    <col min="6657" max="6658" width="19.33203125" style="9" customWidth="1"/>
    <col min="6659" max="6660" width="19.08203125" style="9" customWidth="1"/>
    <col min="6661" max="6661" width="4.83203125" style="9" customWidth="1"/>
    <col min="6662" max="6905" width="8.83203125" style="9"/>
    <col min="6906" max="6906" width="3.58203125" style="9" customWidth="1"/>
    <col min="6907" max="6907" width="9.08203125" style="9" bestFit="1" customWidth="1"/>
    <col min="6908" max="6908" width="3.58203125" style="9" customWidth="1"/>
    <col min="6909" max="6909" width="7.08203125" style="9" customWidth="1"/>
    <col min="6910" max="6910" width="18.83203125" style="9" customWidth="1"/>
    <col min="6911" max="6911" width="3.58203125" style="9" customWidth="1"/>
    <col min="6912" max="6912" width="2.58203125" style="9" customWidth="1"/>
    <col min="6913" max="6914" width="19.33203125" style="9" customWidth="1"/>
    <col min="6915" max="6916" width="19.08203125" style="9" customWidth="1"/>
    <col min="6917" max="6917" width="4.83203125" style="9" customWidth="1"/>
    <col min="6918" max="7161" width="8.83203125" style="9"/>
    <col min="7162" max="7162" width="3.58203125" style="9" customWidth="1"/>
    <col min="7163" max="7163" width="9.08203125" style="9" bestFit="1" customWidth="1"/>
    <col min="7164" max="7164" width="3.58203125" style="9" customWidth="1"/>
    <col min="7165" max="7165" width="7.08203125" style="9" customWidth="1"/>
    <col min="7166" max="7166" width="18.83203125" style="9" customWidth="1"/>
    <col min="7167" max="7167" width="3.58203125" style="9" customWidth="1"/>
    <col min="7168" max="7168" width="2.58203125" style="9" customWidth="1"/>
    <col min="7169" max="7170" width="19.33203125" style="9" customWidth="1"/>
    <col min="7171" max="7172" width="19.08203125" style="9" customWidth="1"/>
    <col min="7173" max="7173" width="4.83203125" style="9" customWidth="1"/>
    <col min="7174" max="7417" width="8.83203125" style="9"/>
    <col min="7418" max="7418" width="3.58203125" style="9" customWidth="1"/>
    <col min="7419" max="7419" width="9.08203125" style="9" bestFit="1" customWidth="1"/>
    <col min="7420" max="7420" width="3.58203125" style="9" customWidth="1"/>
    <col min="7421" max="7421" width="7.08203125" style="9" customWidth="1"/>
    <col min="7422" max="7422" width="18.83203125" style="9" customWidth="1"/>
    <col min="7423" max="7423" width="3.58203125" style="9" customWidth="1"/>
    <col min="7424" max="7424" width="2.58203125" style="9" customWidth="1"/>
    <col min="7425" max="7426" width="19.33203125" style="9" customWidth="1"/>
    <col min="7427" max="7428" width="19.08203125" style="9" customWidth="1"/>
    <col min="7429" max="7429" width="4.83203125" style="9" customWidth="1"/>
    <col min="7430" max="7673" width="8.83203125" style="9"/>
    <col min="7674" max="7674" width="3.58203125" style="9" customWidth="1"/>
    <col min="7675" max="7675" width="9.08203125" style="9" bestFit="1" customWidth="1"/>
    <col min="7676" max="7676" width="3.58203125" style="9" customWidth="1"/>
    <col min="7677" max="7677" width="7.08203125" style="9" customWidth="1"/>
    <col min="7678" max="7678" width="18.83203125" style="9" customWidth="1"/>
    <col min="7679" max="7679" width="3.58203125" style="9" customWidth="1"/>
    <col min="7680" max="7680" width="2.58203125" style="9" customWidth="1"/>
    <col min="7681" max="7682" width="19.33203125" style="9" customWidth="1"/>
    <col min="7683" max="7684" width="19.08203125" style="9" customWidth="1"/>
    <col min="7685" max="7685" width="4.83203125" style="9" customWidth="1"/>
    <col min="7686" max="7929" width="8.83203125" style="9"/>
    <col min="7930" max="7930" width="3.58203125" style="9" customWidth="1"/>
    <col min="7931" max="7931" width="9.08203125" style="9" bestFit="1" customWidth="1"/>
    <col min="7932" max="7932" width="3.58203125" style="9" customWidth="1"/>
    <col min="7933" max="7933" width="7.08203125" style="9" customWidth="1"/>
    <col min="7934" max="7934" width="18.83203125" style="9" customWidth="1"/>
    <col min="7935" max="7935" width="3.58203125" style="9" customWidth="1"/>
    <col min="7936" max="7936" width="2.58203125" style="9" customWidth="1"/>
    <col min="7937" max="7938" width="19.33203125" style="9" customWidth="1"/>
    <col min="7939" max="7940" width="19.08203125" style="9" customWidth="1"/>
    <col min="7941" max="7941" width="4.83203125" style="9" customWidth="1"/>
    <col min="7942" max="8185" width="8.83203125" style="9"/>
    <col min="8186" max="8186" width="3.58203125" style="9" customWidth="1"/>
    <col min="8187" max="8187" width="9.08203125" style="9" bestFit="1" customWidth="1"/>
    <col min="8188" max="8188" width="3.58203125" style="9" customWidth="1"/>
    <col min="8189" max="8189" width="7.08203125" style="9" customWidth="1"/>
    <col min="8190" max="8190" width="18.83203125" style="9" customWidth="1"/>
    <col min="8191" max="8191" width="3.58203125" style="9" customWidth="1"/>
    <col min="8192" max="8192" width="2.58203125" style="9" customWidth="1"/>
    <col min="8193" max="8194" width="19.33203125" style="9" customWidth="1"/>
    <col min="8195" max="8196" width="19.08203125" style="9" customWidth="1"/>
    <col min="8197" max="8197" width="4.83203125" style="9" customWidth="1"/>
    <col min="8198" max="8441" width="8.83203125" style="9"/>
    <col min="8442" max="8442" width="3.58203125" style="9" customWidth="1"/>
    <col min="8443" max="8443" width="9.08203125" style="9" bestFit="1" customWidth="1"/>
    <col min="8444" max="8444" width="3.58203125" style="9" customWidth="1"/>
    <col min="8445" max="8445" width="7.08203125" style="9" customWidth="1"/>
    <col min="8446" max="8446" width="18.83203125" style="9" customWidth="1"/>
    <col min="8447" max="8447" width="3.58203125" style="9" customWidth="1"/>
    <col min="8448" max="8448" width="2.58203125" style="9" customWidth="1"/>
    <col min="8449" max="8450" width="19.33203125" style="9" customWidth="1"/>
    <col min="8451" max="8452" width="19.08203125" style="9" customWidth="1"/>
    <col min="8453" max="8453" width="4.83203125" style="9" customWidth="1"/>
    <col min="8454" max="8697" width="8.83203125" style="9"/>
    <col min="8698" max="8698" width="3.58203125" style="9" customWidth="1"/>
    <col min="8699" max="8699" width="9.08203125" style="9" bestFit="1" customWidth="1"/>
    <col min="8700" max="8700" width="3.58203125" style="9" customWidth="1"/>
    <col min="8701" max="8701" width="7.08203125" style="9" customWidth="1"/>
    <col min="8702" max="8702" width="18.83203125" style="9" customWidth="1"/>
    <col min="8703" max="8703" width="3.58203125" style="9" customWidth="1"/>
    <col min="8704" max="8704" width="2.58203125" style="9" customWidth="1"/>
    <col min="8705" max="8706" width="19.33203125" style="9" customWidth="1"/>
    <col min="8707" max="8708" width="19.08203125" style="9" customWidth="1"/>
    <col min="8709" max="8709" width="4.83203125" style="9" customWidth="1"/>
    <col min="8710" max="8953" width="8.83203125" style="9"/>
    <col min="8954" max="8954" width="3.58203125" style="9" customWidth="1"/>
    <col min="8955" max="8955" width="9.08203125" style="9" bestFit="1" customWidth="1"/>
    <col min="8956" max="8956" width="3.58203125" style="9" customWidth="1"/>
    <col min="8957" max="8957" width="7.08203125" style="9" customWidth="1"/>
    <col min="8958" max="8958" width="18.83203125" style="9" customWidth="1"/>
    <col min="8959" max="8959" width="3.58203125" style="9" customWidth="1"/>
    <col min="8960" max="8960" width="2.58203125" style="9" customWidth="1"/>
    <col min="8961" max="8962" width="19.33203125" style="9" customWidth="1"/>
    <col min="8963" max="8964" width="19.08203125" style="9" customWidth="1"/>
    <col min="8965" max="8965" width="4.83203125" style="9" customWidth="1"/>
    <col min="8966" max="9209" width="8.83203125" style="9"/>
    <col min="9210" max="9210" width="3.58203125" style="9" customWidth="1"/>
    <col min="9211" max="9211" width="9.08203125" style="9" bestFit="1" customWidth="1"/>
    <col min="9212" max="9212" width="3.58203125" style="9" customWidth="1"/>
    <col min="9213" max="9213" width="7.08203125" style="9" customWidth="1"/>
    <col min="9214" max="9214" width="18.83203125" style="9" customWidth="1"/>
    <col min="9215" max="9215" width="3.58203125" style="9" customWidth="1"/>
    <col min="9216" max="9216" width="2.58203125" style="9" customWidth="1"/>
    <col min="9217" max="9218" width="19.33203125" style="9" customWidth="1"/>
    <col min="9219" max="9220" width="19.08203125" style="9" customWidth="1"/>
    <col min="9221" max="9221" width="4.83203125" style="9" customWidth="1"/>
    <col min="9222" max="9465" width="8.83203125" style="9"/>
    <col min="9466" max="9466" width="3.58203125" style="9" customWidth="1"/>
    <col min="9467" max="9467" width="9.08203125" style="9" bestFit="1" customWidth="1"/>
    <col min="9468" max="9468" width="3.58203125" style="9" customWidth="1"/>
    <col min="9469" max="9469" width="7.08203125" style="9" customWidth="1"/>
    <col min="9470" max="9470" width="18.83203125" style="9" customWidth="1"/>
    <col min="9471" max="9471" width="3.58203125" style="9" customWidth="1"/>
    <col min="9472" max="9472" width="2.58203125" style="9" customWidth="1"/>
    <col min="9473" max="9474" width="19.33203125" style="9" customWidth="1"/>
    <col min="9475" max="9476" width="19.08203125" style="9" customWidth="1"/>
    <col min="9477" max="9477" width="4.83203125" style="9" customWidth="1"/>
    <col min="9478" max="9721" width="8.83203125" style="9"/>
    <col min="9722" max="9722" width="3.58203125" style="9" customWidth="1"/>
    <col min="9723" max="9723" width="9.08203125" style="9" bestFit="1" customWidth="1"/>
    <col min="9724" max="9724" width="3.58203125" style="9" customWidth="1"/>
    <col min="9725" max="9725" width="7.08203125" style="9" customWidth="1"/>
    <col min="9726" max="9726" width="18.83203125" style="9" customWidth="1"/>
    <col min="9727" max="9727" width="3.58203125" style="9" customWidth="1"/>
    <col min="9728" max="9728" width="2.58203125" style="9" customWidth="1"/>
    <col min="9729" max="9730" width="19.33203125" style="9" customWidth="1"/>
    <col min="9731" max="9732" width="19.08203125" style="9" customWidth="1"/>
    <col min="9733" max="9733" width="4.83203125" style="9" customWidth="1"/>
    <col min="9734" max="9977" width="8.83203125" style="9"/>
    <col min="9978" max="9978" width="3.58203125" style="9" customWidth="1"/>
    <col min="9979" max="9979" width="9.08203125" style="9" bestFit="1" customWidth="1"/>
    <col min="9980" max="9980" width="3.58203125" style="9" customWidth="1"/>
    <col min="9981" max="9981" width="7.08203125" style="9" customWidth="1"/>
    <col min="9982" max="9982" width="18.83203125" style="9" customWidth="1"/>
    <col min="9983" max="9983" width="3.58203125" style="9" customWidth="1"/>
    <col min="9984" max="9984" width="2.58203125" style="9" customWidth="1"/>
    <col min="9985" max="9986" width="19.33203125" style="9" customWidth="1"/>
    <col min="9987" max="9988" width="19.08203125" style="9" customWidth="1"/>
    <col min="9989" max="9989" width="4.83203125" style="9" customWidth="1"/>
    <col min="9990" max="10233" width="8.83203125" style="9"/>
    <col min="10234" max="10234" width="3.58203125" style="9" customWidth="1"/>
    <col min="10235" max="10235" width="9.08203125" style="9" bestFit="1" customWidth="1"/>
    <col min="10236" max="10236" width="3.58203125" style="9" customWidth="1"/>
    <col min="10237" max="10237" width="7.08203125" style="9" customWidth="1"/>
    <col min="10238" max="10238" width="18.83203125" style="9" customWidth="1"/>
    <col min="10239" max="10239" width="3.58203125" style="9" customWidth="1"/>
    <col min="10240" max="10240" width="2.58203125" style="9" customWidth="1"/>
    <col min="10241" max="10242" width="19.33203125" style="9" customWidth="1"/>
    <col min="10243" max="10244" width="19.08203125" style="9" customWidth="1"/>
    <col min="10245" max="10245" width="4.83203125" style="9" customWidth="1"/>
    <col min="10246" max="10489" width="8.83203125" style="9"/>
    <col min="10490" max="10490" width="3.58203125" style="9" customWidth="1"/>
    <col min="10491" max="10491" width="9.08203125" style="9" bestFit="1" customWidth="1"/>
    <col min="10492" max="10492" width="3.58203125" style="9" customWidth="1"/>
    <col min="10493" max="10493" width="7.08203125" style="9" customWidth="1"/>
    <col min="10494" max="10494" width="18.83203125" style="9" customWidth="1"/>
    <col min="10495" max="10495" width="3.58203125" style="9" customWidth="1"/>
    <col min="10496" max="10496" width="2.58203125" style="9" customWidth="1"/>
    <col min="10497" max="10498" width="19.33203125" style="9" customWidth="1"/>
    <col min="10499" max="10500" width="19.08203125" style="9" customWidth="1"/>
    <col min="10501" max="10501" width="4.83203125" style="9" customWidth="1"/>
    <col min="10502" max="10745" width="8.83203125" style="9"/>
    <col min="10746" max="10746" width="3.58203125" style="9" customWidth="1"/>
    <col min="10747" max="10747" width="9.08203125" style="9" bestFit="1" customWidth="1"/>
    <col min="10748" max="10748" width="3.58203125" style="9" customWidth="1"/>
    <col min="10749" max="10749" width="7.08203125" style="9" customWidth="1"/>
    <col min="10750" max="10750" width="18.83203125" style="9" customWidth="1"/>
    <col min="10751" max="10751" width="3.58203125" style="9" customWidth="1"/>
    <col min="10752" max="10752" width="2.58203125" style="9" customWidth="1"/>
    <col min="10753" max="10754" width="19.33203125" style="9" customWidth="1"/>
    <col min="10755" max="10756" width="19.08203125" style="9" customWidth="1"/>
    <col min="10757" max="10757" width="4.83203125" style="9" customWidth="1"/>
    <col min="10758" max="11001" width="8.83203125" style="9"/>
    <col min="11002" max="11002" width="3.58203125" style="9" customWidth="1"/>
    <col min="11003" max="11003" width="9.08203125" style="9" bestFit="1" customWidth="1"/>
    <col min="11004" max="11004" width="3.58203125" style="9" customWidth="1"/>
    <col min="11005" max="11005" width="7.08203125" style="9" customWidth="1"/>
    <col min="11006" max="11006" width="18.83203125" style="9" customWidth="1"/>
    <col min="11007" max="11007" width="3.58203125" style="9" customWidth="1"/>
    <col min="11008" max="11008" width="2.58203125" style="9" customWidth="1"/>
    <col min="11009" max="11010" width="19.33203125" style="9" customWidth="1"/>
    <col min="11011" max="11012" width="19.08203125" style="9" customWidth="1"/>
    <col min="11013" max="11013" width="4.83203125" style="9" customWidth="1"/>
    <col min="11014" max="11257" width="8.83203125" style="9"/>
    <col min="11258" max="11258" width="3.58203125" style="9" customWidth="1"/>
    <col min="11259" max="11259" width="9.08203125" style="9" bestFit="1" customWidth="1"/>
    <col min="11260" max="11260" width="3.58203125" style="9" customWidth="1"/>
    <col min="11261" max="11261" width="7.08203125" style="9" customWidth="1"/>
    <col min="11262" max="11262" width="18.83203125" style="9" customWidth="1"/>
    <col min="11263" max="11263" width="3.58203125" style="9" customWidth="1"/>
    <col min="11264" max="11264" width="2.58203125" style="9" customWidth="1"/>
    <col min="11265" max="11266" width="19.33203125" style="9" customWidth="1"/>
    <col min="11267" max="11268" width="19.08203125" style="9" customWidth="1"/>
    <col min="11269" max="11269" width="4.83203125" style="9" customWidth="1"/>
    <col min="11270" max="11513" width="8.83203125" style="9"/>
    <col min="11514" max="11514" width="3.58203125" style="9" customWidth="1"/>
    <col min="11515" max="11515" width="9.08203125" style="9" bestFit="1" customWidth="1"/>
    <col min="11516" max="11516" width="3.58203125" style="9" customWidth="1"/>
    <col min="11517" max="11517" width="7.08203125" style="9" customWidth="1"/>
    <col min="11518" max="11518" width="18.83203125" style="9" customWidth="1"/>
    <col min="11519" max="11519" width="3.58203125" style="9" customWidth="1"/>
    <col min="11520" max="11520" width="2.58203125" style="9" customWidth="1"/>
    <col min="11521" max="11522" width="19.33203125" style="9" customWidth="1"/>
    <col min="11523" max="11524" width="19.08203125" style="9" customWidth="1"/>
    <col min="11525" max="11525" width="4.83203125" style="9" customWidth="1"/>
    <col min="11526" max="11769" width="8.83203125" style="9"/>
    <col min="11770" max="11770" width="3.58203125" style="9" customWidth="1"/>
    <col min="11771" max="11771" width="9.08203125" style="9" bestFit="1" customWidth="1"/>
    <col min="11772" max="11772" width="3.58203125" style="9" customWidth="1"/>
    <col min="11773" max="11773" width="7.08203125" style="9" customWidth="1"/>
    <col min="11774" max="11774" width="18.83203125" style="9" customWidth="1"/>
    <col min="11775" max="11775" width="3.58203125" style="9" customWidth="1"/>
    <col min="11776" max="11776" width="2.58203125" style="9" customWidth="1"/>
    <col min="11777" max="11778" width="19.33203125" style="9" customWidth="1"/>
    <col min="11779" max="11780" width="19.08203125" style="9" customWidth="1"/>
    <col min="11781" max="11781" width="4.83203125" style="9" customWidth="1"/>
    <col min="11782" max="12025" width="8.83203125" style="9"/>
    <col min="12026" max="12026" width="3.58203125" style="9" customWidth="1"/>
    <col min="12027" max="12027" width="9.08203125" style="9" bestFit="1" customWidth="1"/>
    <col min="12028" max="12028" width="3.58203125" style="9" customWidth="1"/>
    <col min="12029" max="12029" width="7.08203125" style="9" customWidth="1"/>
    <col min="12030" max="12030" width="18.83203125" style="9" customWidth="1"/>
    <col min="12031" max="12031" width="3.58203125" style="9" customWidth="1"/>
    <col min="12032" max="12032" width="2.58203125" style="9" customWidth="1"/>
    <col min="12033" max="12034" width="19.33203125" style="9" customWidth="1"/>
    <col min="12035" max="12036" width="19.08203125" style="9" customWidth="1"/>
    <col min="12037" max="12037" width="4.83203125" style="9" customWidth="1"/>
    <col min="12038" max="12281" width="8.83203125" style="9"/>
    <col min="12282" max="12282" width="3.58203125" style="9" customWidth="1"/>
    <col min="12283" max="12283" width="9.08203125" style="9" bestFit="1" customWidth="1"/>
    <col min="12284" max="12284" width="3.58203125" style="9" customWidth="1"/>
    <col min="12285" max="12285" width="7.08203125" style="9" customWidth="1"/>
    <col min="12286" max="12286" width="18.83203125" style="9" customWidth="1"/>
    <col min="12287" max="12287" width="3.58203125" style="9" customWidth="1"/>
    <col min="12288" max="12288" width="2.58203125" style="9" customWidth="1"/>
    <col min="12289" max="12290" width="19.33203125" style="9" customWidth="1"/>
    <col min="12291" max="12292" width="19.08203125" style="9" customWidth="1"/>
    <col min="12293" max="12293" width="4.83203125" style="9" customWidth="1"/>
    <col min="12294" max="12537" width="8.83203125" style="9"/>
    <col min="12538" max="12538" width="3.58203125" style="9" customWidth="1"/>
    <col min="12539" max="12539" width="9.08203125" style="9" bestFit="1" customWidth="1"/>
    <col min="12540" max="12540" width="3.58203125" style="9" customWidth="1"/>
    <col min="12541" max="12541" width="7.08203125" style="9" customWidth="1"/>
    <col min="12542" max="12542" width="18.83203125" style="9" customWidth="1"/>
    <col min="12543" max="12543" width="3.58203125" style="9" customWidth="1"/>
    <col min="12544" max="12544" width="2.58203125" style="9" customWidth="1"/>
    <col min="12545" max="12546" width="19.33203125" style="9" customWidth="1"/>
    <col min="12547" max="12548" width="19.08203125" style="9" customWidth="1"/>
    <col min="12549" max="12549" width="4.83203125" style="9" customWidth="1"/>
    <col min="12550" max="12793" width="8.83203125" style="9"/>
    <col min="12794" max="12794" width="3.58203125" style="9" customWidth="1"/>
    <col min="12795" max="12795" width="9.08203125" style="9" bestFit="1" customWidth="1"/>
    <col min="12796" max="12796" width="3.58203125" style="9" customWidth="1"/>
    <col min="12797" max="12797" width="7.08203125" style="9" customWidth="1"/>
    <col min="12798" max="12798" width="18.83203125" style="9" customWidth="1"/>
    <col min="12799" max="12799" width="3.58203125" style="9" customWidth="1"/>
    <col min="12800" max="12800" width="2.58203125" style="9" customWidth="1"/>
    <col min="12801" max="12802" width="19.33203125" style="9" customWidth="1"/>
    <col min="12803" max="12804" width="19.08203125" style="9" customWidth="1"/>
    <col min="12805" max="12805" width="4.83203125" style="9" customWidth="1"/>
    <col min="12806" max="13049" width="8.83203125" style="9"/>
    <col min="13050" max="13050" width="3.58203125" style="9" customWidth="1"/>
    <col min="13051" max="13051" width="9.08203125" style="9" bestFit="1" customWidth="1"/>
    <col min="13052" max="13052" width="3.58203125" style="9" customWidth="1"/>
    <col min="13053" max="13053" width="7.08203125" style="9" customWidth="1"/>
    <col min="13054" max="13054" width="18.83203125" style="9" customWidth="1"/>
    <col min="13055" max="13055" width="3.58203125" style="9" customWidth="1"/>
    <col min="13056" max="13056" width="2.58203125" style="9" customWidth="1"/>
    <col min="13057" max="13058" width="19.33203125" style="9" customWidth="1"/>
    <col min="13059" max="13060" width="19.08203125" style="9" customWidth="1"/>
    <col min="13061" max="13061" width="4.83203125" style="9" customWidth="1"/>
    <col min="13062" max="13305" width="8.83203125" style="9"/>
    <col min="13306" max="13306" width="3.58203125" style="9" customWidth="1"/>
    <col min="13307" max="13307" width="9.08203125" style="9" bestFit="1" customWidth="1"/>
    <col min="13308" max="13308" width="3.58203125" style="9" customWidth="1"/>
    <col min="13309" max="13309" width="7.08203125" style="9" customWidth="1"/>
    <col min="13310" max="13310" width="18.83203125" style="9" customWidth="1"/>
    <col min="13311" max="13311" width="3.58203125" style="9" customWidth="1"/>
    <col min="13312" max="13312" width="2.58203125" style="9" customWidth="1"/>
    <col min="13313" max="13314" width="19.33203125" style="9" customWidth="1"/>
    <col min="13315" max="13316" width="19.08203125" style="9" customWidth="1"/>
    <col min="13317" max="13317" width="4.83203125" style="9" customWidth="1"/>
    <col min="13318" max="13561" width="8.83203125" style="9"/>
    <col min="13562" max="13562" width="3.58203125" style="9" customWidth="1"/>
    <col min="13563" max="13563" width="9.08203125" style="9" bestFit="1" customWidth="1"/>
    <col min="13564" max="13564" width="3.58203125" style="9" customWidth="1"/>
    <col min="13565" max="13565" width="7.08203125" style="9" customWidth="1"/>
    <col min="13566" max="13566" width="18.83203125" style="9" customWidth="1"/>
    <col min="13567" max="13567" width="3.58203125" style="9" customWidth="1"/>
    <col min="13568" max="13568" width="2.58203125" style="9" customWidth="1"/>
    <col min="13569" max="13570" width="19.33203125" style="9" customWidth="1"/>
    <col min="13571" max="13572" width="19.08203125" style="9" customWidth="1"/>
    <col min="13573" max="13573" width="4.83203125" style="9" customWidth="1"/>
    <col min="13574" max="13817" width="8.83203125" style="9"/>
    <col min="13818" max="13818" width="3.58203125" style="9" customWidth="1"/>
    <col min="13819" max="13819" width="9.08203125" style="9" bestFit="1" customWidth="1"/>
    <col min="13820" max="13820" width="3.58203125" style="9" customWidth="1"/>
    <col min="13821" max="13821" width="7.08203125" style="9" customWidth="1"/>
    <col min="13822" max="13822" width="18.83203125" style="9" customWidth="1"/>
    <col min="13823" max="13823" width="3.58203125" style="9" customWidth="1"/>
    <col min="13824" max="13824" width="2.58203125" style="9" customWidth="1"/>
    <col min="13825" max="13826" width="19.33203125" style="9" customWidth="1"/>
    <col min="13827" max="13828" width="19.08203125" style="9" customWidth="1"/>
    <col min="13829" max="13829" width="4.83203125" style="9" customWidth="1"/>
    <col min="13830" max="14073" width="8.83203125" style="9"/>
    <col min="14074" max="14074" width="3.58203125" style="9" customWidth="1"/>
    <col min="14075" max="14075" width="9.08203125" style="9" bestFit="1" customWidth="1"/>
    <col min="14076" max="14076" width="3.58203125" style="9" customWidth="1"/>
    <col min="14077" max="14077" width="7.08203125" style="9" customWidth="1"/>
    <col min="14078" max="14078" width="18.83203125" style="9" customWidth="1"/>
    <col min="14079" max="14079" width="3.58203125" style="9" customWidth="1"/>
    <col min="14080" max="14080" width="2.58203125" style="9" customWidth="1"/>
    <col min="14081" max="14082" width="19.33203125" style="9" customWidth="1"/>
    <col min="14083" max="14084" width="19.08203125" style="9" customWidth="1"/>
    <col min="14085" max="14085" width="4.83203125" style="9" customWidth="1"/>
    <col min="14086" max="14329" width="8.83203125" style="9"/>
    <col min="14330" max="14330" width="3.58203125" style="9" customWidth="1"/>
    <col min="14331" max="14331" width="9.08203125" style="9" bestFit="1" customWidth="1"/>
    <col min="14332" max="14332" width="3.58203125" style="9" customWidth="1"/>
    <col min="14333" max="14333" width="7.08203125" style="9" customWidth="1"/>
    <col min="14334" max="14334" width="18.83203125" style="9" customWidth="1"/>
    <col min="14335" max="14335" width="3.58203125" style="9" customWidth="1"/>
    <col min="14336" max="14336" width="2.58203125" style="9" customWidth="1"/>
    <col min="14337" max="14338" width="19.33203125" style="9" customWidth="1"/>
    <col min="14339" max="14340" width="19.08203125" style="9" customWidth="1"/>
    <col min="14341" max="14341" width="4.83203125" style="9" customWidth="1"/>
    <col min="14342" max="14585" width="8.83203125" style="9"/>
    <col min="14586" max="14586" width="3.58203125" style="9" customWidth="1"/>
    <col min="14587" max="14587" width="9.08203125" style="9" bestFit="1" customWidth="1"/>
    <col min="14588" max="14588" width="3.58203125" style="9" customWidth="1"/>
    <col min="14589" max="14589" width="7.08203125" style="9" customWidth="1"/>
    <col min="14590" max="14590" width="18.83203125" style="9" customWidth="1"/>
    <col min="14591" max="14591" width="3.58203125" style="9" customWidth="1"/>
    <col min="14592" max="14592" width="2.58203125" style="9" customWidth="1"/>
    <col min="14593" max="14594" width="19.33203125" style="9" customWidth="1"/>
    <col min="14595" max="14596" width="19.08203125" style="9" customWidth="1"/>
    <col min="14597" max="14597" width="4.83203125" style="9" customWidth="1"/>
    <col min="14598" max="14841" width="8.83203125" style="9"/>
    <col min="14842" max="14842" width="3.58203125" style="9" customWidth="1"/>
    <col min="14843" max="14843" width="9.08203125" style="9" bestFit="1" customWidth="1"/>
    <col min="14844" max="14844" width="3.58203125" style="9" customWidth="1"/>
    <col min="14845" max="14845" width="7.08203125" style="9" customWidth="1"/>
    <col min="14846" max="14846" width="18.83203125" style="9" customWidth="1"/>
    <col min="14847" max="14847" width="3.58203125" style="9" customWidth="1"/>
    <col min="14848" max="14848" width="2.58203125" style="9" customWidth="1"/>
    <col min="14849" max="14850" width="19.33203125" style="9" customWidth="1"/>
    <col min="14851" max="14852" width="19.08203125" style="9" customWidth="1"/>
    <col min="14853" max="14853" width="4.83203125" style="9" customWidth="1"/>
    <col min="14854" max="15097" width="8.83203125" style="9"/>
    <col min="15098" max="15098" width="3.58203125" style="9" customWidth="1"/>
    <col min="15099" max="15099" width="9.08203125" style="9" bestFit="1" customWidth="1"/>
    <col min="15100" max="15100" width="3.58203125" style="9" customWidth="1"/>
    <col min="15101" max="15101" width="7.08203125" style="9" customWidth="1"/>
    <col min="15102" max="15102" width="18.83203125" style="9" customWidth="1"/>
    <col min="15103" max="15103" width="3.58203125" style="9" customWidth="1"/>
    <col min="15104" max="15104" width="2.58203125" style="9" customWidth="1"/>
    <col min="15105" max="15106" width="19.33203125" style="9" customWidth="1"/>
    <col min="15107" max="15108" width="19.08203125" style="9" customWidth="1"/>
    <col min="15109" max="15109" width="4.83203125" style="9" customWidth="1"/>
    <col min="15110" max="15353" width="8.83203125" style="9"/>
    <col min="15354" max="15354" width="3.58203125" style="9" customWidth="1"/>
    <col min="15355" max="15355" width="9.08203125" style="9" bestFit="1" customWidth="1"/>
    <col min="15356" max="15356" width="3.58203125" style="9" customWidth="1"/>
    <col min="15357" max="15357" width="7.08203125" style="9" customWidth="1"/>
    <col min="15358" max="15358" width="18.83203125" style="9" customWidth="1"/>
    <col min="15359" max="15359" width="3.58203125" style="9" customWidth="1"/>
    <col min="15360" max="15360" width="2.58203125" style="9" customWidth="1"/>
    <col min="15361" max="15362" width="19.33203125" style="9" customWidth="1"/>
    <col min="15363" max="15364" width="19.08203125" style="9" customWidth="1"/>
    <col min="15365" max="15365" width="4.83203125" style="9" customWidth="1"/>
    <col min="15366" max="15609" width="8.83203125" style="9"/>
    <col min="15610" max="15610" width="3.58203125" style="9" customWidth="1"/>
    <col min="15611" max="15611" width="9.08203125" style="9" bestFit="1" customWidth="1"/>
    <col min="15612" max="15612" width="3.58203125" style="9" customWidth="1"/>
    <col min="15613" max="15613" width="7.08203125" style="9" customWidth="1"/>
    <col min="15614" max="15614" width="18.83203125" style="9" customWidth="1"/>
    <col min="15615" max="15615" width="3.58203125" style="9" customWidth="1"/>
    <col min="15616" max="15616" width="2.58203125" style="9" customWidth="1"/>
    <col min="15617" max="15618" width="19.33203125" style="9" customWidth="1"/>
    <col min="15619" max="15620" width="19.08203125" style="9" customWidth="1"/>
    <col min="15621" max="15621" width="4.83203125" style="9" customWidth="1"/>
    <col min="15622" max="15865" width="8.83203125" style="9"/>
    <col min="15866" max="15866" width="3.58203125" style="9" customWidth="1"/>
    <col min="15867" max="15867" width="9.08203125" style="9" bestFit="1" customWidth="1"/>
    <col min="15868" max="15868" width="3.58203125" style="9" customWidth="1"/>
    <col min="15869" max="15869" width="7.08203125" style="9" customWidth="1"/>
    <col min="15870" max="15870" width="18.83203125" style="9" customWidth="1"/>
    <col min="15871" max="15871" width="3.58203125" style="9" customWidth="1"/>
    <col min="15872" max="15872" width="2.58203125" style="9" customWidth="1"/>
    <col min="15873" max="15874" width="19.33203125" style="9" customWidth="1"/>
    <col min="15875" max="15876" width="19.08203125" style="9" customWidth="1"/>
    <col min="15877" max="15877" width="4.83203125" style="9" customWidth="1"/>
    <col min="15878" max="16121" width="8.83203125" style="9"/>
    <col min="16122" max="16122" width="3.58203125" style="9" customWidth="1"/>
    <col min="16123" max="16123" width="9.08203125" style="9" bestFit="1" customWidth="1"/>
    <col min="16124" max="16124" width="3.58203125" style="9" customWidth="1"/>
    <col min="16125" max="16125" width="7.08203125" style="9" customWidth="1"/>
    <col min="16126" max="16126" width="18.83203125" style="9" customWidth="1"/>
    <col min="16127" max="16127" width="3.58203125" style="9" customWidth="1"/>
    <col min="16128" max="16128" width="2.58203125" style="9" customWidth="1"/>
    <col min="16129" max="16130" width="19.33203125" style="9" customWidth="1"/>
    <col min="16131" max="16132" width="19.08203125" style="9" customWidth="1"/>
    <col min="16133" max="16133" width="4.83203125" style="9" customWidth="1"/>
    <col min="16134" max="16384" width="8.83203125" style="9"/>
  </cols>
  <sheetData>
    <row r="1" spans="1:43" ht="25.4" customHeight="1" x14ac:dyDescent="0.55000000000000004">
      <c r="J1" s="449"/>
      <c r="K1" s="449"/>
      <c r="T1" s="449"/>
      <c r="U1" s="449"/>
      <c r="AG1" s="449"/>
      <c r="AH1" s="449"/>
      <c r="AO1" s="449"/>
      <c r="AP1" s="449"/>
    </row>
    <row r="2" spans="1:43" ht="10.5" customHeight="1" x14ac:dyDescent="0.55000000000000004"/>
    <row r="3" spans="1:43" s="11" customFormat="1" ht="28.5" x14ac:dyDescent="0.55000000000000004">
      <c r="A3" s="450" t="s">
        <v>140</v>
      </c>
      <c r="B3" s="450"/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  <c r="Q3" s="450"/>
      <c r="R3" s="450"/>
      <c r="S3" s="450"/>
      <c r="T3" s="450"/>
      <c r="U3" s="450"/>
      <c r="V3" s="329"/>
      <c r="X3" s="450" t="s">
        <v>141</v>
      </c>
      <c r="Y3" s="450"/>
      <c r="Z3" s="450"/>
      <c r="AA3" s="450"/>
      <c r="AB3" s="450"/>
      <c r="AC3" s="450"/>
      <c r="AD3" s="450"/>
      <c r="AE3" s="450"/>
      <c r="AF3" s="450"/>
      <c r="AG3" s="450"/>
      <c r="AH3" s="450"/>
      <c r="AI3" s="450"/>
      <c r="AJ3" s="450"/>
      <c r="AK3" s="450"/>
      <c r="AL3" s="450"/>
      <c r="AM3" s="450"/>
      <c r="AN3" s="450"/>
      <c r="AO3" s="450"/>
      <c r="AP3" s="450"/>
      <c r="AQ3" s="329"/>
    </row>
    <row r="4" spans="1:43" s="11" customFormat="1" ht="23" thickBot="1" x14ac:dyDescent="0.6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</row>
    <row r="5" spans="1:43" ht="27" customHeight="1" x14ac:dyDescent="0.55000000000000004">
      <c r="A5" s="451" t="s">
        <v>7</v>
      </c>
      <c r="B5" s="453" t="s">
        <v>8</v>
      </c>
      <c r="C5" s="455" t="s">
        <v>9</v>
      </c>
      <c r="D5" s="478" t="s">
        <v>126</v>
      </c>
      <c r="E5" s="479"/>
      <c r="F5" s="479"/>
      <c r="G5" s="479"/>
      <c r="H5" s="479"/>
      <c r="I5" s="479"/>
      <c r="J5" s="479"/>
      <c r="K5" s="479"/>
      <c r="L5" s="479"/>
      <c r="M5" s="479"/>
      <c r="N5" s="479"/>
      <c r="O5" s="479"/>
      <c r="P5" s="479"/>
      <c r="Q5" s="479"/>
      <c r="R5" s="479"/>
      <c r="S5" s="479"/>
      <c r="T5" s="479"/>
      <c r="U5" s="480"/>
      <c r="V5" s="447" t="s">
        <v>157</v>
      </c>
      <c r="X5" s="451" t="s">
        <v>7</v>
      </c>
      <c r="Y5" s="453" t="s">
        <v>8</v>
      </c>
      <c r="Z5" s="455" t="s">
        <v>9</v>
      </c>
      <c r="AA5" s="457" t="s">
        <v>11</v>
      </c>
      <c r="AB5" s="459" t="s">
        <v>12</v>
      </c>
      <c r="AC5" s="460"/>
      <c r="AD5" s="463" t="s">
        <v>241</v>
      </c>
      <c r="AE5" s="464"/>
      <c r="AF5" s="464"/>
      <c r="AG5" s="464"/>
      <c r="AH5" s="464"/>
      <c r="AI5" s="464"/>
      <c r="AJ5" s="464"/>
      <c r="AK5" s="464"/>
      <c r="AL5" s="464"/>
      <c r="AM5" s="464"/>
      <c r="AN5" s="464"/>
      <c r="AO5" s="464"/>
      <c r="AP5" s="465"/>
      <c r="AQ5" s="447" t="s">
        <v>157</v>
      </c>
    </row>
    <row r="6" spans="1:43" ht="27" customHeight="1" thickBot="1" x14ac:dyDescent="0.6">
      <c r="A6" s="452"/>
      <c r="B6" s="454"/>
      <c r="C6" s="456"/>
      <c r="D6" s="276" t="s">
        <v>11</v>
      </c>
      <c r="E6" s="481" t="s">
        <v>12</v>
      </c>
      <c r="F6" s="482"/>
      <c r="G6" s="483" t="s">
        <v>188</v>
      </c>
      <c r="H6" s="484"/>
      <c r="I6" s="484"/>
      <c r="J6" s="484"/>
      <c r="K6" s="484"/>
      <c r="L6" s="279" t="s">
        <v>11</v>
      </c>
      <c r="M6" s="481" t="s">
        <v>12</v>
      </c>
      <c r="N6" s="485"/>
      <c r="O6" s="486" t="s">
        <v>240</v>
      </c>
      <c r="P6" s="487"/>
      <c r="Q6" s="487"/>
      <c r="R6" s="487"/>
      <c r="S6" s="487"/>
      <c r="T6" s="487"/>
      <c r="U6" s="488"/>
      <c r="V6" s="448"/>
      <c r="X6" s="452"/>
      <c r="Y6" s="454"/>
      <c r="Z6" s="456"/>
      <c r="AA6" s="458"/>
      <c r="AB6" s="461"/>
      <c r="AC6" s="462"/>
      <c r="AD6" s="466"/>
      <c r="AE6" s="467"/>
      <c r="AF6" s="467"/>
      <c r="AG6" s="467"/>
      <c r="AH6" s="467"/>
      <c r="AI6" s="467"/>
      <c r="AJ6" s="467"/>
      <c r="AK6" s="467"/>
      <c r="AL6" s="467"/>
      <c r="AM6" s="467"/>
      <c r="AN6" s="467"/>
      <c r="AO6" s="467"/>
      <c r="AP6" s="468"/>
      <c r="AQ6" s="448"/>
    </row>
    <row r="7" spans="1:43" ht="15.75" customHeight="1" thickTop="1" x14ac:dyDescent="0.55000000000000004">
      <c r="A7" s="121"/>
      <c r="B7" s="13"/>
      <c r="C7" s="14"/>
      <c r="D7" s="15"/>
      <c r="E7" s="16"/>
      <c r="F7" s="17"/>
      <c r="G7" s="16"/>
      <c r="H7" s="16"/>
      <c r="I7" s="16"/>
      <c r="J7" s="16"/>
      <c r="K7" s="322"/>
      <c r="L7" s="348"/>
      <c r="M7" s="349"/>
      <c r="N7" s="349"/>
      <c r="O7" s="349"/>
      <c r="P7" s="349"/>
      <c r="Q7" s="349"/>
      <c r="R7" s="349"/>
      <c r="S7" s="349"/>
      <c r="T7" s="349"/>
      <c r="U7" s="350"/>
      <c r="V7" s="338" t="s">
        <v>172</v>
      </c>
      <c r="X7" s="40"/>
      <c r="Y7" s="23"/>
      <c r="Z7" s="22"/>
      <c r="AA7" s="15"/>
      <c r="AB7" s="16"/>
      <c r="AC7" s="17"/>
      <c r="AD7" s="16"/>
      <c r="AE7" s="123"/>
      <c r="AF7" s="16"/>
      <c r="AG7" s="16"/>
      <c r="AH7" s="16"/>
      <c r="AI7" s="18"/>
      <c r="AJ7" s="18"/>
      <c r="AK7" s="18"/>
      <c r="AL7" s="18"/>
      <c r="AM7" s="18"/>
      <c r="AN7" s="18"/>
      <c r="AO7" s="18"/>
      <c r="AP7" s="19"/>
      <c r="AQ7" s="331" t="s">
        <v>158</v>
      </c>
    </row>
    <row r="8" spans="1:43" ht="15.75" customHeight="1" x14ac:dyDescent="0.55000000000000004">
      <c r="A8" s="21">
        <v>1</v>
      </c>
      <c r="B8" s="23">
        <v>46400</v>
      </c>
      <c r="C8" s="22">
        <f>WEEKDAY(B8)</f>
        <v>4</v>
      </c>
      <c r="D8" s="20">
        <v>0.60416666666666663</v>
      </c>
      <c r="E8" s="16"/>
      <c r="F8" s="17"/>
      <c r="G8" s="16"/>
      <c r="H8" s="16" t="s">
        <v>13</v>
      </c>
      <c r="I8" s="16"/>
      <c r="J8" s="16"/>
      <c r="K8" s="323"/>
      <c r="L8" s="351"/>
      <c r="M8" s="352"/>
      <c r="N8" s="352"/>
      <c r="O8" s="352"/>
      <c r="P8" s="352"/>
      <c r="Q8" s="352"/>
      <c r="R8" s="352"/>
      <c r="S8" s="352"/>
      <c r="T8" s="352"/>
      <c r="U8" s="353"/>
      <c r="V8" s="333" t="s">
        <v>170</v>
      </c>
      <c r="X8" s="40">
        <v>1</v>
      </c>
      <c r="Y8" s="23">
        <v>46421</v>
      </c>
      <c r="Z8" s="22">
        <f>WEEKDAY(Y8)</f>
        <v>4</v>
      </c>
      <c r="AA8" s="20">
        <v>0.58333333333333337</v>
      </c>
      <c r="AB8" s="16"/>
      <c r="AC8" s="17"/>
      <c r="AD8" s="16"/>
      <c r="AE8" s="16" t="s">
        <v>13</v>
      </c>
      <c r="AF8" s="16"/>
      <c r="AG8" s="16"/>
      <c r="AH8" s="16"/>
      <c r="AI8" s="18"/>
      <c r="AJ8" s="18"/>
      <c r="AK8" s="18"/>
      <c r="AL8" s="18"/>
      <c r="AM8" s="18"/>
      <c r="AN8" s="18"/>
      <c r="AO8" s="18"/>
      <c r="AP8" s="19"/>
      <c r="AQ8" s="331" t="s">
        <v>159</v>
      </c>
    </row>
    <row r="9" spans="1:43" ht="15.75" customHeight="1" x14ac:dyDescent="0.55000000000000004">
      <c r="A9" s="122"/>
      <c r="B9" s="23"/>
      <c r="D9" s="20"/>
      <c r="E9" s="16"/>
      <c r="F9" s="17"/>
      <c r="G9" s="16"/>
      <c r="H9" s="16"/>
      <c r="I9" s="16"/>
      <c r="J9" s="16"/>
      <c r="K9" s="323"/>
      <c r="L9" s="351"/>
      <c r="M9" s="352"/>
      <c r="N9" s="352"/>
      <c r="O9" s="352"/>
      <c r="P9" s="352"/>
      <c r="Q9" s="352"/>
      <c r="R9" s="352"/>
      <c r="S9" s="352"/>
      <c r="T9" s="352"/>
      <c r="U9" s="353"/>
      <c r="V9" s="385" t="s">
        <v>220</v>
      </c>
      <c r="X9" s="40"/>
      <c r="Y9" s="23"/>
      <c r="Z9" s="22"/>
      <c r="AA9" s="20"/>
      <c r="AB9" s="16"/>
      <c r="AC9" s="17"/>
      <c r="AD9" s="16"/>
      <c r="AE9" s="16"/>
      <c r="AF9" s="16"/>
      <c r="AG9" s="16"/>
      <c r="AH9" s="16"/>
      <c r="AI9" s="18"/>
      <c r="AJ9" s="18"/>
      <c r="AK9" s="18"/>
      <c r="AL9" s="18"/>
      <c r="AM9" s="18"/>
      <c r="AN9" s="18"/>
      <c r="AO9" s="18"/>
      <c r="AP9" s="19"/>
      <c r="AQ9" s="331"/>
    </row>
    <row r="10" spans="1:43" ht="15.75" customHeight="1" x14ac:dyDescent="0.55000000000000004">
      <c r="A10" s="21"/>
      <c r="B10" s="23"/>
      <c r="C10" s="22"/>
      <c r="D10" s="28">
        <v>0.70486111111111116</v>
      </c>
      <c r="E10" s="27" t="s">
        <v>14</v>
      </c>
      <c r="F10" s="24" t="s">
        <v>15</v>
      </c>
      <c r="G10" s="94" t="s">
        <v>119</v>
      </c>
      <c r="H10" s="26"/>
      <c r="I10" s="16"/>
      <c r="J10" s="16"/>
      <c r="K10" s="323"/>
      <c r="L10" s="351"/>
      <c r="M10" s="352"/>
      <c r="N10" s="352"/>
      <c r="O10" s="352"/>
      <c r="P10" s="352"/>
      <c r="Q10" s="352"/>
      <c r="R10" s="352"/>
      <c r="S10" s="352"/>
      <c r="T10" s="352"/>
      <c r="U10" s="353"/>
      <c r="V10" s="333"/>
      <c r="X10" s="40"/>
      <c r="Y10" s="23"/>
      <c r="Z10" s="22"/>
      <c r="AA10" s="28">
        <v>0.70486111111111116</v>
      </c>
      <c r="AB10" s="27" t="s">
        <v>14</v>
      </c>
      <c r="AC10" s="24" t="s">
        <v>15</v>
      </c>
      <c r="AD10" s="94" t="s">
        <v>119</v>
      </c>
      <c r="AE10" s="26"/>
      <c r="AF10" s="16"/>
      <c r="AG10" s="16"/>
      <c r="AH10" s="16"/>
      <c r="AI10" s="18"/>
      <c r="AJ10" s="18"/>
      <c r="AK10" s="18"/>
      <c r="AL10" s="18"/>
      <c r="AM10" s="18"/>
      <c r="AN10" s="18"/>
      <c r="AO10" s="18"/>
      <c r="AP10" s="19"/>
      <c r="AQ10" s="331"/>
    </row>
    <row r="11" spans="1:43" ht="15.75" customHeight="1" x14ac:dyDescent="0.55000000000000004">
      <c r="A11" s="21"/>
      <c r="B11" s="23"/>
      <c r="C11" s="22"/>
      <c r="D11" s="28">
        <v>0.90625</v>
      </c>
      <c r="E11" s="27" t="s">
        <v>17</v>
      </c>
      <c r="F11" s="24" t="s">
        <v>16</v>
      </c>
      <c r="G11" s="16"/>
      <c r="H11" s="16"/>
      <c r="I11" s="16"/>
      <c r="J11" s="16"/>
      <c r="K11" s="323"/>
      <c r="L11" s="351"/>
      <c r="M11" s="352"/>
      <c r="N11" s="352"/>
      <c r="O11" s="352"/>
      <c r="P11" s="352"/>
      <c r="Q11" s="352"/>
      <c r="R11" s="352"/>
      <c r="S11" s="352"/>
      <c r="T11" s="352"/>
      <c r="U11" s="353"/>
      <c r="V11" s="334"/>
      <c r="X11" s="40"/>
      <c r="Y11" s="23"/>
      <c r="Z11" s="22"/>
      <c r="AA11" s="28">
        <v>0.90625</v>
      </c>
      <c r="AB11" s="27" t="s">
        <v>17</v>
      </c>
      <c r="AC11" s="24" t="s">
        <v>16</v>
      </c>
      <c r="AD11" s="16"/>
      <c r="AE11" s="16"/>
      <c r="AF11" s="16"/>
      <c r="AG11" s="16"/>
      <c r="AH11" s="16"/>
      <c r="AI11" s="18"/>
      <c r="AJ11" s="18"/>
      <c r="AK11" s="18"/>
      <c r="AL11" s="18"/>
      <c r="AM11" s="18"/>
      <c r="AN11" s="18"/>
      <c r="AO11" s="18"/>
      <c r="AP11" s="19"/>
      <c r="AQ11" s="331"/>
    </row>
    <row r="12" spans="1:43" ht="15.75" customHeight="1" x14ac:dyDescent="0.55000000000000004">
      <c r="A12" s="30"/>
      <c r="B12" s="31"/>
      <c r="C12" s="32"/>
      <c r="D12" s="33"/>
      <c r="E12" s="34"/>
      <c r="F12" s="35"/>
      <c r="G12" s="34"/>
      <c r="H12" s="34"/>
      <c r="I12" s="34"/>
      <c r="J12" s="37" t="s">
        <v>17</v>
      </c>
      <c r="K12" s="38" t="s">
        <v>19</v>
      </c>
      <c r="L12" s="351"/>
      <c r="M12" s="352"/>
      <c r="N12" s="352"/>
      <c r="O12" s="352"/>
      <c r="P12" s="352"/>
      <c r="Q12" s="352"/>
      <c r="R12" s="352"/>
      <c r="S12" s="352"/>
      <c r="T12" s="352"/>
      <c r="U12" s="353"/>
      <c r="V12" s="335"/>
      <c r="X12" s="40"/>
      <c r="Y12" s="23"/>
      <c r="Z12" s="22"/>
      <c r="AA12" s="28"/>
      <c r="AB12" s="27"/>
      <c r="AC12" s="24"/>
      <c r="AD12" s="29"/>
      <c r="AE12" s="16"/>
      <c r="AF12" s="16"/>
      <c r="AG12" s="16"/>
      <c r="AH12" s="16"/>
      <c r="AI12" s="18"/>
      <c r="AJ12" s="18"/>
      <c r="AK12" s="18"/>
      <c r="AL12" s="18"/>
      <c r="AM12" s="18"/>
      <c r="AN12" s="18"/>
      <c r="AO12" s="18"/>
      <c r="AP12" s="19"/>
      <c r="AQ12" s="334"/>
    </row>
    <row r="13" spans="1:43" ht="15.75" customHeight="1" x14ac:dyDescent="0.55000000000000004">
      <c r="A13" s="40"/>
      <c r="B13" s="51"/>
      <c r="C13" s="52"/>
      <c r="D13" s="20"/>
      <c r="E13" s="53"/>
      <c r="F13" s="24"/>
      <c r="G13" s="10"/>
      <c r="H13" s="29"/>
      <c r="I13" s="10"/>
      <c r="J13" s="10"/>
      <c r="K13" s="39"/>
      <c r="L13" s="351"/>
      <c r="M13" s="352"/>
      <c r="N13" s="352"/>
      <c r="O13" s="352"/>
      <c r="P13" s="352"/>
      <c r="Q13" s="352"/>
      <c r="R13" s="352"/>
      <c r="S13" s="352"/>
      <c r="T13" s="352"/>
      <c r="U13" s="353"/>
      <c r="V13" s="338" t="s">
        <v>172</v>
      </c>
      <c r="X13" s="42"/>
      <c r="Y13" s="31"/>
      <c r="Z13" s="43"/>
      <c r="AA13" s="33"/>
      <c r="AB13" s="34"/>
      <c r="AC13" s="35"/>
      <c r="AD13" s="34"/>
      <c r="AE13" s="34"/>
      <c r="AF13" s="34"/>
      <c r="AG13" s="34"/>
      <c r="AH13" s="34"/>
      <c r="AI13" s="36"/>
      <c r="AJ13" s="36"/>
      <c r="AK13" s="36"/>
      <c r="AL13" s="36"/>
      <c r="AM13" s="36"/>
      <c r="AN13" s="36"/>
      <c r="AO13" s="37" t="s">
        <v>17</v>
      </c>
      <c r="AP13" s="38" t="s">
        <v>19</v>
      </c>
      <c r="AQ13" s="336"/>
    </row>
    <row r="14" spans="1:43" ht="15.75" customHeight="1" x14ac:dyDescent="0.55000000000000004">
      <c r="A14" s="40">
        <f>MAX(A8)+1</f>
        <v>2</v>
      </c>
      <c r="B14" s="23">
        <f>MAX($B$7:B12)+1</f>
        <v>46401</v>
      </c>
      <c r="C14" s="22">
        <f>WEEKDAY(B14)</f>
        <v>5</v>
      </c>
      <c r="D14" s="20"/>
      <c r="E14" s="53" t="s">
        <v>17</v>
      </c>
      <c r="F14" s="24" t="s">
        <v>15</v>
      </c>
      <c r="H14" s="9" t="s">
        <v>28</v>
      </c>
      <c r="I14" s="10"/>
      <c r="J14" s="10"/>
      <c r="K14" s="39"/>
      <c r="L14" s="351"/>
      <c r="M14" s="352"/>
      <c r="N14" s="352"/>
      <c r="O14" s="352"/>
      <c r="P14" s="352"/>
      <c r="Q14" s="352"/>
      <c r="R14" s="352"/>
      <c r="S14" s="352"/>
      <c r="T14" s="352"/>
      <c r="U14" s="353"/>
      <c r="V14" s="333" t="s">
        <v>170</v>
      </c>
      <c r="X14" s="21"/>
      <c r="Y14" s="23"/>
      <c r="Z14" s="14"/>
      <c r="AA14" s="15"/>
      <c r="AB14" s="16"/>
      <c r="AC14" s="17"/>
      <c r="AD14" s="16"/>
      <c r="AE14" s="16"/>
      <c r="AF14" s="16"/>
      <c r="AG14" s="16"/>
      <c r="AH14" s="16"/>
      <c r="AI14" s="18"/>
      <c r="AJ14" s="18"/>
      <c r="AK14" s="18"/>
      <c r="AL14" s="18"/>
      <c r="AM14" s="10"/>
      <c r="AN14" s="10"/>
      <c r="AO14" s="10"/>
      <c r="AP14" s="39"/>
      <c r="AQ14" s="345" t="s">
        <v>17</v>
      </c>
    </row>
    <row r="15" spans="1:43" ht="15.75" customHeight="1" x14ac:dyDescent="0.55000000000000004">
      <c r="A15" s="40"/>
      <c r="B15" s="51"/>
      <c r="C15" s="52"/>
      <c r="D15" s="20"/>
      <c r="E15" s="53" t="s">
        <v>0</v>
      </c>
      <c r="F15" s="24" t="s">
        <v>16</v>
      </c>
      <c r="H15" s="26" t="s">
        <v>131</v>
      </c>
      <c r="I15" s="10"/>
      <c r="J15" s="10"/>
      <c r="K15" s="39"/>
      <c r="L15" s="351"/>
      <c r="M15" s="352"/>
      <c r="N15" s="352"/>
      <c r="O15" s="352"/>
      <c r="P15" s="352"/>
      <c r="Q15" s="352"/>
      <c r="R15" s="352"/>
      <c r="S15" s="352"/>
      <c r="T15" s="352"/>
      <c r="U15" s="353"/>
      <c r="V15" s="385" t="s">
        <v>220</v>
      </c>
      <c r="X15" s="40">
        <f>MAX(X$8:$X8)+1</f>
        <v>2</v>
      </c>
      <c r="Y15" s="23">
        <f>MAX(Y$8:$Z8)+1</f>
        <v>46422</v>
      </c>
      <c r="Z15" s="22">
        <f>WEEKDAY(Y15)</f>
        <v>5</v>
      </c>
      <c r="AA15" s="28"/>
      <c r="AB15" s="53" t="s">
        <v>17</v>
      </c>
      <c r="AC15" s="24" t="s">
        <v>15</v>
      </c>
      <c r="AE15" s="9" t="s">
        <v>28</v>
      </c>
      <c r="AF15" s="16"/>
      <c r="AG15" s="16"/>
      <c r="AH15" s="16"/>
      <c r="AI15" s="18"/>
      <c r="AJ15" s="18"/>
      <c r="AK15" s="18"/>
      <c r="AL15" s="18"/>
      <c r="AM15" s="10"/>
      <c r="AN15" s="10"/>
      <c r="AO15" s="10"/>
      <c r="AP15" s="39"/>
      <c r="AQ15" s="331" t="s">
        <v>160</v>
      </c>
    </row>
    <row r="16" spans="1:43" ht="15.75" customHeight="1" x14ac:dyDescent="0.55000000000000004">
      <c r="A16" s="40"/>
      <c r="B16" s="51"/>
      <c r="C16" s="52"/>
      <c r="D16" s="9"/>
      <c r="E16" s="54"/>
      <c r="F16" s="24"/>
      <c r="H16" s="26"/>
      <c r="I16" s="10"/>
      <c r="J16" s="10"/>
      <c r="K16" s="39"/>
      <c r="L16" s="351"/>
      <c r="M16" s="352"/>
      <c r="N16" s="352"/>
      <c r="O16" s="352"/>
      <c r="P16" s="352"/>
      <c r="Q16" s="352"/>
      <c r="R16" s="352"/>
      <c r="S16" s="352"/>
      <c r="T16" s="352"/>
      <c r="U16" s="353"/>
      <c r="V16" s="333" t="s">
        <v>225</v>
      </c>
      <c r="X16" s="40"/>
      <c r="Y16" s="23"/>
      <c r="Z16" s="22"/>
      <c r="AA16" s="15"/>
      <c r="AB16" s="53" t="s">
        <v>0</v>
      </c>
      <c r="AC16" s="24" t="s">
        <v>16</v>
      </c>
      <c r="AE16" s="26" t="s">
        <v>131</v>
      </c>
      <c r="AF16" s="16"/>
      <c r="AG16" s="16"/>
      <c r="AH16" s="16"/>
      <c r="AI16" s="18"/>
      <c r="AJ16" s="18"/>
      <c r="AK16" s="18"/>
      <c r="AL16" s="18"/>
      <c r="AM16" s="10"/>
      <c r="AN16" s="10"/>
      <c r="AO16" s="10"/>
      <c r="AP16" s="39"/>
      <c r="AQ16" s="331" t="s">
        <v>159</v>
      </c>
    </row>
    <row r="17" spans="1:43" ht="15.75" customHeight="1" x14ac:dyDescent="0.55000000000000004">
      <c r="A17" s="40"/>
      <c r="B17" s="51"/>
      <c r="C17" s="52"/>
      <c r="D17" s="20"/>
      <c r="E17" s="53"/>
      <c r="F17" s="24"/>
      <c r="H17" s="26"/>
      <c r="I17" s="10"/>
      <c r="J17" s="10"/>
      <c r="K17" s="39"/>
      <c r="L17" s="351"/>
      <c r="M17" s="352"/>
      <c r="N17" s="352"/>
      <c r="O17" s="352"/>
      <c r="P17" s="352"/>
      <c r="Q17" s="352"/>
      <c r="R17" s="352"/>
      <c r="S17" s="352"/>
      <c r="T17" s="352"/>
      <c r="U17" s="353"/>
      <c r="V17" s="333" t="s">
        <v>173</v>
      </c>
      <c r="X17" s="40"/>
      <c r="Y17" s="23"/>
      <c r="AA17" s="15"/>
      <c r="AB17" s="53"/>
      <c r="AC17" s="24"/>
      <c r="AE17" s="26"/>
      <c r="AF17" s="16"/>
      <c r="AG17" s="16"/>
      <c r="AH17" s="16"/>
      <c r="AI17" s="18"/>
      <c r="AJ17" s="18"/>
      <c r="AK17" s="18"/>
      <c r="AL17" s="18"/>
      <c r="AM17" s="10"/>
      <c r="AN17" s="10"/>
      <c r="AO17" s="10"/>
      <c r="AP17" s="39"/>
      <c r="AQ17" s="331" t="s">
        <v>175</v>
      </c>
    </row>
    <row r="18" spans="1:43" ht="15.75" customHeight="1" x14ac:dyDescent="0.55000000000000004">
      <c r="A18" s="40"/>
      <c r="B18" s="51"/>
      <c r="C18" s="52"/>
      <c r="D18" s="20"/>
      <c r="E18" s="53"/>
      <c r="F18" s="24"/>
      <c r="H18" s="26"/>
      <c r="I18" s="10"/>
      <c r="J18" s="10"/>
      <c r="K18" s="39"/>
      <c r="L18" s="351"/>
      <c r="M18" s="352"/>
      <c r="N18" s="352"/>
      <c r="O18" s="352"/>
      <c r="P18" s="352"/>
      <c r="Q18" s="352"/>
      <c r="R18" s="352"/>
      <c r="S18" s="352"/>
      <c r="T18" s="352"/>
      <c r="U18" s="353"/>
      <c r="V18" s="333" t="s">
        <v>170</v>
      </c>
      <c r="X18" s="40"/>
      <c r="Y18" s="23"/>
      <c r="AA18" s="15"/>
      <c r="AB18" s="53"/>
      <c r="AC18" s="24"/>
      <c r="AE18" s="26"/>
      <c r="AF18" s="16"/>
      <c r="AG18" s="16"/>
      <c r="AH18" s="16"/>
      <c r="AI18" s="18"/>
      <c r="AJ18" s="18"/>
      <c r="AK18" s="18"/>
      <c r="AL18" s="18"/>
      <c r="AM18" s="10"/>
      <c r="AN18" s="10"/>
      <c r="AO18" s="10"/>
      <c r="AP18" s="39"/>
      <c r="AQ18" s="331" t="s">
        <v>0</v>
      </c>
    </row>
    <row r="19" spans="1:43" ht="15.75" customHeight="1" x14ac:dyDescent="0.55000000000000004">
      <c r="A19" s="40"/>
      <c r="B19" s="51"/>
      <c r="C19" s="52"/>
      <c r="D19" s="20"/>
      <c r="E19" s="53"/>
      <c r="F19" s="24"/>
      <c r="H19" s="41"/>
      <c r="I19" s="10"/>
      <c r="J19" s="10"/>
      <c r="K19" s="39"/>
      <c r="L19" s="351"/>
      <c r="M19" s="352"/>
      <c r="N19" s="352"/>
      <c r="O19" s="352"/>
      <c r="P19" s="352"/>
      <c r="Q19" s="352"/>
      <c r="R19" s="352"/>
      <c r="S19" s="352"/>
      <c r="T19" s="352"/>
      <c r="U19" s="353"/>
      <c r="V19" s="385" t="s">
        <v>220</v>
      </c>
      <c r="X19" s="73"/>
      <c r="Y19" s="74"/>
      <c r="Z19" s="9"/>
      <c r="AA19" s="20"/>
      <c r="AB19" s="27"/>
      <c r="AC19" s="24"/>
      <c r="AD19" s="16"/>
      <c r="AE19" s="41"/>
      <c r="AF19" s="10"/>
      <c r="AG19" s="10"/>
      <c r="AH19" s="10"/>
      <c r="AJ19" s="27"/>
      <c r="AL19" s="10"/>
      <c r="AM19" s="10"/>
      <c r="AN19" s="10"/>
      <c r="AO19" s="10"/>
      <c r="AP19" s="39"/>
      <c r="AQ19" s="331" t="s">
        <v>179</v>
      </c>
    </row>
    <row r="20" spans="1:43" ht="15.75" customHeight="1" x14ac:dyDescent="0.55000000000000004">
      <c r="A20" s="42"/>
      <c r="B20" s="55"/>
      <c r="C20" s="56"/>
      <c r="D20" s="44"/>
      <c r="E20" s="57"/>
      <c r="F20" s="46"/>
      <c r="G20" s="48"/>
      <c r="H20" s="58"/>
      <c r="I20" s="48"/>
      <c r="J20" s="37" t="s">
        <v>30</v>
      </c>
      <c r="K20" s="38" t="s">
        <v>19</v>
      </c>
      <c r="L20" s="351"/>
      <c r="M20" s="352"/>
      <c r="N20" s="352"/>
      <c r="O20" s="352"/>
      <c r="P20" s="352"/>
      <c r="Q20" s="352"/>
      <c r="R20" s="352"/>
      <c r="S20" s="352"/>
      <c r="T20" s="352"/>
      <c r="U20" s="353"/>
      <c r="V20" s="332"/>
      <c r="X20" s="42"/>
      <c r="Y20" s="31"/>
      <c r="Z20" s="43"/>
      <c r="AA20" s="44"/>
      <c r="AB20" s="45"/>
      <c r="AC20" s="46"/>
      <c r="AD20" s="34"/>
      <c r="AE20" s="47"/>
      <c r="AF20" s="48"/>
      <c r="AG20" s="48"/>
      <c r="AH20" s="48"/>
      <c r="AI20" s="49"/>
      <c r="AJ20" s="50"/>
      <c r="AK20" s="48"/>
      <c r="AL20" s="48"/>
      <c r="AM20" s="48"/>
      <c r="AN20" s="48"/>
      <c r="AO20" s="37" t="s">
        <v>30</v>
      </c>
      <c r="AP20" s="38" t="s">
        <v>19</v>
      </c>
      <c r="AQ20" s="332" t="s">
        <v>159</v>
      </c>
    </row>
    <row r="21" spans="1:43" ht="15.75" customHeight="1" x14ac:dyDescent="0.55000000000000004">
      <c r="A21" s="40"/>
      <c r="B21" s="51"/>
      <c r="C21" s="52"/>
      <c r="D21" s="20"/>
      <c r="E21" s="53"/>
      <c r="F21" s="24"/>
      <c r="G21" s="10"/>
      <c r="H21" s="29"/>
      <c r="I21" s="10"/>
      <c r="J21" s="10"/>
      <c r="K21" s="39"/>
      <c r="L21" s="351"/>
      <c r="M21" s="352"/>
      <c r="N21" s="352"/>
      <c r="O21" s="352"/>
      <c r="P21" s="352"/>
      <c r="Q21" s="352"/>
      <c r="R21" s="352"/>
      <c r="S21" s="352"/>
      <c r="T21" s="352"/>
      <c r="U21" s="353"/>
      <c r="V21" s="338" t="s">
        <v>173</v>
      </c>
      <c r="X21" s="40"/>
      <c r="Y21" s="23"/>
      <c r="Z21" s="22"/>
      <c r="AA21" s="20"/>
      <c r="AB21" s="68"/>
      <c r="AC21" s="24"/>
      <c r="AD21" s="10"/>
      <c r="AE21" s="29"/>
      <c r="AF21" s="10"/>
      <c r="AG21" s="10"/>
      <c r="AH21" s="10"/>
      <c r="AJ21" s="68"/>
      <c r="AL21" s="10"/>
      <c r="AM21" s="10"/>
      <c r="AN21" s="10"/>
      <c r="AO21" s="10"/>
      <c r="AP21" s="39"/>
      <c r="AQ21" s="331" t="s">
        <v>162</v>
      </c>
    </row>
    <row r="22" spans="1:43" ht="15.75" customHeight="1" x14ac:dyDescent="0.55000000000000004">
      <c r="A22" s="40">
        <f>MAX($A$13:A20)+1</f>
        <v>3</v>
      </c>
      <c r="B22" s="23">
        <f>MAX($B$7:B20)+1</f>
        <v>46402</v>
      </c>
      <c r="C22" s="22">
        <f>WEEKDAY(B22)</f>
        <v>6</v>
      </c>
      <c r="D22" s="20"/>
      <c r="E22" s="53"/>
      <c r="F22" s="24"/>
      <c r="H22" s="26" t="s">
        <v>40</v>
      </c>
      <c r="I22" s="10"/>
      <c r="J22" s="10"/>
      <c r="K22" s="39"/>
      <c r="L22" s="351"/>
      <c r="M22" s="352"/>
      <c r="N22" s="352"/>
      <c r="O22" s="352"/>
      <c r="P22" s="352"/>
      <c r="Q22" s="352"/>
      <c r="R22" s="352"/>
      <c r="S22" s="352"/>
      <c r="T22" s="352"/>
      <c r="U22" s="353"/>
      <c r="V22" s="333" t="s">
        <v>163</v>
      </c>
      <c r="X22" s="40">
        <f>MAX($X$7:X16)+1</f>
        <v>3</v>
      </c>
      <c r="Y22" s="23">
        <f>MAX($Y$7:Y16)+1</f>
        <v>46423</v>
      </c>
      <c r="Z22" s="22">
        <f>WEEKDAY(Y22)</f>
        <v>6</v>
      </c>
      <c r="AA22" s="20"/>
      <c r="AB22" s="53"/>
      <c r="AC22" s="24"/>
      <c r="AE22" s="26" t="s">
        <v>31</v>
      </c>
      <c r="AF22" s="16"/>
      <c r="AG22" s="16"/>
      <c r="AH22" s="10"/>
      <c r="AJ22" s="53"/>
      <c r="AN22" s="10"/>
      <c r="AO22" s="10"/>
      <c r="AP22" s="39"/>
      <c r="AQ22" s="346"/>
    </row>
    <row r="23" spans="1:43" ht="15.75" customHeight="1" x14ac:dyDescent="0.55000000000000004">
      <c r="A23" s="42"/>
      <c r="B23" s="55"/>
      <c r="C23" s="56"/>
      <c r="D23" s="44"/>
      <c r="E23" s="57"/>
      <c r="F23" s="46"/>
      <c r="G23" s="48"/>
      <c r="H23" s="47"/>
      <c r="I23" s="48"/>
      <c r="J23" s="37" t="s">
        <v>30</v>
      </c>
      <c r="K23" s="38" t="s">
        <v>19</v>
      </c>
      <c r="L23" s="351"/>
      <c r="M23" s="352"/>
      <c r="N23" s="352"/>
      <c r="O23" s="352"/>
      <c r="P23" s="352"/>
      <c r="Q23" s="352"/>
      <c r="R23" s="352"/>
      <c r="S23" s="352"/>
      <c r="T23" s="352"/>
      <c r="U23" s="353"/>
      <c r="V23" s="339"/>
      <c r="X23" s="40"/>
      <c r="Y23" s="23"/>
      <c r="Z23" s="22"/>
      <c r="AA23" s="20"/>
      <c r="AB23" s="311"/>
      <c r="AC23" s="24"/>
      <c r="AE23" s="26"/>
      <c r="AF23" s="16"/>
      <c r="AG23" s="16"/>
      <c r="AH23" s="10"/>
      <c r="AI23" s="117"/>
      <c r="AJ23" s="53"/>
      <c r="AM23" s="26"/>
      <c r="AN23" s="10"/>
      <c r="AO23" s="10"/>
      <c r="AP23" s="39"/>
      <c r="AQ23" s="346"/>
    </row>
    <row r="24" spans="1:43" ht="15.75" customHeight="1" x14ac:dyDescent="0.55000000000000004">
      <c r="A24" s="60"/>
      <c r="B24" s="61"/>
      <c r="C24" s="62"/>
      <c r="D24" s="20"/>
      <c r="E24" s="53"/>
      <c r="F24" s="63"/>
      <c r="G24" s="64"/>
      <c r="I24" s="65"/>
      <c r="K24" s="67"/>
      <c r="L24" s="351"/>
      <c r="M24" s="352"/>
      <c r="N24" s="352"/>
      <c r="O24" s="352"/>
      <c r="P24" s="352"/>
      <c r="Q24" s="352"/>
      <c r="R24" s="352"/>
      <c r="S24" s="352"/>
      <c r="T24" s="352"/>
      <c r="U24" s="353"/>
      <c r="V24" s="338" t="s">
        <v>173</v>
      </c>
      <c r="X24" s="42"/>
      <c r="Y24" s="31"/>
      <c r="Z24" s="43"/>
      <c r="AA24" s="44"/>
      <c r="AB24" s="71"/>
      <c r="AC24" s="46"/>
      <c r="AD24" s="48"/>
      <c r="AE24" s="47"/>
      <c r="AF24" s="48"/>
      <c r="AG24" s="48"/>
      <c r="AH24" s="48"/>
      <c r="AI24" s="49"/>
      <c r="AJ24" s="71"/>
      <c r="AK24" s="48"/>
      <c r="AL24" s="48"/>
      <c r="AM24" s="48"/>
      <c r="AN24" s="48"/>
      <c r="AO24" s="37" t="s">
        <v>30</v>
      </c>
      <c r="AP24" s="38" t="s">
        <v>19</v>
      </c>
      <c r="AQ24" s="336"/>
    </row>
    <row r="25" spans="1:43" ht="15.75" customHeight="1" x14ac:dyDescent="0.55000000000000004">
      <c r="A25" s="40">
        <f>MAX($A$13:A23)+1</f>
        <v>4</v>
      </c>
      <c r="B25" s="23">
        <f>MAX($B$7:B23)+1</f>
        <v>46403</v>
      </c>
      <c r="C25" s="22">
        <f>WEEKDAY(B25)</f>
        <v>7</v>
      </c>
      <c r="D25" s="20"/>
      <c r="E25" s="68"/>
      <c r="F25" s="24"/>
      <c r="H25" s="26" t="s">
        <v>40</v>
      </c>
      <c r="I25" s="10"/>
      <c r="J25" s="10"/>
      <c r="K25" s="324"/>
      <c r="L25" s="351"/>
      <c r="M25" s="352"/>
      <c r="N25" s="352"/>
      <c r="O25" s="352"/>
      <c r="P25" s="352"/>
      <c r="Q25" s="352"/>
      <c r="R25" s="352"/>
      <c r="S25" s="352"/>
      <c r="T25" s="352"/>
      <c r="U25" s="353"/>
      <c r="V25" s="333" t="s">
        <v>163</v>
      </c>
      <c r="X25" s="40"/>
      <c r="Y25" s="23"/>
      <c r="Z25" s="22"/>
      <c r="AA25" s="20"/>
      <c r="AB25" s="68"/>
      <c r="AC25" s="24"/>
      <c r="AD25" s="10"/>
      <c r="AE25" s="29"/>
      <c r="AF25" s="10"/>
      <c r="AG25" s="10"/>
      <c r="AH25" s="10"/>
      <c r="AJ25" s="68"/>
      <c r="AL25" s="10"/>
      <c r="AM25" s="10"/>
      <c r="AN25" s="10"/>
      <c r="AO25" s="10"/>
      <c r="AP25" s="39"/>
      <c r="AQ25" s="331" t="s">
        <v>162</v>
      </c>
    </row>
    <row r="26" spans="1:43" ht="15.75" customHeight="1" x14ac:dyDescent="0.55000000000000004">
      <c r="A26" s="40"/>
      <c r="B26" s="23"/>
      <c r="C26" s="22"/>
      <c r="D26" s="44"/>
      <c r="E26" s="68"/>
      <c r="F26" s="24"/>
      <c r="G26" s="48"/>
      <c r="H26" s="47"/>
      <c r="I26" s="48"/>
      <c r="J26" s="37" t="s">
        <v>30</v>
      </c>
      <c r="K26" s="38" t="s">
        <v>19</v>
      </c>
      <c r="L26" s="351"/>
      <c r="M26" s="352"/>
      <c r="N26" s="352"/>
      <c r="O26" s="352"/>
      <c r="P26" s="352"/>
      <c r="Q26" s="352"/>
      <c r="R26" s="352"/>
      <c r="S26" s="352"/>
      <c r="T26" s="352"/>
      <c r="U26" s="353"/>
      <c r="V26" s="336"/>
      <c r="X26" s="40">
        <f>MAX($X$7:X24)+1</f>
        <v>4</v>
      </c>
      <c r="Y26" s="23">
        <f>MAX($Y$7:Y24)+1</f>
        <v>46424</v>
      </c>
      <c r="Z26" s="22">
        <f>WEEKDAY(Y26)</f>
        <v>7</v>
      </c>
      <c r="AA26" s="20"/>
      <c r="AB26" s="68"/>
      <c r="AC26" s="24"/>
      <c r="AD26" s="10"/>
      <c r="AE26" s="26" t="s">
        <v>31</v>
      </c>
      <c r="AF26" s="10"/>
      <c r="AG26" s="10"/>
      <c r="AH26" s="10"/>
      <c r="AJ26" s="53"/>
      <c r="AN26" s="10"/>
      <c r="AO26" s="10"/>
      <c r="AP26" s="39"/>
      <c r="AQ26" s="346"/>
    </row>
    <row r="27" spans="1:43" ht="15.75" customHeight="1" x14ac:dyDescent="0.55000000000000004">
      <c r="A27" s="60"/>
      <c r="B27" s="61"/>
      <c r="C27" s="62"/>
      <c r="D27" s="20"/>
      <c r="E27" s="69"/>
      <c r="F27" s="63"/>
      <c r="G27" s="70"/>
      <c r="H27" s="26"/>
      <c r="I27" s="65"/>
      <c r="J27" s="65"/>
      <c r="K27" s="67"/>
      <c r="L27" s="351"/>
      <c r="M27" s="352"/>
      <c r="N27" s="352"/>
      <c r="O27" s="352"/>
      <c r="P27" s="352"/>
      <c r="Q27" s="352"/>
      <c r="R27" s="352"/>
      <c r="S27" s="352"/>
      <c r="T27" s="352"/>
      <c r="U27" s="353"/>
      <c r="V27" s="338" t="s">
        <v>173</v>
      </c>
      <c r="X27" s="42"/>
      <c r="Y27" s="31"/>
      <c r="Z27" s="43"/>
      <c r="AA27" s="44"/>
      <c r="AB27" s="71"/>
      <c r="AC27" s="46"/>
      <c r="AD27" s="48"/>
      <c r="AE27" s="47"/>
      <c r="AF27" s="48"/>
      <c r="AG27" s="48"/>
      <c r="AH27" s="48"/>
      <c r="AI27" s="49"/>
      <c r="AJ27" s="57"/>
      <c r="AK27" s="48"/>
      <c r="AL27" s="59"/>
      <c r="AM27" s="101"/>
      <c r="AN27" s="285"/>
      <c r="AO27" s="37" t="s">
        <v>30</v>
      </c>
      <c r="AP27" s="38" t="s">
        <v>19</v>
      </c>
      <c r="AQ27" s="347"/>
    </row>
    <row r="28" spans="1:43" ht="15.75" customHeight="1" x14ac:dyDescent="0.55000000000000004">
      <c r="A28" s="40">
        <f>MAX($A$13:A26)+1</f>
        <v>5</v>
      </c>
      <c r="B28" s="23">
        <f>MAX($B$7:B26)+1</f>
        <v>46404</v>
      </c>
      <c r="C28" s="22">
        <f>WEEKDAY(B28)</f>
        <v>1</v>
      </c>
      <c r="D28" s="20"/>
      <c r="E28" s="68"/>
      <c r="F28" s="24"/>
      <c r="H28" s="26" t="s">
        <v>40</v>
      </c>
      <c r="I28" s="10"/>
      <c r="J28" s="10"/>
      <c r="K28" s="39"/>
      <c r="L28" s="351"/>
      <c r="M28" s="352"/>
      <c r="N28" s="352"/>
      <c r="O28" s="352"/>
      <c r="P28" s="352"/>
      <c r="Q28" s="352"/>
      <c r="R28" s="352"/>
      <c r="S28" s="352"/>
      <c r="T28" s="352"/>
      <c r="U28" s="353"/>
      <c r="V28" s="333" t="s">
        <v>163</v>
      </c>
      <c r="X28" s="40"/>
      <c r="Y28" s="23"/>
      <c r="Z28" s="22"/>
      <c r="AA28" s="75"/>
      <c r="AB28" s="68"/>
      <c r="AC28" s="24"/>
      <c r="AD28" s="10"/>
      <c r="AE28" s="29"/>
      <c r="AF28" s="10"/>
      <c r="AG28" s="10"/>
      <c r="AH28" s="10"/>
      <c r="AJ28" s="53"/>
      <c r="AM28" s="26"/>
      <c r="AN28" s="10"/>
      <c r="AO28" s="10"/>
      <c r="AP28" s="39"/>
      <c r="AQ28" s="331" t="s">
        <v>162</v>
      </c>
    </row>
    <row r="29" spans="1:43" ht="15.75" customHeight="1" x14ac:dyDescent="0.55000000000000004">
      <c r="A29" s="42"/>
      <c r="B29" s="31"/>
      <c r="C29" s="43"/>
      <c r="D29" s="44"/>
      <c r="E29" s="71"/>
      <c r="F29" s="46"/>
      <c r="G29" s="48"/>
      <c r="H29" s="47"/>
      <c r="I29" s="48"/>
      <c r="J29" s="37" t="s">
        <v>30</v>
      </c>
      <c r="K29" s="38" t="s">
        <v>19</v>
      </c>
      <c r="L29" s="351"/>
      <c r="M29" s="352"/>
      <c r="N29" s="352"/>
      <c r="O29" s="352"/>
      <c r="P29" s="352"/>
      <c r="Q29" s="352"/>
      <c r="R29" s="352"/>
      <c r="S29" s="352"/>
      <c r="T29" s="352"/>
      <c r="U29" s="353"/>
      <c r="V29" s="342"/>
      <c r="X29" s="40">
        <f>MAX($X$7:X27)+1</f>
        <v>5</v>
      </c>
      <c r="Y29" s="23">
        <f>MAX($Y$7:Y27)+1</f>
        <v>46425</v>
      </c>
      <c r="Z29" s="22">
        <f>WEEKDAY(Y29)</f>
        <v>1</v>
      </c>
      <c r="AA29" s="75"/>
      <c r="AB29" s="307"/>
      <c r="AC29" s="280"/>
      <c r="AE29" s="26" t="s">
        <v>31</v>
      </c>
      <c r="AF29" s="10"/>
      <c r="AG29" s="10"/>
      <c r="AH29" s="10"/>
      <c r="AJ29" s="53"/>
      <c r="AM29" s="41"/>
      <c r="AN29" s="10"/>
      <c r="AO29" s="10"/>
      <c r="AP29" s="39"/>
      <c r="AQ29" s="346"/>
    </row>
    <row r="30" spans="1:43" ht="15.75" customHeight="1" x14ac:dyDescent="0.55000000000000004">
      <c r="A30" s="40"/>
      <c r="B30" s="23"/>
      <c r="C30" s="22"/>
      <c r="D30" s="20"/>
      <c r="E30" s="68"/>
      <c r="F30" s="24"/>
      <c r="G30" s="10"/>
      <c r="H30" s="29"/>
      <c r="I30" s="10"/>
      <c r="J30" s="10"/>
      <c r="K30" s="39"/>
      <c r="L30" s="351"/>
      <c r="M30" s="352"/>
      <c r="N30" s="352"/>
      <c r="O30" s="352"/>
      <c r="P30" s="352"/>
      <c r="Q30" s="352"/>
      <c r="R30" s="352"/>
      <c r="S30" s="352"/>
      <c r="T30" s="352"/>
      <c r="U30" s="353"/>
      <c r="V30" s="338" t="s">
        <v>173</v>
      </c>
      <c r="X30" s="42"/>
      <c r="Y30" s="31"/>
      <c r="Z30" s="43"/>
      <c r="AA30" s="76"/>
      <c r="AB30" s="302"/>
      <c r="AC30" s="303"/>
      <c r="AD30" s="59"/>
      <c r="AE30" s="101"/>
      <c r="AF30" s="48"/>
      <c r="AG30" s="48"/>
      <c r="AH30" s="48"/>
      <c r="AI30" s="49"/>
      <c r="AJ30" s="71"/>
      <c r="AK30" s="48"/>
      <c r="AL30" s="48"/>
      <c r="AM30" s="48"/>
      <c r="AN30" s="48"/>
      <c r="AO30" s="37" t="s">
        <v>30</v>
      </c>
      <c r="AP30" s="38" t="s">
        <v>19</v>
      </c>
      <c r="AQ30" s="347"/>
    </row>
    <row r="31" spans="1:43" ht="15.75" customHeight="1" x14ac:dyDescent="0.55000000000000004">
      <c r="A31" s="40">
        <f>MAX($A$13:A29)+1</f>
        <v>6</v>
      </c>
      <c r="B31" s="23">
        <f>MAX($B$7:B29)+1</f>
        <v>46405</v>
      </c>
      <c r="C31" s="22">
        <f>WEEKDAY(B31)</f>
        <v>2</v>
      </c>
      <c r="D31" s="20"/>
      <c r="E31" s="68"/>
      <c r="F31" s="24"/>
      <c r="G31" s="10"/>
      <c r="H31" s="26" t="s">
        <v>40</v>
      </c>
      <c r="I31" s="10"/>
      <c r="J31" s="10"/>
      <c r="K31" s="39"/>
      <c r="L31" s="351"/>
      <c r="M31" s="352"/>
      <c r="N31" s="352"/>
      <c r="O31" s="352"/>
      <c r="P31" s="352"/>
      <c r="Q31" s="352"/>
      <c r="R31" s="352"/>
      <c r="S31" s="352"/>
      <c r="T31" s="352"/>
      <c r="U31" s="353"/>
      <c r="V31" s="333" t="s">
        <v>163</v>
      </c>
      <c r="X31" s="40"/>
      <c r="Y31" s="23"/>
      <c r="Z31" s="22"/>
      <c r="AA31" s="75"/>
      <c r="AB31" s="68"/>
      <c r="AC31" s="24"/>
      <c r="AD31" s="10"/>
      <c r="AE31" s="29"/>
      <c r="AF31" s="10"/>
      <c r="AG31" s="10"/>
      <c r="AH31" s="10"/>
      <c r="AJ31" s="68"/>
      <c r="AL31" s="10"/>
      <c r="AM31" s="10"/>
      <c r="AN31" s="10"/>
      <c r="AO31" s="10"/>
      <c r="AP31" s="39"/>
      <c r="AQ31" s="331" t="s">
        <v>162</v>
      </c>
    </row>
    <row r="32" spans="1:43" ht="15.75" customHeight="1" x14ac:dyDescent="0.55000000000000004">
      <c r="A32" s="42"/>
      <c r="B32" s="31"/>
      <c r="C32" s="43"/>
      <c r="D32" s="44"/>
      <c r="E32" s="71"/>
      <c r="F32" s="46"/>
      <c r="G32" s="48"/>
      <c r="H32" s="47"/>
      <c r="I32" s="48"/>
      <c r="J32" s="37" t="s">
        <v>30</v>
      </c>
      <c r="K32" s="38" t="s">
        <v>19</v>
      </c>
      <c r="L32" s="351"/>
      <c r="M32" s="352"/>
      <c r="N32" s="352"/>
      <c r="O32" s="352"/>
      <c r="P32" s="352"/>
      <c r="Q32" s="352"/>
      <c r="R32" s="352"/>
      <c r="S32" s="352"/>
      <c r="T32" s="352"/>
      <c r="U32" s="353"/>
      <c r="V32" s="336"/>
      <c r="X32" s="40">
        <f>MAX($X$7:X30)+1</f>
        <v>6</v>
      </c>
      <c r="Y32" s="23">
        <f>MAX($Y$7:Y30)+1</f>
        <v>46426</v>
      </c>
      <c r="Z32" s="22">
        <f>WEEKDAY(Y32)</f>
        <v>2</v>
      </c>
      <c r="AA32" s="75"/>
      <c r="AB32" s="68"/>
      <c r="AC32" s="24"/>
      <c r="AD32" s="10"/>
      <c r="AE32" s="26" t="s">
        <v>31</v>
      </c>
      <c r="AF32" s="10"/>
      <c r="AG32" s="10"/>
      <c r="AH32" s="10"/>
      <c r="AJ32" s="68"/>
      <c r="AL32" s="10"/>
      <c r="AM32" s="10"/>
      <c r="AN32" s="10"/>
      <c r="AO32" s="10"/>
      <c r="AP32" s="39"/>
      <c r="AQ32" s="346"/>
    </row>
    <row r="33" spans="1:43" ht="15.75" customHeight="1" x14ac:dyDescent="0.55000000000000004">
      <c r="A33" s="40"/>
      <c r="B33" s="23"/>
      <c r="C33" s="22"/>
      <c r="D33" s="20"/>
      <c r="E33" s="68"/>
      <c r="F33" s="24"/>
      <c r="G33" s="10"/>
      <c r="H33" s="29"/>
      <c r="I33" s="10"/>
      <c r="J33" s="10"/>
      <c r="K33" s="39"/>
      <c r="L33" s="351"/>
      <c r="M33" s="352"/>
      <c r="N33" s="352"/>
      <c r="O33" s="352"/>
      <c r="P33" s="352"/>
      <c r="Q33" s="352"/>
      <c r="R33" s="352"/>
      <c r="S33" s="352"/>
      <c r="T33" s="352"/>
      <c r="U33" s="353"/>
      <c r="V33" s="338" t="s">
        <v>173</v>
      </c>
      <c r="X33" s="42"/>
      <c r="Y33" s="31"/>
      <c r="Z33" s="43"/>
      <c r="AA33" s="76"/>
      <c r="AB33" s="71"/>
      <c r="AC33" s="46"/>
      <c r="AD33" s="48"/>
      <c r="AE33" s="47"/>
      <c r="AF33" s="48"/>
      <c r="AG33" s="59"/>
      <c r="AH33" s="59"/>
      <c r="AI33" s="49"/>
      <c r="AJ33" s="71"/>
      <c r="AK33" s="48"/>
      <c r="AL33" s="48"/>
      <c r="AM33" s="48"/>
      <c r="AN33" s="48"/>
      <c r="AO33" s="37" t="s">
        <v>30</v>
      </c>
      <c r="AP33" s="38" t="s">
        <v>19</v>
      </c>
      <c r="AQ33" s="347"/>
    </row>
    <row r="34" spans="1:43" ht="15.75" customHeight="1" x14ac:dyDescent="0.55000000000000004">
      <c r="A34" s="40"/>
      <c r="B34" s="23"/>
      <c r="C34" s="22"/>
      <c r="D34" s="20"/>
      <c r="E34" s="68"/>
      <c r="F34" s="24"/>
      <c r="G34" s="10"/>
      <c r="H34" s="26" t="s">
        <v>31</v>
      </c>
      <c r="I34" s="10"/>
      <c r="J34" s="10"/>
      <c r="K34" s="39"/>
      <c r="L34" s="351"/>
      <c r="M34" s="352"/>
      <c r="N34" s="352"/>
      <c r="O34" s="352"/>
      <c r="P34" s="352"/>
      <c r="Q34" s="352"/>
      <c r="R34" s="352"/>
      <c r="S34" s="352"/>
      <c r="T34" s="352"/>
      <c r="U34" s="353"/>
      <c r="V34" s="333" t="s">
        <v>163</v>
      </c>
      <c r="X34" s="40"/>
      <c r="Y34" s="23"/>
      <c r="Z34" s="22"/>
      <c r="AA34" s="75"/>
      <c r="AB34" s="68"/>
      <c r="AC34" s="24"/>
      <c r="AD34" s="10"/>
      <c r="AE34" s="29"/>
      <c r="AF34" s="10"/>
      <c r="AG34" s="10"/>
      <c r="AH34" s="10"/>
      <c r="AJ34" s="68"/>
      <c r="AL34" s="10"/>
      <c r="AM34" s="10"/>
      <c r="AN34" s="10"/>
      <c r="AO34" s="10"/>
      <c r="AP34" s="39"/>
      <c r="AQ34" s="331" t="s">
        <v>162</v>
      </c>
    </row>
    <row r="35" spans="1:43" ht="15.75" customHeight="1" x14ac:dyDescent="0.55000000000000004">
      <c r="A35" s="40">
        <f>MAX($A$13:A32)+1</f>
        <v>7</v>
      </c>
      <c r="B35" s="23">
        <f>MAX($B$7:B32)+1</f>
        <v>46406</v>
      </c>
      <c r="C35" s="22">
        <f>WEEKDAY(B35)</f>
        <v>3</v>
      </c>
      <c r="D35" s="20"/>
      <c r="E35" s="68"/>
      <c r="F35" s="24"/>
      <c r="G35" s="10"/>
      <c r="H35" s="26"/>
      <c r="I35" s="10"/>
      <c r="J35" s="10"/>
      <c r="K35" s="39"/>
      <c r="L35" s="351"/>
      <c r="M35" s="352"/>
      <c r="N35" s="352"/>
      <c r="O35" s="352"/>
      <c r="P35" s="352"/>
      <c r="Q35" s="352"/>
      <c r="R35" s="352"/>
      <c r="S35" s="352"/>
      <c r="T35" s="352"/>
      <c r="U35" s="353"/>
      <c r="V35" s="334"/>
      <c r="X35" s="40">
        <f>MAX($X$7:X33)+1</f>
        <v>7</v>
      </c>
      <c r="Y35" s="23">
        <f>MAX($Y$7:Y33)+1</f>
        <v>46427</v>
      </c>
      <c r="Z35" s="22">
        <f>WEEKDAY(Y35)</f>
        <v>3</v>
      </c>
      <c r="AA35" s="75"/>
      <c r="AB35" s="68"/>
      <c r="AC35" s="24"/>
      <c r="AD35" s="10"/>
      <c r="AE35" s="26" t="s">
        <v>31</v>
      </c>
      <c r="AF35" s="10"/>
      <c r="AG35" s="10"/>
      <c r="AH35" s="10"/>
      <c r="AJ35" s="68"/>
      <c r="AL35" s="10"/>
      <c r="AM35" s="10"/>
      <c r="AN35" s="10"/>
      <c r="AO35" s="10"/>
      <c r="AP35" s="39"/>
      <c r="AQ35" s="346"/>
    </row>
    <row r="36" spans="1:43" ht="15.75" customHeight="1" x14ac:dyDescent="0.55000000000000004">
      <c r="A36" s="114"/>
      <c r="B36" s="95"/>
      <c r="C36" s="74"/>
      <c r="D36" s="8" t="s">
        <v>123</v>
      </c>
      <c r="E36" s="311"/>
      <c r="F36" s="24"/>
      <c r="H36" s="26" t="s">
        <v>124</v>
      </c>
      <c r="J36" s="10"/>
      <c r="K36" s="39"/>
      <c r="L36" s="351"/>
      <c r="M36" s="352"/>
      <c r="N36" s="352"/>
      <c r="O36" s="352"/>
      <c r="P36" s="352"/>
      <c r="Q36" s="352"/>
      <c r="R36" s="352"/>
      <c r="S36" s="352"/>
      <c r="T36" s="352"/>
      <c r="U36" s="353"/>
      <c r="V36" s="338"/>
      <c r="X36" s="42"/>
      <c r="Y36" s="31"/>
      <c r="Z36" s="43"/>
      <c r="AA36" s="76"/>
      <c r="AB36" s="71"/>
      <c r="AC36" s="46"/>
      <c r="AD36" s="48"/>
      <c r="AE36" s="47"/>
      <c r="AF36" s="48"/>
      <c r="AG36" s="59"/>
      <c r="AH36" s="59"/>
      <c r="AI36" s="49"/>
      <c r="AJ36" s="71"/>
      <c r="AK36" s="48"/>
      <c r="AL36" s="48"/>
      <c r="AM36" s="48"/>
      <c r="AN36" s="48"/>
      <c r="AO36" s="37" t="s">
        <v>30</v>
      </c>
      <c r="AP36" s="38" t="s">
        <v>19</v>
      </c>
      <c r="AQ36" s="347"/>
    </row>
    <row r="37" spans="1:43" ht="15.75" customHeight="1" x14ac:dyDescent="0.55000000000000004">
      <c r="A37" s="114"/>
      <c r="B37" s="95"/>
      <c r="C37" s="74"/>
      <c r="D37" s="9"/>
      <c r="F37" s="9"/>
      <c r="G37" s="95"/>
      <c r="J37" s="10"/>
      <c r="K37" s="39"/>
      <c r="L37" s="351"/>
      <c r="M37" s="352"/>
      <c r="N37" s="352"/>
      <c r="O37" s="352"/>
      <c r="P37" s="352"/>
      <c r="Q37" s="352"/>
      <c r="R37" s="352"/>
      <c r="S37" s="352"/>
      <c r="T37" s="352"/>
      <c r="U37" s="353"/>
      <c r="V37" s="333"/>
      <c r="X37" s="40"/>
      <c r="Y37" s="23"/>
      <c r="Z37" s="22"/>
      <c r="AA37" s="75"/>
      <c r="AB37" s="68"/>
      <c r="AC37" s="24"/>
      <c r="AD37" s="10"/>
      <c r="AE37" s="29"/>
      <c r="AF37" s="10"/>
      <c r="AG37" s="10"/>
      <c r="AH37" s="10"/>
      <c r="AJ37" s="68"/>
      <c r="AL37" s="10"/>
      <c r="AM37" s="10"/>
      <c r="AN37" s="10"/>
      <c r="AO37" s="10"/>
      <c r="AP37" s="39"/>
      <c r="AQ37" s="331" t="s">
        <v>162</v>
      </c>
    </row>
    <row r="38" spans="1:43" ht="15.75" customHeight="1" x14ac:dyDescent="0.55000000000000004">
      <c r="A38" s="42"/>
      <c r="B38" s="31"/>
      <c r="C38" s="43"/>
      <c r="D38" s="44"/>
      <c r="E38" s="71"/>
      <c r="F38" s="46"/>
      <c r="G38" s="48"/>
      <c r="H38" s="47"/>
      <c r="I38" s="48"/>
      <c r="J38" s="37" t="s">
        <v>30</v>
      </c>
      <c r="K38" s="38" t="s">
        <v>19</v>
      </c>
      <c r="L38" s="354"/>
      <c r="M38" s="355"/>
      <c r="N38" s="355"/>
      <c r="O38" s="355"/>
      <c r="P38" s="355"/>
      <c r="Q38" s="355"/>
      <c r="R38" s="355"/>
      <c r="S38" s="355"/>
      <c r="T38" s="355"/>
      <c r="U38" s="356"/>
      <c r="V38" s="344"/>
      <c r="X38" s="40">
        <f>MAX($X$7:X36)+1</f>
        <v>8</v>
      </c>
      <c r="Y38" s="23">
        <f>MAX($Y$7:Y36)+1</f>
        <v>46428</v>
      </c>
      <c r="Z38" s="22">
        <f>WEEKDAY(Y38)</f>
        <v>4</v>
      </c>
      <c r="AA38" s="75"/>
      <c r="AB38" s="68"/>
      <c r="AC38" s="24"/>
      <c r="AD38" s="10"/>
      <c r="AE38" s="26" t="s">
        <v>31</v>
      </c>
      <c r="AF38" s="10"/>
      <c r="AG38" s="10"/>
      <c r="AH38" s="10"/>
      <c r="AJ38" s="68"/>
      <c r="AL38" s="10"/>
      <c r="AM38" s="10"/>
      <c r="AN38" s="10"/>
      <c r="AO38" s="10"/>
      <c r="AP38" s="39"/>
      <c r="AQ38" s="346"/>
    </row>
    <row r="39" spans="1:43" ht="15.75" customHeight="1" x14ac:dyDescent="0.55000000000000004">
      <c r="A39" s="40"/>
      <c r="B39" s="23"/>
      <c r="C39" s="22"/>
      <c r="D39" s="20"/>
      <c r="E39" s="68"/>
      <c r="F39" s="24"/>
      <c r="G39" s="10"/>
      <c r="H39" s="29"/>
      <c r="I39" s="10"/>
      <c r="J39" s="65"/>
      <c r="K39" s="39"/>
      <c r="M39" s="68"/>
      <c r="O39" s="10"/>
      <c r="P39" s="10"/>
      <c r="Q39" s="10"/>
      <c r="R39" s="10"/>
      <c r="S39" s="10"/>
      <c r="T39" s="10"/>
      <c r="U39" s="39"/>
      <c r="V39" s="338" t="s">
        <v>173</v>
      </c>
      <c r="X39" s="42"/>
      <c r="Y39" s="31"/>
      <c r="Z39" s="43"/>
      <c r="AA39" s="76"/>
      <c r="AB39" s="71"/>
      <c r="AC39" s="46"/>
      <c r="AD39" s="48"/>
      <c r="AE39" s="47"/>
      <c r="AF39" s="48"/>
      <c r="AG39" s="59"/>
      <c r="AH39" s="59"/>
      <c r="AI39" s="49"/>
      <c r="AJ39" s="71"/>
      <c r="AK39" s="48"/>
      <c r="AL39" s="48"/>
      <c r="AM39" s="48"/>
      <c r="AN39" s="48"/>
      <c r="AO39" s="37" t="s">
        <v>30</v>
      </c>
      <c r="AP39" s="38" t="s">
        <v>19</v>
      </c>
      <c r="AQ39" s="347"/>
    </row>
    <row r="40" spans="1:43" ht="15.75" customHeight="1" x14ac:dyDescent="0.55000000000000004">
      <c r="A40" s="40">
        <f>MAX($A$13:A39)+1</f>
        <v>8</v>
      </c>
      <c r="B40" s="23">
        <f>MAX($B$7:B39)+1</f>
        <v>46407</v>
      </c>
      <c r="C40" s="22">
        <f>WEEKDAY(B40)</f>
        <v>4</v>
      </c>
      <c r="D40" s="20"/>
      <c r="E40" s="68"/>
      <c r="F40" s="24"/>
      <c r="G40" s="10"/>
      <c r="H40" s="26" t="s">
        <v>31</v>
      </c>
      <c r="I40" s="10"/>
      <c r="J40" s="10"/>
      <c r="K40" s="39"/>
      <c r="L40" s="117">
        <v>0.58333333333333337</v>
      </c>
      <c r="M40" s="53"/>
      <c r="P40" s="26" t="s">
        <v>13</v>
      </c>
      <c r="Q40" s="10"/>
      <c r="R40" s="10"/>
      <c r="S40" s="10"/>
      <c r="T40" s="10"/>
      <c r="U40" s="39"/>
      <c r="V40" s="333" t="s">
        <v>163</v>
      </c>
      <c r="X40" s="40"/>
      <c r="Y40" s="23"/>
      <c r="Z40" s="22"/>
      <c r="AA40" s="75"/>
      <c r="AB40" s="68"/>
      <c r="AC40" s="24"/>
      <c r="AD40" s="10"/>
      <c r="AE40" s="108"/>
      <c r="AF40" s="10"/>
      <c r="AG40" s="10"/>
      <c r="AH40" s="10"/>
      <c r="AJ40" s="68"/>
      <c r="AL40" s="10"/>
      <c r="AM40" s="10"/>
      <c r="AN40" s="10"/>
      <c r="AO40" s="78"/>
      <c r="AP40" s="39"/>
      <c r="AQ40" s="331" t="s">
        <v>162</v>
      </c>
    </row>
    <row r="41" spans="1:43" ht="15.75" customHeight="1" x14ac:dyDescent="0.55000000000000004">
      <c r="A41" s="40"/>
      <c r="B41" s="23"/>
      <c r="C41" s="22"/>
      <c r="D41" s="20"/>
      <c r="E41" s="68"/>
      <c r="F41" s="24"/>
      <c r="G41" s="10"/>
      <c r="H41" s="26"/>
      <c r="I41" s="10"/>
      <c r="J41" s="10"/>
      <c r="K41" s="39"/>
      <c r="L41" s="117"/>
      <c r="M41" s="53"/>
      <c r="P41" s="26"/>
      <c r="Q41" s="10"/>
      <c r="R41" s="10"/>
      <c r="S41" s="10"/>
      <c r="T41" s="10"/>
      <c r="U41" s="39"/>
      <c r="V41" s="340" t="s">
        <v>174</v>
      </c>
      <c r="X41" s="40">
        <f>MAX($X$7:X39)+1</f>
        <v>9</v>
      </c>
      <c r="Y41" s="23">
        <f>MAX($Y$7:Y39)+1</f>
        <v>46429</v>
      </c>
      <c r="Z41" s="22">
        <f>WEEKDAY(Y41)</f>
        <v>5</v>
      </c>
      <c r="AA41" s="75"/>
      <c r="AB41" s="68"/>
      <c r="AC41" s="24"/>
      <c r="AD41" s="10"/>
      <c r="AE41" s="26" t="s">
        <v>31</v>
      </c>
      <c r="AF41" s="10"/>
      <c r="AG41" s="10"/>
      <c r="AH41" s="10"/>
      <c r="AJ41" s="68"/>
      <c r="AL41" s="10"/>
      <c r="AM41" s="10"/>
      <c r="AN41" s="10"/>
      <c r="AO41" s="78"/>
      <c r="AP41" s="39"/>
      <c r="AQ41" s="346"/>
    </row>
    <row r="42" spans="1:43" ht="15.75" customHeight="1" x14ac:dyDescent="0.55000000000000004">
      <c r="A42" s="40"/>
      <c r="B42" s="23"/>
      <c r="C42" s="22"/>
      <c r="D42" s="20"/>
      <c r="E42" s="68"/>
      <c r="F42" s="24"/>
      <c r="G42" s="10"/>
      <c r="H42" s="26"/>
      <c r="I42" s="10"/>
      <c r="J42" s="10"/>
      <c r="K42" s="39"/>
      <c r="L42" s="117">
        <v>0.70486111111111116</v>
      </c>
      <c r="M42" s="53" t="s">
        <v>14</v>
      </c>
      <c r="N42" s="10" t="s">
        <v>15</v>
      </c>
      <c r="O42" s="9" t="s">
        <v>143</v>
      </c>
      <c r="P42" s="26"/>
      <c r="Q42" s="10"/>
      <c r="R42" s="10"/>
      <c r="S42" s="10"/>
      <c r="T42" s="10"/>
      <c r="U42" s="39"/>
      <c r="V42" s="341" t="s">
        <v>158</v>
      </c>
      <c r="X42" s="42"/>
      <c r="Y42" s="31"/>
      <c r="Z42" s="43"/>
      <c r="AA42" s="76"/>
      <c r="AB42" s="71"/>
      <c r="AC42" s="46"/>
      <c r="AD42" s="48"/>
      <c r="AE42" s="47"/>
      <c r="AF42" s="48"/>
      <c r="AG42" s="59"/>
      <c r="AH42" s="59"/>
      <c r="AI42" s="49"/>
      <c r="AJ42" s="71"/>
      <c r="AK42" s="48"/>
      <c r="AL42" s="48"/>
      <c r="AM42" s="48"/>
      <c r="AN42" s="48"/>
      <c r="AO42" s="37" t="s">
        <v>30</v>
      </c>
      <c r="AP42" s="38" t="s">
        <v>19</v>
      </c>
      <c r="AQ42" s="336"/>
    </row>
    <row r="43" spans="1:43" ht="15.75" customHeight="1" x14ac:dyDescent="0.55000000000000004">
      <c r="A43" s="40"/>
      <c r="B43" s="23"/>
      <c r="C43" s="22"/>
      <c r="D43" s="20"/>
      <c r="E43" s="68"/>
      <c r="F43" s="24"/>
      <c r="G43" s="10"/>
      <c r="H43" s="26"/>
      <c r="I43" s="10"/>
      <c r="J43" s="10"/>
      <c r="K43" s="39"/>
      <c r="L43" s="117">
        <v>0.90625</v>
      </c>
      <c r="M43" s="53" t="s">
        <v>144</v>
      </c>
      <c r="N43" s="10" t="s">
        <v>16</v>
      </c>
      <c r="P43" s="26"/>
      <c r="Q43" s="10"/>
      <c r="R43" s="10"/>
      <c r="S43" s="10"/>
      <c r="T43" s="10"/>
      <c r="U43" s="39"/>
      <c r="V43" s="341" t="s">
        <v>159</v>
      </c>
      <c r="X43" s="40"/>
      <c r="Y43" s="23"/>
      <c r="Z43" s="22"/>
      <c r="AA43" s="75"/>
      <c r="AB43" s="68"/>
      <c r="AC43" s="24"/>
      <c r="AD43" s="10"/>
      <c r="AE43" s="29"/>
      <c r="AF43" s="10"/>
      <c r="AG43" s="10"/>
      <c r="AH43" s="10"/>
      <c r="AJ43" s="68"/>
      <c r="AL43" s="10"/>
      <c r="AM43" s="10"/>
      <c r="AN43" s="10"/>
      <c r="AO43" s="78"/>
      <c r="AP43" s="39"/>
      <c r="AQ43" s="331" t="s">
        <v>162</v>
      </c>
    </row>
    <row r="44" spans="1:43" ht="15.75" customHeight="1" x14ac:dyDescent="0.55000000000000004">
      <c r="A44" s="42"/>
      <c r="B44" s="31"/>
      <c r="C44" s="43"/>
      <c r="D44" s="44"/>
      <c r="E44" s="71"/>
      <c r="F44" s="46"/>
      <c r="G44" s="48"/>
      <c r="H44" s="47"/>
      <c r="I44" s="48"/>
      <c r="J44" s="37" t="s">
        <v>30</v>
      </c>
      <c r="K44" s="38" t="s">
        <v>19</v>
      </c>
      <c r="L44" s="49"/>
      <c r="M44" s="71"/>
      <c r="N44" s="48"/>
      <c r="O44" s="48"/>
      <c r="P44" s="48"/>
      <c r="Q44" s="48"/>
      <c r="R44" s="48"/>
      <c r="S44" s="48"/>
      <c r="T44" s="37" t="s">
        <v>144</v>
      </c>
      <c r="U44" s="38" t="s">
        <v>19</v>
      </c>
      <c r="V44" s="347"/>
      <c r="X44" s="40">
        <f>MAX($X$7:X42)+1</f>
        <v>10</v>
      </c>
      <c r="Y44" s="23">
        <f>MAX($Y$7:Y42)+1</f>
        <v>46430</v>
      </c>
      <c r="Z44" s="22">
        <f>WEEKDAY(Y44)</f>
        <v>6</v>
      </c>
      <c r="AA44" s="75"/>
      <c r="AB44" s="68"/>
      <c r="AC44" s="24"/>
      <c r="AD44" s="10"/>
      <c r="AE44" s="26" t="s">
        <v>31</v>
      </c>
      <c r="AF44" s="10"/>
      <c r="AG44" s="10"/>
      <c r="AH44" s="10"/>
      <c r="AJ44" s="68"/>
      <c r="AL44" s="10"/>
      <c r="AM44" s="10"/>
      <c r="AN44" s="10"/>
      <c r="AO44" s="10"/>
      <c r="AP44" s="39"/>
      <c r="AQ44" s="346"/>
    </row>
    <row r="45" spans="1:43" ht="15.75" customHeight="1" x14ac:dyDescent="0.55000000000000004">
      <c r="A45" s="40"/>
      <c r="B45" s="23"/>
      <c r="C45" s="22"/>
      <c r="D45" s="20"/>
      <c r="E45" s="68"/>
      <c r="F45" s="24"/>
      <c r="G45" s="10"/>
      <c r="H45" s="29"/>
      <c r="I45" s="10"/>
      <c r="J45" s="10"/>
      <c r="K45" s="39"/>
      <c r="M45" s="68"/>
      <c r="O45" s="10"/>
      <c r="P45" s="10"/>
      <c r="Q45" s="10"/>
      <c r="R45" s="10"/>
      <c r="S45" s="10"/>
      <c r="T45" s="10"/>
      <c r="U45" s="39"/>
      <c r="V45" s="338" t="s">
        <v>173</v>
      </c>
      <c r="X45" s="42"/>
      <c r="Y45" s="31"/>
      <c r="Z45" s="43"/>
      <c r="AA45" s="76"/>
      <c r="AB45" s="71"/>
      <c r="AC45" s="46"/>
      <c r="AD45" s="48"/>
      <c r="AE45" s="47"/>
      <c r="AF45" s="48"/>
      <c r="AG45" s="59"/>
      <c r="AH45" s="59"/>
      <c r="AI45" s="49"/>
      <c r="AJ45" s="71"/>
      <c r="AK45" s="48"/>
      <c r="AL45" s="48"/>
      <c r="AM45" s="48"/>
      <c r="AN45" s="285"/>
      <c r="AO45" s="37" t="s">
        <v>30</v>
      </c>
      <c r="AP45" s="38" t="s">
        <v>19</v>
      </c>
      <c r="AQ45" s="336"/>
    </row>
    <row r="46" spans="1:43" ht="15.75" customHeight="1" x14ac:dyDescent="0.55000000000000004">
      <c r="A46" s="40"/>
      <c r="B46" s="23"/>
      <c r="C46" s="22"/>
      <c r="D46" s="20"/>
      <c r="E46" s="68"/>
      <c r="F46" s="24"/>
      <c r="G46" s="10"/>
      <c r="H46" s="29"/>
      <c r="I46" s="10"/>
      <c r="J46" s="10"/>
      <c r="K46" s="39"/>
      <c r="L46" s="8">
        <v>0.41666666666666669</v>
      </c>
      <c r="M46" s="68"/>
      <c r="O46" s="10"/>
      <c r="P46" s="10" t="s">
        <v>145</v>
      </c>
      <c r="Q46" s="10"/>
      <c r="R46" s="10"/>
      <c r="S46" s="10"/>
      <c r="T46" s="10"/>
      <c r="U46" s="39"/>
      <c r="V46" s="333" t="s">
        <v>163</v>
      </c>
      <c r="X46" s="40"/>
      <c r="Y46" s="23"/>
      <c r="Z46" s="22"/>
      <c r="AA46" s="75"/>
      <c r="AB46" s="68"/>
      <c r="AC46" s="24"/>
      <c r="AD46" s="10"/>
      <c r="AE46" s="29"/>
      <c r="AF46" s="10"/>
      <c r="AG46" s="10"/>
      <c r="AH46" s="10"/>
      <c r="AJ46" s="68"/>
      <c r="AL46" s="10"/>
      <c r="AM46" s="10"/>
      <c r="AN46" s="10"/>
      <c r="AO46" s="10"/>
      <c r="AP46" s="39"/>
      <c r="AQ46" s="331" t="s">
        <v>162</v>
      </c>
    </row>
    <row r="47" spans="1:43" ht="15.75" customHeight="1" x14ac:dyDescent="0.55000000000000004">
      <c r="A47" s="40">
        <f>MAX($A$13:A44)+1</f>
        <v>9</v>
      </c>
      <c r="B47" s="23">
        <f>MAX($B$7:B44)+1</f>
        <v>46408</v>
      </c>
      <c r="C47" s="22">
        <f>WEEKDAY(B47)</f>
        <v>5</v>
      </c>
      <c r="D47" s="20"/>
      <c r="E47" s="68"/>
      <c r="F47" s="24"/>
      <c r="G47" s="10"/>
      <c r="H47" s="26" t="s">
        <v>31</v>
      </c>
      <c r="I47" s="10"/>
      <c r="J47" s="10"/>
      <c r="K47" s="39"/>
      <c r="M47" s="53"/>
      <c r="Q47" s="10"/>
      <c r="R47" s="10"/>
      <c r="S47" s="10"/>
      <c r="T47" s="10"/>
      <c r="U47" s="39"/>
      <c r="V47" s="340" t="s">
        <v>174</v>
      </c>
      <c r="X47" s="40">
        <f>MAX($X$7:X45)+1</f>
        <v>11</v>
      </c>
      <c r="Y47" s="23">
        <f>MAX($Y$7:Y45)+1</f>
        <v>46431</v>
      </c>
      <c r="Z47" s="22">
        <f>WEEKDAY(Y47)</f>
        <v>7</v>
      </c>
      <c r="AA47" s="75"/>
      <c r="AB47" s="68"/>
      <c r="AC47" s="24"/>
      <c r="AD47" s="10"/>
      <c r="AE47" s="26" t="s">
        <v>31</v>
      </c>
      <c r="AF47" s="10"/>
      <c r="AG47" s="10"/>
      <c r="AH47" s="10"/>
      <c r="AJ47" s="68"/>
      <c r="AL47" s="10"/>
      <c r="AM47" s="10"/>
      <c r="AN47" s="10"/>
      <c r="AO47" s="10"/>
      <c r="AP47" s="39"/>
      <c r="AQ47" s="346"/>
    </row>
    <row r="48" spans="1:43" ht="15.75" customHeight="1" x14ac:dyDescent="0.55000000000000004">
      <c r="A48" s="40"/>
      <c r="B48" s="23"/>
      <c r="C48" s="22"/>
      <c r="D48" s="20"/>
      <c r="E48" s="68"/>
      <c r="F48" s="24"/>
      <c r="G48" s="10"/>
      <c r="H48" s="26"/>
      <c r="I48" s="10"/>
      <c r="J48" s="10"/>
      <c r="K48" s="39"/>
      <c r="L48" s="8">
        <v>0.58333333333333337</v>
      </c>
      <c r="M48" s="53"/>
      <c r="P48" s="9" t="s">
        <v>20</v>
      </c>
      <c r="Q48" s="10"/>
      <c r="R48" s="10"/>
      <c r="S48" s="10"/>
      <c r="T48" s="10"/>
      <c r="U48" s="39"/>
      <c r="V48" s="341" t="s">
        <v>183</v>
      </c>
      <c r="X48" s="42"/>
      <c r="Y48" s="31"/>
      <c r="Z48" s="43"/>
      <c r="AA48" s="76"/>
      <c r="AB48" s="71"/>
      <c r="AC48" s="46"/>
      <c r="AD48" s="48"/>
      <c r="AE48" s="47"/>
      <c r="AF48" s="48"/>
      <c r="AG48" s="48"/>
      <c r="AH48" s="48"/>
      <c r="AI48" s="49"/>
      <c r="AJ48" s="59"/>
      <c r="AK48" s="48"/>
      <c r="AL48" s="59"/>
      <c r="AM48" s="59"/>
      <c r="AN48" s="48"/>
      <c r="AO48" s="37" t="s">
        <v>30</v>
      </c>
      <c r="AP48" s="38" t="s">
        <v>19</v>
      </c>
      <c r="AQ48" s="336"/>
    </row>
    <row r="49" spans="1:43" ht="15.75" customHeight="1" x14ac:dyDescent="0.55000000000000004">
      <c r="A49" s="40"/>
      <c r="B49" s="23"/>
      <c r="C49" s="22"/>
      <c r="D49" s="20"/>
      <c r="E49" s="68"/>
      <c r="F49" s="24"/>
      <c r="G49" s="10"/>
      <c r="H49" s="26"/>
      <c r="I49" s="10"/>
      <c r="J49" s="10"/>
      <c r="K49" s="39"/>
      <c r="M49" s="53"/>
      <c r="P49" s="9" t="s">
        <v>146</v>
      </c>
      <c r="Q49" s="10"/>
      <c r="R49" s="10"/>
      <c r="S49" s="10"/>
      <c r="T49" s="10"/>
      <c r="U49" s="39"/>
      <c r="V49" s="333"/>
      <c r="X49" s="40"/>
      <c r="Y49" s="23"/>
      <c r="Z49" s="22"/>
      <c r="AA49" s="75"/>
      <c r="AB49" s="68"/>
      <c r="AC49" s="24"/>
      <c r="AD49" s="10"/>
      <c r="AE49" s="29"/>
      <c r="AF49" s="10"/>
      <c r="AG49" s="10"/>
      <c r="AH49" s="10"/>
      <c r="AL49" s="72"/>
      <c r="AM49" s="72"/>
      <c r="AN49" s="10"/>
      <c r="AO49" s="10"/>
      <c r="AP49" s="39"/>
      <c r="AQ49" s="331" t="s">
        <v>162</v>
      </c>
    </row>
    <row r="50" spans="1:43" ht="15.75" customHeight="1" x14ac:dyDescent="0.55000000000000004">
      <c r="A50" s="40"/>
      <c r="B50" s="23"/>
      <c r="C50" s="22"/>
      <c r="D50" s="20"/>
      <c r="E50" s="68"/>
      <c r="F50" s="24"/>
      <c r="G50" s="10"/>
      <c r="H50" s="26"/>
      <c r="I50" s="10"/>
      <c r="J50" s="10"/>
      <c r="K50" s="39"/>
      <c r="M50" s="53"/>
      <c r="P50" s="9" t="s">
        <v>22</v>
      </c>
      <c r="Q50" s="10"/>
      <c r="R50" s="10"/>
      <c r="S50" s="10"/>
      <c r="T50" s="10"/>
      <c r="U50" s="39"/>
      <c r="V50" s="333"/>
      <c r="X50" s="40">
        <f>MAX($X$7:X48)+1</f>
        <v>12</v>
      </c>
      <c r="Y50" s="23">
        <f>MAX($Y$7:Y48)+1</f>
        <v>46432</v>
      </c>
      <c r="Z50" s="22">
        <f>WEEKDAY(Y50)</f>
        <v>1</v>
      </c>
      <c r="AA50" s="75"/>
      <c r="AB50" s="68"/>
      <c r="AC50" s="24"/>
      <c r="AD50" s="10"/>
      <c r="AE50" s="26" t="s">
        <v>31</v>
      </c>
      <c r="AF50" s="10"/>
      <c r="AG50" s="10"/>
      <c r="AH50" s="10"/>
      <c r="AJ50" s="53"/>
      <c r="AL50" s="10"/>
      <c r="AM50" s="10"/>
      <c r="AN50" s="10"/>
      <c r="AP50" s="308"/>
      <c r="AQ50" s="346"/>
    </row>
    <row r="51" spans="1:43" ht="15.75" customHeight="1" x14ac:dyDescent="0.55000000000000004">
      <c r="A51" s="40"/>
      <c r="B51" s="23"/>
      <c r="C51" s="22"/>
      <c r="D51" s="20"/>
      <c r="E51" s="68"/>
      <c r="F51" s="24"/>
      <c r="G51" s="10"/>
      <c r="H51" s="26"/>
      <c r="I51" s="10"/>
      <c r="J51" s="10"/>
      <c r="K51" s="39"/>
      <c r="M51" s="53"/>
      <c r="P51" s="9" t="s">
        <v>147</v>
      </c>
      <c r="Q51" s="10"/>
      <c r="R51" s="10"/>
      <c r="S51" s="10"/>
      <c r="T51" s="10"/>
      <c r="U51" s="39"/>
      <c r="V51" s="333"/>
      <c r="X51" s="42"/>
      <c r="Y51" s="31"/>
      <c r="Z51" s="43"/>
      <c r="AA51" s="76"/>
      <c r="AB51" s="71"/>
      <c r="AC51" s="46"/>
      <c r="AD51" s="48"/>
      <c r="AE51" s="47"/>
      <c r="AF51" s="48"/>
      <c r="AG51" s="48"/>
      <c r="AH51" s="48"/>
      <c r="AI51" s="49"/>
      <c r="AJ51" s="57"/>
      <c r="AK51" s="48"/>
      <c r="AL51" s="48"/>
      <c r="AM51" s="48"/>
      <c r="AN51" s="285"/>
      <c r="AO51" s="37" t="s">
        <v>30</v>
      </c>
      <c r="AP51" s="38" t="s">
        <v>19</v>
      </c>
      <c r="AQ51" s="336"/>
    </row>
    <row r="52" spans="1:43" ht="15.75" customHeight="1" x14ac:dyDescent="0.55000000000000004">
      <c r="A52" s="40"/>
      <c r="B52" s="23"/>
      <c r="C52" s="22"/>
      <c r="D52" s="20"/>
      <c r="E52" s="68"/>
      <c r="F52" s="24"/>
      <c r="G52" s="10"/>
      <c r="H52" s="26"/>
      <c r="I52" s="10"/>
      <c r="J52" s="10"/>
      <c r="K52" s="39"/>
      <c r="M52" s="53"/>
      <c r="P52" s="9" t="s">
        <v>148</v>
      </c>
      <c r="Q52" s="10"/>
      <c r="R52" s="10"/>
      <c r="S52" s="10"/>
      <c r="T52" s="10"/>
      <c r="U52" s="39"/>
      <c r="V52" s="333"/>
      <c r="X52" s="40"/>
      <c r="Y52" s="23"/>
      <c r="Z52" s="22"/>
      <c r="AA52" s="75"/>
      <c r="AB52" s="68"/>
      <c r="AC52" s="24"/>
      <c r="AD52" s="10"/>
      <c r="AE52" s="29"/>
      <c r="AF52" s="10"/>
      <c r="AG52" s="10"/>
      <c r="AH52" s="10"/>
      <c r="AJ52" s="68"/>
      <c r="AL52" s="77"/>
      <c r="AM52" s="77"/>
      <c r="AN52" s="78"/>
      <c r="AP52" s="308"/>
      <c r="AQ52" s="331" t="s">
        <v>162</v>
      </c>
    </row>
    <row r="53" spans="1:43" ht="15.75" customHeight="1" x14ac:dyDescent="0.55000000000000004">
      <c r="A53" s="40"/>
      <c r="B53" s="23"/>
      <c r="C53" s="22"/>
      <c r="D53" s="20"/>
      <c r="E53" s="68"/>
      <c r="F53" s="24"/>
      <c r="G53" s="10"/>
      <c r="H53" s="26"/>
      <c r="I53" s="10"/>
      <c r="J53" s="10"/>
      <c r="K53" s="39"/>
      <c r="M53" s="53"/>
      <c r="P53" s="9" t="s">
        <v>149</v>
      </c>
      <c r="Q53" s="10"/>
      <c r="R53" s="10"/>
      <c r="S53" s="10"/>
      <c r="T53" s="10"/>
      <c r="U53" s="39"/>
      <c r="V53" s="333"/>
      <c r="X53" s="40">
        <f>MAX($X$7:X51)+1</f>
        <v>13</v>
      </c>
      <c r="Y53" s="23">
        <f>MAX($Y$7:Y51)+1</f>
        <v>46433</v>
      </c>
      <c r="Z53" s="22">
        <f>WEEKDAY(Y53)</f>
        <v>2</v>
      </c>
      <c r="AA53" s="75"/>
      <c r="AB53" s="68"/>
      <c r="AC53" s="24"/>
      <c r="AD53" s="10"/>
      <c r="AE53" s="94" t="s">
        <v>39</v>
      </c>
      <c r="AF53" s="10"/>
      <c r="AG53" s="10"/>
      <c r="AH53" s="10"/>
      <c r="AJ53" s="68"/>
      <c r="AL53" s="77"/>
      <c r="AM53" s="77"/>
      <c r="AN53" s="78"/>
      <c r="AP53" s="308"/>
      <c r="AQ53" s="331"/>
    </row>
    <row r="54" spans="1:43" ht="15.75" customHeight="1" x14ac:dyDescent="0.55000000000000004">
      <c r="A54" s="40"/>
      <c r="B54" s="23"/>
      <c r="C54" s="22"/>
      <c r="D54" s="20"/>
      <c r="E54" s="68"/>
      <c r="F54" s="24"/>
      <c r="G54" s="10"/>
      <c r="H54" s="26"/>
      <c r="I54" s="10"/>
      <c r="J54" s="10"/>
      <c r="K54" s="39"/>
      <c r="M54" s="53"/>
      <c r="P54" s="9" t="s">
        <v>150</v>
      </c>
      <c r="Q54" s="10"/>
      <c r="R54" s="10"/>
      <c r="S54" s="10"/>
      <c r="T54" s="10"/>
      <c r="U54" s="39"/>
      <c r="V54" s="333"/>
      <c r="X54" s="42"/>
      <c r="Y54" s="31"/>
      <c r="Z54" s="43"/>
      <c r="AA54" s="76"/>
      <c r="AB54" s="71"/>
      <c r="AC54" s="46"/>
      <c r="AD54" s="48"/>
      <c r="AE54" s="47"/>
      <c r="AF54" s="48"/>
      <c r="AG54" s="48"/>
      <c r="AH54" s="48"/>
      <c r="AI54" s="49"/>
      <c r="AJ54" s="71"/>
      <c r="AK54" s="48"/>
      <c r="AL54" s="304"/>
      <c r="AM54" s="304"/>
      <c r="AN54" s="305"/>
      <c r="AO54" s="37" t="s">
        <v>30</v>
      </c>
      <c r="AP54" s="38" t="s">
        <v>19</v>
      </c>
      <c r="AQ54" s="332"/>
    </row>
    <row r="55" spans="1:43" ht="15.75" customHeight="1" x14ac:dyDescent="0.55000000000000004">
      <c r="A55" s="40"/>
      <c r="B55" s="23"/>
      <c r="C55" s="22"/>
      <c r="D55" s="20"/>
      <c r="E55" s="68"/>
      <c r="F55" s="24"/>
      <c r="G55" s="10"/>
      <c r="H55" s="26"/>
      <c r="I55" s="10"/>
      <c r="J55" s="10"/>
      <c r="K55" s="39"/>
      <c r="M55" s="53"/>
      <c r="Q55" s="10"/>
      <c r="R55" s="10"/>
      <c r="S55" s="10"/>
      <c r="T55" s="10"/>
      <c r="U55" s="39"/>
      <c r="V55" s="333"/>
      <c r="X55" s="40"/>
      <c r="Y55" s="23"/>
      <c r="Z55" s="22"/>
      <c r="AA55" s="75"/>
      <c r="AB55" s="68"/>
      <c r="AC55" s="24"/>
      <c r="AD55" s="10"/>
      <c r="AE55" s="29"/>
      <c r="AF55" s="10"/>
      <c r="AG55" s="10"/>
      <c r="AH55" s="10"/>
      <c r="AJ55" s="53"/>
      <c r="AL55" s="10"/>
      <c r="AM55" s="10"/>
      <c r="AN55" s="10"/>
      <c r="AP55" s="308"/>
      <c r="AQ55" s="331" t="s">
        <v>169</v>
      </c>
    </row>
    <row r="56" spans="1:43" ht="15.75" customHeight="1" x14ac:dyDescent="0.55000000000000004">
      <c r="A56" s="40"/>
      <c r="B56" s="23"/>
      <c r="C56" s="22"/>
      <c r="D56" s="20"/>
      <c r="E56" s="68"/>
      <c r="F56" s="24"/>
      <c r="G56" s="10"/>
      <c r="H56" s="26"/>
      <c r="I56" s="10"/>
      <c r="J56" s="10"/>
      <c r="K56" s="39"/>
      <c r="L56" s="8">
        <v>0.64583333333333337</v>
      </c>
      <c r="M56" s="53"/>
      <c r="P56" s="26" t="s">
        <v>151</v>
      </c>
      <c r="Q56" s="10"/>
      <c r="R56" s="10"/>
      <c r="S56" s="10"/>
      <c r="T56" s="10"/>
      <c r="U56" s="39"/>
      <c r="V56" s="333"/>
      <c r="X56" s="40">
        <f>MAX($X$7:X54)+1</f>
        <v>14</v>
      </c>
      <c r="Y56" s="23">
        <f>MAX($Y$7:Y54)+1</f>
        <v>46434</v>
      </c>
      <c r="Z56" s="22">
        <f>WEEKDAY(Y56)</f>
        <v>3</v>
      </c>
      <c r="AA56" s="75"/>
      <c r="AB56" s="68" t="s">
        <v>0</v>
      </c>
      <c r="AC56" s="24" t="s">
        <v>15</v>
      </c>
      <c r="AD56" s="10"/>
      <c r="AE56" s="9" t="s">
        <v>28</v>
      </c>
      <c r="AF56" s="10"/>
      <c r="AH56" s="10"/>
      <c r="AJ56" s="53"/>
      <c r="AL56" s="10"/>
      <c r="AM56" s="10"/>
      <c r="AN56" s="10"/>
      <c r="AP56" s="308"/>
      <c r="AQ56" s="331" t="s">
        <v>171</v>
      </c>
    </row>
    <row r="57" spans="1:43" ht="15.75" customHeight="1" x14ac:dyDescent="0.55000000000000004">
      <c r="A57" s="42"/>
      <c r="B57" s="31"/>
      <c r="C57" s="43"/>
      <c r="D57" s="44"/>
      <c r="E57" s="71"/>
      <c r="F57" s="46"/>
      <c r="G57" s="48"/>
      <c r="H57" s="47"/>
      <c r="I57" s="48"/>
      <c r="J57" s="37" t="s">
        <v>30</v>
      </c>
      <c r="K57" s="38" t="s">
        <v>19</v>
      </c>
      <c r="L57" s="49"/>
      <c r="M57" s="57"/>
      <c r="N57" s="48"/>
      <c r="O57" s="59"/>
      <c r="P57" s="101"/>
      <c r="Q57" s="48"/>
      <c r="R57" s="48"/>
      <c r="S57" s="48"/>
      <c r="T57" s="37" t="s">
        <v>18</v>
      </c>
      <c r="U57" s="38" t="s">
        <v>19</v>
      </c>
      <c r="V57" s="344"/>
      <c r="X57" s="40"/>
      <c r="Y57" s="23"/>
      <c r="Z57" s="22"/>
      <c r="AA57" s="75"/>
      <c r="AB57" s="68"/>
      <c r="AC57" s="24"/>
      <c r="AD57" s="10"/>
      <c r="AF57" s="10"/>
      <c r="AH57" s="10"/>
      <c r="AJ57" s="53"/>
      <c r="AL57" s="10"/>
      <c r="AM57" s="10"/>
      <c r="AN57" s="10"/>
      <c r="AP57" s="308"/>
      <c r="AQ57" s="343" t="s">
        <v>239</v>
      </c>
    </row>
    <row r="58" spans="1:43" ht="15.75" customHeight="1" x14ac:dyDescent="0.55000000000000004">
      <c r="A58" s="40"/>
      <c r="B58" s="23"/>
      <c r="C58" s="22"/>
      <c r="D58" s="75"/>
      <c r="E58" s="68"/>
      <c r="F58" s="24"/>
      <c r="G58" s="10"/>
      <c r="H58" s="29"/>
      <c r="I58" s="10"/>
      <c r="J58" s="10"/>
      <c r="K58" s="39"/>
      <c r="M58" s="53"/>
      <c r="P58" s="26"/>
      <c r="Q58" s="10"/>
      <c r="R58" s="10"/>
      <c r="S58" s="10"/>
      <c r="T58" s="10"/>
      <c r="U58" s="39"/>
      <c r="V58" s="338" t="s">
        <v>173</v>
      </c>
      <c r="X58" s="40"/>
      <c r="Y58" s="23"/>
      <c r="Z58" s="22"/>
      <c r="AA58" s="75"/>
      <c r="AB58" s="68"/>
      <c r="AC58" s="24"/>
      <c r="AD58" s="10"/>
      <c r="AF58" s="10"/>
      <c r="AH58" s="10"/>
      <c r="AJ58" s="53"/>
      <c r="AL58" s="10"/>
      <c r="AM58" s="10"/>
      <c r="AN58" s="10"/>
      <c r="AP58" s="308"/>
      <c r="AQ58" s="331" t="s">
        <v>161</v>
      </c>
    </row>
    <row r="59" spans="1:43" ht="15.75" customHeight="1" x14ac:dyDescent="0.55000000000000004">
      <c r="A59" s="40">
        <f>MAX($A$13:A57)+1</f>
        <v>10</v>
      </c>
      <c r="B59" s="23">
        <f>MAX($B$7:B57)+1</f>
        <v>46409</v>
      </c>
      <c r="C59" s="22">
        <f>WEEKDAY(B59)</f>
        <v>6</v>
      </c>
      <c r="D59" s="75"/>
      <c r="E59" s="307"/>
      <c r="F59" s="280"/>
      <c r="H59" s="26" t="s">
        <v>31</v>
      </c>
      <c r="I59" s="10"/>
      <c r="J59" s="10"/>
      <c r="K59" s="39"/>
      <c r="M59" s="53" t="s">
        <v>144</v>
      </c>
      <c r="N59" s="10" t="s">
        <v>15</v>
      </c>
      <c r="P59" s="41" t="s">
        <v>152</v>
      </c>
      <c r="Q59" s="10"/>
      <c r="R59" s="10"/>
      <c r="S59" s="10"/>
      <c r="T59" s="10"/>
      <c r="U59" s="39"/>
      <c r="V59" s="333" t="s">
        <v>163</v>
      </c>
      <c r="X59" s="40"/>
      <c r="Y59" s="23"/>
      <c r="Z59" s="22"/>
      <c r="AA59" s="75"/>
      <c r="AB59" s="68" t="s">
        <v>17</v>
      </c>
      <c r="AC59" s="24" t="s">
        <v>16</v>
      </c>
      <c r="AD59" s="10"/>
      <c r="AE59" s="94" t="s">
        <v>244</v>
      </c>
      <c r="AF59" s="10"/>
      <c r="AG59" s="10"/>
      <c r="AH59" s="10"/>
      <c r="AJ59" s="53"/>
      <c r="AL59" s="10"/>
      <c r="AM59" s="10"/>
      <c r="AN59" s="10"/>
      <c r="AP59" s="308"/>
      <c r="AQ59" s="331" t="s">
        <v>17</v>
      </c>
    </row>
    <row r="60" spans="1:43" ht="15.75" customHeight="1" x14ac:dyDescent="0.55000000000000004">
      <c r="A60" s="40"/>
      <c r="B60" s="23"/>
      <c r="C60" s="22"/>
      <c r="D60" s="75"/>
      <c r="E60" s="307"/>
      <c r="F60" s="280"/>
      <c r="H60" s="26"/>
      <c r="I60" s="10"/>
      <c r="J60" s="10"/>
      <c r="K60" s="39"/>
      <c r="M60" s="53" t="s">
        <v>153</v>
      </c>
      <c r="N60" s="10" t="s">
        <v>16</v>
      </c>
      <c r="P60" s="41"/>
      <c r="Q60" s="10"/>
      <c r="R60" s="10"/>
      <c r="S60" s="10"/>
      <c r="T60" s="10"/>
      <c r="U60" s="39"/>
      <c r="V60" s="340" t="s">
        <v>174</v>
      </c>
      <c r="X60" s="40"/>
      <c r="Y60" s="23"/>
      <c r="Z60" s="22"/>
      <c r="AA60" s="75"/>
      <c r="AB60" s="68"/>
      <c r="AC60" s="24"/>
      <c r="AD60" s="10"/>
      <c r="AE60" s="94"/>
      <c r="AF60" s="10"/>
      <c r="AG60" s="10"/>
      <c r="AH60" s="10"/>
      <c r="AJ60" s="53"/>
      <c r="AL60" s="10"/>
      <c r="AM60" s="10"/>
      <c r="AN60" s="10"/>
      <c r="AP60" s="308"/>
      <c r="AQ60" s="331" t="s">
        <v>160</v>
      </c>
    </row>
    <row r="61" spans="1:43" ht="15.75" customHeight="1" x14ac:dyDescent="0.55000000000000004">
      <c r="A61" s="40"/>
      <c r="B61" s="23"/>
      <c r="C61" s="22"/>
      <c r="D61" s="75"/>
      <c r="E61" s="307"/>
      <c r="F61" s="280"/>
      <c r="H61" s="26"/>
      <c r="I61" s="10"/>
      <c r="J61" s="10"/>
      <c r="K61" s="10"/>
      <c r="M61" s="53"/>
      <c r="P61" s="41"/>
      <c r="Q61" s="10"/>
      <c r="R61" s="10"/>
      <c r="S61" s="10"/>
      <c r="T61" s="10"/>
      <c r="U61" s="39"/>
      <c r="V61" s="341" t="s">
        <v>160</v>
      </c>
      <c r="X61" s="42"/>
      <c r="Y61" s="31"/>
      <c r="Z61" s="43"/>
      <c r="AA61" s="76"/>
      <c r="AB61" s="71"/>
      <c r="AC61" s="46"/>
      <c r="AD61" s="48"/>
      <c r="AE61" s="47"/>
      <c r="AF61" s="48"/>
      <c r="AG61" s="48"/>
      <c r="AH61" s="48"/>
      <c r="AI61" s="49"/>
      <c r="AJ61" s="57"/>
      <c r="AK61" s="48"/>
      <c r="AL61" s="48"/>
      <c r="AM61" s="48"/>
      <c r="AN61" s="285"/>
      <c r="AO61" s="37" t="s">
        <v>18</v>
      </c>
      <c r="AP61" s="38" t="s">
        <v>19</v>
      </c>
      <c r="AQ61" s="332" t="s">
        <v>168</v>
      </c>
    </row>
    <row r="62" spans="1:43" ht="15.75" customHeight="1" x14ac:dyDescent="0.55000000000000004">
      <c r="A62" s="40"/>
      <c r="B62" s="23"/>
      <c r="C62" s="22"/>
      <c r="D62" s="75"/>
      <c r="E62" s="307"/>
      <c r="F62" s="280"/>
      <c r="H62" s="26"/>
      <c r="I62" s="10"/>
      <c r="J62" s="10"/>
      <c r="K62" s="10"/>
      <c r="L62" s="8">
        <v>0.5625</v>
      </c>
      <c r="M62" s="53"/>
      <c r="P62" s="41" t="s">
        <v>154</v>
      </c>
      <c r="Q62" s="10"/>
      <c r="R62" s="10"/>
      <c r="S62" s="10"/>
      <c r="T62" s="10"/>
      <c r="U62" s="39"/>
      <c r="V62" s="341" t="s">
        <v>159</v>
      </c>
      <c r="X62" s="40"/>
      <c r="Y62" s="23"/>
      <c r="Z62" s="22"/>
      <c r="AA62" s="75"/>
      <c r="AB62" s="68"/>
      <c r="AC62" s="24"/>
      <c r="AD62" s="10"/>
      <c r="AE62" s="29"/>
      <c r="AF62" s="10"/>
      <c r="AG62" s="10"/>
      <c r="AH62" s="10"/>
      <c r="AJ62" s="53"/>
      <c r="AL62" s="10"/>
      <c r="AM62" s="10"/>
      <c r="AN62" s="10"/>
      <c r="AO62" s="10"/>
      <c r="AP62" s="39"/>
      <c r="AQ62" s="331" t="s">
        <v>248</v>
      </c>
    </row>
    <row r="63" spans="1:43" ht="15.75" customHeight="1" x14ac:dyDescent="0.55000000000000004">
      <c r="A63" s="40"/>
      <c r="B63" s="23"/>
      <c r="C63" s="22"/>
      <c r="D63" s="75"/>
      <c r="E63" s="307"/>
      <c r="F63" s="280"/>
      <c r="H63" s="26"/>
      <c r="I63" s="10"/>
      <c r="J63" s="10"/>
      <c r="K63" s="10"/>
      <c r="M63" s="53"/>
      <c r="P63" s="41"/>
      <c r="Q63" s="10"/>
      <c r="R63" s="10"/>
      <c r="S63" s="10"/>
      <c r="T63" s="10"/>
      <c r="U63" s="39"/>
      <c r="V63" s="341" t="s">
        <v>175</v>
      </c>
      <c r="X63" s="40">
        <f>MAX($X$7:X60)+1</f>
        <v>15</v>
      </c>
      <c r="Y63" s="23">
        <f>MAX($Y$7:Y60)+1</f>
        <v>46435</v>
      </c>
      <c r="Z63" s="22">
        <f>WEEKDAY(Y63)</f>
        <v>4</v>
      </c>
      <c r="AA63" s="75">
        <v>0.58333333333333337</v>
      </c>
      <c r="AB63" s="68"/>
      <c r="AC63" s="24"/>
      <c r="AD63" s="10"/>
      <c r="AE63" s="26" t="s">
        <v>125</v>
      </c>
      <c r="AF63" s="10"/>
      <c r="AG63" s="10"/>
      <c r="AH63" s="10"/>
      <c r="AP63" s="308"/>
      <c r="AQ63" s="331"/>
    </row>
    <row r="64" spans="1:43" ht="15.75" customHeight="1" x14ac:dyDescent="0.55000000000000004">
      <c r="A64" s="40"/>
      <c r="B64" s="23"/>
      <c r="C64" s="22"/>
      <c r="D64" s="75"/>
      <c r="E64" s="307"/>
      <c r="F64" s="280"/>
      <c r="H64" s="26"/>
      <c r="I64" s="10"/>
      <c r="J64" s="10"/>
      <c r="K64" s="10"/>
      <c r="M64" s="53"/>
      <c r="P64" s="41"/>
      <c r="Q64" s="10"/>
      <c r="R64" s="10"/>
      <c r="S64" s="10"/>
      <c r="T64" s="10"/>
      <c r="U64" s="39"/>
      <c r="V64" s="340" t="s">
        <v>176</v>
      </c>
      <c r="X64" s="40"/>
      <c r="Y64" s="23"/>
      <c r="Z64" s="22"/>
      <c r="AA64" s="75"/>
      <c r="AB64" s="68"/>
      <c r="AC64" s="24"/>
      <c r="AD64" s="10"/>
      <c r="AE64" s="309"/>
      <c r="AF64" s="10"/>
      <c r="AG64" s="10"/>
      <c r="AH64" s="10"/>
      <c r="AP64" s="308"/>
      <c r="AQ64" s="346"/>
    </row>
    <row r="65" spans="1:43" ht="15.75" customHeight="1" x14ac:dyDescent="0.55000000000000004">
      <c r="A65" s="40"/>
      <c r="B65" s="23"/>
      <c r="C65" s="22"/>
      <c r="D65" s="75"/>
      <c r="E65" s="307"/>
      <c r="F65" s="280"/>
      <c r="H65" s="26"/>
      <c r="I65" s="10"/>
      <c r="J65" s="10"/>
      <c r="K65" s="10"/>
      <c r="M65" s="53"/>
      <c r="P65" s="41"/>
      <c r="Q65" s="10"/>
      <c r="R65" s="10"/>
      <c r="S65" s="10"/>
      <c r="T65" s="10"/>
      <c r="U65" s="39"/>
      <c r="V65" s="341" t="s">
        <v>247</v>
      </c>
      <c r="X65" s="42"/>
      <c r="Y65" s="31"/>
      <c r="Z65" s="43"/>
      <c r="AA65" s="76"/>
      <c r="AB65" s="71"/>
      <c r="AC65" s="46"/>
      <c r="AD65" s="48"/>
      <c r="AE65" s="47"/>
      <c r="AF65" s="48"/>
      <c r="AG65" s="48"/>
      <c r="AH65" s="48"/>
      <c r="AI65" s="49"/>
      <c r="AJ65" s="59"/>
      <c r="AK65" s="48"/>
      <c r="AL65" s="59"/>
      <c r="AM65" s="59"/>
      <c r="AN65" s="306"/>
      <c r="AO65" s="37" t="s">
        <v>18</v>
      </c>
      <c r="AP65" s="38" t="s">
        <v>19</v>
      </c>
      <c r="AQ65" s="347"/>
    </row>
    <row r="66" spans="1:43" ht="15.75" customHeight="1" x14ac:dyDescent="0.55000000000000004">
      <c r="A66" s="40"/>
      <c r="B66" s="23"/>
      <c r="C66" s="22"/>
      <c r="D66" s="75"/>
      <c r="E66" s="307"/>
      <c r="F66" s="280"/>
      <c r="H66" s="26"/>
      <c r="I66" s="10"/>
      <c r="J66" s="10"/>
      <c r="K66" s="10"/>
      <c r="M66" s="53"/>
      <c r="P66" s="41"/>
      <c r="Q66" s="10"/>
      <c r="R66" s="10"/>
      <c r="S66" s="10"/>
      <c r="T66" s="10"/>
      <c r="U66" s="39"/>
      <c r="V66" s="341" t="s">
        <v>159</v>
      </c>
      <c r="X66" s="40"/>
      <c r="Y66" s="23"/>
      <c r="Z66" s="22"/>
      <c r="AA66" s="75"/>
      <c r="AB66" s="53"/>
      <c r="AC66" s="24"/>
      <c r="AD66" s="10"/>
      <c r="AE66" s="29"/>
      <c r="AF66" s="10"/>
      <c r="AG66" s="10"/>
      <c r="AH66" s="10"/>
      <c r="AP66" s="308"/>
      <c r="AQ66" s="331" t="s">
        <v>160</v>
      </c>
    </row>
    <row r="67" spans="1:43" ht="15.75" customHeight="1" x14ac:dyDescent="0.55000000000000004">
      <c r="A67" s="42"/>
      <c r="B67" s="31"/>
      <c r="C67" s="43"/>
      <c r="D67" s="76"/>
      <c r="E67" s="302"/>
      <c r="F67" s="303"/>
      <c r="G67" s="59"/>
      <c r="H67" s="101"/>
      <c r="I67" s="48"/>
      <c r="J67" s="48"/>
      <c r="K67" s="48"/>
      <c r="L67" s="49"/>
      <c r="M67" s="71"/>
      <c r="N67" s="48"/>
      <c r="O67" s="48"/>
      <c r="P67" s="48"/>
      <c r="Q67" s="48"/>
      <c r="R67" s="48"/>
      <c r="S67" s="48"/>
      <c r="T67" s="37" t="s">
        <v>153</v>
      </c>
      <c r="U67" s="38" t="s">
        <v>19</v>
      </c>
      <c r="V67" s="347"/>
      <c r="X67" s="40">
        <f>MAX($X$7:X65)+1</f>
        <v>16</v>
      </c>
      <c r="Y67" s="23">
        <f>MAX($Y$7:Y65)+1</f>
        <v>46436</v>
      </c>
      <c r="Z67" s="22">
        <f>WEEKDAY(Y67)</f>
        <v>5</v>
      </c>
      <c r="AA67" s="75">
        <v>0.47569444444444442</v>
      </c>
      <c r="AB67" s="68" t="s">
        <v>17</v>
      </c>
      <c r="AC67" s="24" t="s">
        <v>15</v>
      </c>
      <c r="AD67" s="94" t="s">
        <v>122</v>
      </c>
      <c r="AE67" s="29"/>
      <c r="AF67" s="10"/>
      <c r="AG67" s="10"/>
      <c r="AH67" s="10"/>
      <c r="AP67" s="308"/>
      <c r="AQ67" s="331" t="s">
        <v>159</v>
      </c>
    </row>
    <row r="68" spans="1:43" ht="15.75" customHeight="1" x14ac:dyDescent="0.55000000000000004">
      <c r="A68" s="40"/>
      <c r="B68" s="23"/>
      <c r="C68" s="22"/>
      <c r="D68" s="75"/>
      <c r="E68" s="68"/>
      <c r="F68" s="24"/>
      <c r="G68" s="10"/>
      <c r="H68" s="29"/>
      <c r="I68" s="10"/>
      <c r="J68" s="10"/>
      <c r="K68" s="10"/>
      <c r="M68" s="68"/>
      <c r="O68" s="10"/>
      <c r="P68" s="10"/>
      <c r="Q68" s="10"/>
      <c r="R68" s="10"/>
      <c r="S68" s="10"/>
      <c r="T68" s="10"/>
      <c r="U68" s="39"/>
      <c r="V68" s="334" t="s">
        <v>177</v>
      </c>
      <c r="X68" s="40"/>
      <c r="Y68" s="23"/>
      <c r="Z68" s="22"/>
      <c r="AA68" s="75">
        <v>0.66666666666666663</v>
      </c>
      <c r="AB68" s="68" t="s">
        <v>14</v>
      </c>
      <c r="AC68" s="24" t="s">
        <v>16</v>
      </c>
      <c r="AE68" s="29"/>
      <c r="AF68" s="10"/>
      <c r="AG68" s="10"/>
      <c r="AH68" s="10"/>
      <c r="AP68" s="308"/>
      <c r="AQ68" s="331"/>
    </row>
    <row r="69" spans="1:43" ht="15.75" customHeight="1" x14ac:dyDescent="0.55000000000000004">
      <c r="A69" s="40">
        <f>MAX($A$13:A67)+1</f>
        <v>11</v>
      </c>
      <c r="B69" s="23">
        <f>MAX($B$7:B67)+1</f>
        <v>46410</v>
      </c>
      <c r="C69" s="22">
        <f>WEEKDAY(B69)</f>
        <v>7</v>
      </c>
      <c r="D69" s="75"/>
      <c r="E69" s="68"/>
      <c r="F69" s="24"/>
      <c r="G69" s="10"/>
      <c r="H69" s="26" t="s">
        <v>31</v>
      </c>
      <c r="I69" s="10"/>
      <c r="J69" s="10"/>
      <c r="K69" s="10"/>
      <c r="M69" s="68"/>
      <c r="O69" s="10"/>
      <c r="P69" s="10"/>
      <c r="Q69" s="10"/>
      <c r="R69" s="10"/>
      <c r="S69" s="10"/>
      <c r="T69" s="10"/>
      <c r="U69" s="39"/>
      <c r="V69" s="331" t="s">
        <v>162</v>
      </c>
      <c r="X69" s="40"/>
      <c r="Y69" s="23"/>
      <c r="Z69" s="22"/>
      <c r="AA69" s="75"/>
      <c r="AB69" s="68"/>
      <c r="AC69" s="24"/>
      <c r="AE69" s="41" t="s">
        <v>33</v>
      </c>
      <c r="AF69" s="10"/>
      <c r="AG69" s="10"/>
      <c r="AH69" s="10"/>
      <c r="AP69" s="308"/>
      <c r="AQ69" s="331"/>
    </row>
    <row r="70" spans="1:43" ht="15.75" customHeight="1" thickBot="1" x14ac:dyDescent="0.6">
      <c r="A70" s="42"/>
      <c r="B70" s="31"/>
      <c r="C70" s="43"/>
      <c r="D70" s="76"/>
      <c r="E70" s="71"/>
      <c r="F70" s="46"/>
      <c r="G70" s="48"/>
      <c r="H70" s="47"/>
      <c r="I70" s="48"/>
      <c r="J70" s="59"/>
      <c r="K70" s="59"/>
      <c r="L70" s="49"/>
      <c r="M70" s="71"/>
      <c r="N70" s="48"/>
      <c r="O70" s="48"/>
      <c r="P70" s="48"/>
      <c r="Q70" s="48"/>
      <c r="R70" s="48"/>
      <c r="S70" s="48"/>
      <c r="T70" s="37" t="s">
        <v>153</v>
      </c>
      <c r="U70" s="38" t="s">
        <v>19</v>
      </c>
      <c r="V70" s="332"/>
      <c r="X70" s="80"/>
      <c r="Y70" s="81"/>
      <c r="Z70" s="82"/>
      <c r="AA70" s="288"/>
      <c r="AB70" s="286"/>
      <c r="AC70" s="287"/>
      <c r="AD70" s="289"/>
      <c r="AE70" s="290"/>
      <c r="AF70" s="116"/>
      <c r="AG70" s="88"/>
      <c r="AH70" s="88"/>
      <c r="AI70" s="89"/>
      <c r="AJ70" s="86"/>
      <c r="AK70" s="88"/>
      <c r="AL70" s="86"/>
      <c r="AM70" s="86"/>
      <c r="AN70" s="86"/>
      <c r="AO70" s="86"/>
      <c r="AP70" s="310"/>
      <c r="AQ70" s="337"/>
    </row>
    <row r="71" spans="1:43" ht="15.75" customHeight="1" x14ac:dyDescent="0.55000000000000004">
      <c r="A71" s="40"/>
      <c r="B71" s="23"/>
      <c r="C71" s="22"/>
      <c r="D71" s="75"/>
      <c r="E71" s="68"/>
      <c r="F71" s="24"/>
      <c r="G71" s="10"/>
      <c r="H71" s="29"/>
      <c r="I71" s="10"/>
      <c r="J71" s="10"/>
      <c r="K71" s="10"/>
      <c r="M71" s="68"/>
      <c r="O71" s="10"/>
      <c r="P71" s="10"/>
      <c r="Q71" s="10"/>
      <c r="R71" s="10"/>
      <c r="S71" s="10"/>
      <c r="T71" s="10"/>
      <c r="U71" s="39"/>
      <c r="V71" s="334" t="s">
        <v>177</v>
      </c>
      <c r="X71" s="91"/>
      <c r="AB71" s="53"/>
      <c r="AD71" s="10"/>
      <c r="AE71" s="29"/>
      <c r="AF71" s="10"/>
      <c r="AG71" s="10"/>
      <c r="AH71" s="10"/>
      <c r="AQ71" s="9"/>
    </row>
    <row r="72" spans="1:43" ht="15.75" customHeight="1" x14ac:dyDescent="0.55000000000000004">
      <c r="A72" s="40">
        <f>MAX($A$13:A70)+1</f>
        <v>12</v>
      </c>
      <c r="B72" s="23">
        <f>MAX($B$7:B70)+1</f>
        <v>46411</v>
      </c>
      <c r="C72" s="22">
        <f>WEEKDAY(B72)</f>
        <v>1</v>
      </c>
      <c r="D72" s="75"/>
      <c r="E72" s="68"/>
      <c r="F72" s="24"/>
      <c r="G72" s="10"/>
      <c r="H72" s="26" t="s">
        <v>31</v>
      </c>
      <c r="I72" s="10"/>
      <c r="J72" s="10"/>
      <c r="K72" s="10"/>
      <c r="M72" s="68"/>
      <c r="O72" s="10"/>
      <c r="P72" s="10"/>
      <c r="Q72" s="10"/>
      <c r="R72" s="10"/>
      <c r="S72" s="10"/>
      <c r="T72" s="10"/>
      <c r="U72" s="39"/>
      <c r="V72" s="331" t="s">
        <v>162</v>
      </c>
      <c r="X72" s="92" t="s">
        <v>34</v>
      </c>
      <c r="AB72" s="53"/>
      <c r="AD72" s="10"/>
      <c r="AE72" s="29"/>
      <c r="AF72" s="10"/>
      <c r="AG72" s="10"/>
      <c r="AH72" s="10"/>
    </row>
    <row r="73" spans="1:43" ht="15.75" customHeight="1" x14ac:dyDescent="0.55000000000000004">
      <c r="A73" s="42"/>
      <c r="B73" s="31"/>
      <c r="C73" s="43"/>
      <c r="D73" s="76"/>
      <c r="E73" s="71"/>
      <c r="F73" s="46"/>
      <c r="G73" s="48"/>
      <c r="H73" s="47"/>
      <c r="I73" s="48"/>
      <c r="J73" s="59"/>
      <c r="K73" s="59"/>
      <c r="L73" s="49"/>
      <c r="M73" s="71"/>
      <c r="N73" s="48"/>
      <c r="O73" s="48"/>
      <c r="P73" s="48"/>
      <c r="Q73" s="48"/>
      <c r="R73" s="48"/>
      <c r="S73" s="48"/>
      <c r="T73" s="37" t="s">
        <v>30</v>
      </c>
      <c r="U73" s="38" t="s">
        <v>19</v>
      </c>
      <c r="V73" s="336"/>
      <c r="X73" s="92"/>
      <c r="AB73" s="53"/>
      <c r="AD73" s="10"/>
      <c r="AE73" s="29"/>
      <c r="AF73" s="10"/>
      <c r="AG73" s="10"/>
      <c r="AH73" s="10"/>
    </row>
    <row r="74" spans="1:43" ht="15.75" customHeight="1" x14ac:dyDescent="0.55000000000000004">
      <c r="A74" s="40"/>
      <c r="B74" s="23"/>
      <c r="C74" s="22"/>
      <c r="D74" s="75"/>
      <c r="E74" s="68"/>
      <c r="F74" s="24"/>
      <c r="G74" s="10"/>
      <c r="H74" s="29"/>
      <c r="I74" s="10"/>
      <c r="J74" s="10"/>
      <c r="K74" s="10"/>
      <c r="M74" s="68"/>
      <c r="O74" s="10"/>
      <c r="P74" s="10"/>
      <c r="Q74" s="10"/>
      <c r="R74" s="10"/>
      <c r="S74" s="10"/>
      <c r="T74" s="10"/>
      <c r="U74" s="39"/>
      <c r="V74" s="334" t="s">
        <v>177</v>
      </c>
      <c r="X74" s="93"/>
      <c r="Y74" s="9"/>
      <c r="Z74" s="9"/>
      <c r="AA74" s="9"/>
      <c r="AC74" s="9"/>
    </row>
    <row r="75" spans="1:43" ht="15.75" customHeight="1" x14ac:dyDescent="0.55000000000000004">
      <c r="A75" s="40">
        <f>MAX($A$13:A73)+1</f>
        <v>13</v>
      </c>
      <c r="B75" s="23">
        <f>MAX($B$7:B73)+1</f>
        <v>46412</v>
      </c>
      <c r="C75" s="22">
        <f>WEEKDAY(B75)</f>
        <v>2</v>
      </c>
      <c r="D75" s="75"/>
      <c r="E75" s="68"/>
      <c r="F75" s="24"/>
      <c r="G75" s="10"/>
      <c r="H75" s="26" t="s">
        <v>31</v>
      </c>
      <c r="I75" s="10"/>
      <c r="J75" s="10"/>
      <c r="K75" s="10"/>
      <c r="M75" s="68"/>
      <c r="O75" s="10"/>
      <c r="P75" s="10"/>
      <c r="Q75" s="10"/>
      <c r="R75" s="10"/>
      <c r="S75" s="10"/>
      <c r="T75" s="10"/>
      <c r="U75" s="39"/>
      <c r="V75" s="331" t="s">
        <v>162</v>
      </c>
      <c r="X75" s="9"/>
      <c r="Y75" s="9"/>
      <c r="Z75" s="9"/>
      <c r="AA75" s="9"/>
      <c r="AC75" s="9"/>
      <c r="AQ75" s="9"/>
    </row>
    <row r="76" spans="1:43" ht="15.75" customHeight="1" x14ac:dyDescent="0.55000000000000004">
      <c r="A76" s="42"/>
      <c r="B76" s="31"/>
      <c r="C76" s="43"/>
      <c r="D76" s="76"/>
      <c r="E76" s="71"/>
      <c r="F76" s="46"/>
      <c r="G76" s="48"/>
      <c r="H76" s="47"/>
      <c r="I76" s="48"/>
      <c r="J76" s="59"/>
      <c r="K76" s="59"/>
      <c r="L76" s="49"/>
      <c r="M76" s="71"/>
      <c r="N76" s="48"/>
      <c r="O76" s="48"/>
      <c r="P76" s="48"/>
      <c r="Q76" s="48"/>
      <c r="R76" s="48"/>
      <c r="S76" s="48"/>
      <c r="T76" s="37" t="s">
        <v>30</v>
      </c>
      <c r="U76" s="38" t="s">
        <v>19</v>
      </c>
      <c r="V76" s="336"/>
      <c r="X76" s="9"/>
      <c r="Y76" s="9"/>
      <c r="Z76" s="9"/>
      <c r="AA76" s="9"/>
      <c r="AC76" s="9"/>
      <c r="AQ76" s="9"/>
    </row>
    <row r="77" spans="1:43" ht="15.75" customHeight="1" x14ac:dyDescent="0.55000000000000004">
      <c r="A77" s="40"/>
      <c r="B77" s="23"/>
      <c r="C77" s="22"/>
      <c r="D77" s="75"/>
      <c r="E77" s="68"/>
      <c r="F77" s="24"/>
      <c r="G77" s="10"/>
      <c r="H77" s="108"/>
      <c r="I77" s="10"/>
      <c r="J77" s="10"/>
      <c r="K77" s="10"/>
      <c r="M77" s="68"/>
      <c r="O77" s="10"/>
      <c r="P77" s="10"/>
      <c r="Q77" s="10"/>
      <c r="R77" s="10"/>
      <c r="S77" s="10"/>
      <c r="T77" s="10"/>
      <c r="U77" s="39"/>
      <c r="V77" s="334" t="s">
        <v>177</v>
      </c>
      <c r="X77" s="9"/>
      <c r="Y77" s="9"/>
      <c r="Z77" s="9"/>
      <c r="AA77" s="9"/>
      <c r="AC77" s="9"/>
      <c r="AQ77" s="9"/>
    </row>
    <row r="78" spans="1:43" ht="15.75" customHeight="1" x14ac:dyDescent="0.55000000000000004">
      <c r="A78" s="40">
        <f>MAX($A$13:A76)+1</f>
        <v>14</v>
      </c>
      <c r="B78" s="23">
        <f>MAX($B$7:B76)+1</f>
        <v>46413</v>
      </c>
      <c r="C78" s="22">
        <f>WEEKDAY(B78)</f>
        <v>3</v>
      </c>
      <c r="D78" s="75"/>
      <c r="E78" s="68"/>
      <c r="F78" s="24"/>
      <c r="G78" s="10"/>
      <c r="H78" s="26" t="s">
        <v>31</v>
      </c>
      <c r="I78" s="10"/>
      <c r="J78" s="10"/>
      <c r="K78" s="10"/>
      <c r="M78" s="68"/>
      <c r="O78" s="10"/>
      <c r="P78" s="10"/>
      <c r="Q78" s="10"/>
      <c r="R78" s="10"/>
      <c r="S78" s="10"/>
      <c r="T78" s="10"/>
      <c r="U78" s="39"/>
      <c r="V78" s="331" t="s">
        <v>162</v>
      </c>
      <c r="X78" s="9"/>
      <c r="Y78" s="9"/>
      <c r="Z78" s="9"/>
      <c r="AA78" s="9"/>
      <c r="AC78" s="9"/>
      <c r="AQ78" s="9"/>
    </row>
    <row r="79" spans="1:43" ht="15.75" customHeight="1" x14ac:dyDescent="0.55000000000000004">
      <c r="A79" s="42"/>
      <c r="B79" s="31"/>
      <c r="C79" s="43"/>
      <c r="D79" s="76"/>
      <c r="E79" s="71"/>
      <c r="F79" s="46"/>
      <c r="G79" s="48"/>
      <c r="H79" s="47"/>
      <c r="I79" s="48"/>
      <c r="J79" s="59"/>
      <c r="K79" s="59"/>
      <c r="L79" s="49"/>
      <c r="M79" s="71"/>
      <c r="N79" s="48"/>
      <c r="O79" s="48"/>
      <c r="P79" s="48"/>
      <c r="Q79" s="48"/>
      <c r="R79" s="48"/>
      <c r="S79" s="48"/>
      <c r="T79" s="37" t="s">
        <v>30</v>
      </c>
      <c r="U79" s="38" t="s">
        <v>19</v>
      </c>
      <c r="V79" s="336"/>
      <c r="X79" s="9"/>
      <c r="Y79" s="9"/>
      <c r="Z79" s="9"/>
      <c r="AA79" s="9"/>
      <c r="AC79" s="9"/>
      <c r="AQ79" s="9"/>
    </row>
    <row r="80" spans="1:43" ht="15.75" customHeight="1" x14ac:dyDescent="0.55000000000000004">
      <c r="A80" s="40"/>
      <c r="B80" s="23"/>
      <c r="C80" s="22"/>
      <c r="D80" s="75"/>
      <c r="E80" s="68"/>
      <c r="F80" s="24"/>
      <c r="G80" s="10"/>
      <c r="H80" s="29"/>
      <c r="I80" s="10"/>
      <c r="J80" s="10"/>
      <c r="K80" s="10"/>
      <c r="M80" s="68"/>
      <c r="O80" s="10"/>
      <c r="P80" s="10"/>
      <c r="Q80" s="10"/>
      <c r="R80" s="10"/>
      <c r="S80" s="10"/>
      <c r="T80" s="10"/>
      <c r="U80" s="39"/>
      <c r="V80" s="334" t="s">
        <v>177</v>
      </c>
      <c r="X80" s="9"/>
      <c r="Y80" s="9"/>
      <c r="Z80" s="9"/>
      <c r="AA80" s="9"/>
      <c r="AC80" s="9"/>
      <c r="AQ80" s="9"/>
    </row>
    <row r="81" spans="1:43" ht="15.75" customHeight="1" x14ac:dyDescent="0.55000000000000004">
      <c r="A81" s="40">
        <f>MAX($A$13:A79)+1</f>
        <v>15</v>
      </c>
      <c r="B81" s="23">
        <f>MAX($B$7:B79)+1</f>
        <v>46414</v>
      </c>
      <c r="C81" s="22">
        <f>WEEKDAY(B81)</f>
        <v>4</v>
      </c>
      <c r="D81" s="75"/>
      <c r="E81" s="68"/>
      <c r="F81" s="24"/>
      <c r="G81" s="10"/>
      <c r="H81" s="26" t="s">
        <v>31</v>
      </c>
      <c r="I81" s="10"/>
      <c r="J81" s="10"/>
      <c r="K81" s="10"/>
      <c r="M81" s="68"/>
      <c r="O81" s="10"/>
      <c r="P81" s="10"/>
      <c r="Q81" s="10"/>
      <c r="R81" s="10"/>
      <c r="S81" s="10"/>
      <c r="T81" s="10"/>
      <c r="U81" s="39"/>
      <c r="V81" s="331" t="s">
        <v>162</v>
      </c>
      <c r="X81" s="9"/>
      <c r="Y81" s="9"/>
      <c r="Z81" s="9"/>
      <c r="AA81" s="9"/>
      <c r="AC81" s="9"/>
      <c r="AQ81" s="9"/>
    </row>
    <row r="82" spans="1:43" ht="15.75" customHeight="1" x14ac:dyDescent="0.55000000000000004">
      <c r="A82" s="42"/>
      <c r="B82" s="31"/>
      <c r="C82" s="43"/>
      <c r="D82" s="76"/>
      <c r="E82" s="71"/>
      <c r="F82" s="46"/>
      <c r="G82" s="48"/>
      <c r="H82" s="47"/>
      <c r="I82" s="48"/>
      <c r="J82" s="59"/>
      <c r="K82" s="59"/>
      <c r="L82" s="49"/>
      <c r="M82" s="71"/>
      <c r="N82" s="48"/>
      <c r="O82" s="48"/>
      <c r="P82" s="48"/>
      <c r="Q82" s="48"/>
      <c r="R82" s="48"/>
      <c r="S82" s="48"/>
      <c r="T82" s="37" t="s">
        <v>30</v>
      </c>
      <c r="U82" s="38" t="s">
        <v>19</v>
      </c>
      <c r="V82" s="336"/>
      <c r="X82" s="9"/>
      <c r="Y82" s="9"/>
      <c r="Z82" s="9"/>
      <c r="AA82" s="9"/>
      <c r="AC82" s="9"/>
      <c r="AQ82" s="9"/>
    </row>
    <row r="83" spans="1:43" ht="15.75" customHeight="1" x14ac:dyDescent="0.55000000000000004">
      <c r="A83" s="40"/>
      <c r="B83" s="23"/>
      <c r="C83" s="22"/>
      <c r="D83" s="75"/>
      <c r="E83" s="68"/>
      <c r="F83" s="24"/>
      <c r="G83" s="10"/>
      <c r="H83" s="108"/>
      <c r="I83" s="10"/>
      <c r="J83" s="10"/>
      <c r="K83" s="10"/>
      <c r="M83" s="68"/>
      <c r="O83" s="10"/>
      <c r="P83" s="10"/>
      <c r="Q83" s="10"/>
      <c r="R83" s="10"/>
      <c r="S83" s="10"/>
      <c r="T83" s="10"/>
      <c r="U83" s="39"/>
      <c r="V83" s="334" t="s">
        <v>177</v>
      </c>
      <c r="AQ83" s="9"/>
    </row>
    <row r="84" spans="1:43" ht="15.75" customHeight="1" x14ac:dyDescent="0.55000000000000004">
      <c r="A84" s="40">
        <f>MAX($A$13:A82)+1</f>
        <v>16</v>
      </c>
      <c r="B84" s="23">
        <f>MAX($B$7:B82)+1</f>
        <v>46415</v>
      </c>
      <c r="C84" s="22">
        <f>WEEKDAY(B84)</f>
        <v>5</v>
      </c>
      <c r="D84" s="75"/>
      <c r="E84" s="68"/>
      <c r="F84" s="24"/>
      <c r="G84" s="10"/>
      <c r="H84" s="26" t="s">
        <v>31</v>
      </c>
      <c r="I84" s="10"/>
      <c r="J84" s="10"/>
      <c r="K84" s="10"/>
      <c r="M84" s="68"/>
      <c r="O84" s="10"/>
      <c r="P84" s="10"/>
      <c r="Q84" s="10"/>
      <c r="R84" s="10"/>
      <c r="S84" s="10"/>
      <c r="T84" s="10"/>
      <c r="U84" s="39"/>
      <c r="V84" s="331" t="s">
        <v>162</v>
      </c>
    </row>
    <row r="85" spans="1:43" ht="15.75" customHeight="1" x14ac:dyDescent="0.55000000000000004">
      <c r="A85" s="42"/>
      <c r="B85" s="31"/>
      <c r="C85" s="43"/>
      <c r="D85" s="76"/>
      <c r="E85" s="71"/>
      <c r="F85" s="46"/>
      <c r="G85" s="48"/>
      <c r="H85" s="47"/>
      <c r="I85" s="48"/>
      <c r="J85" s="59"/>
      <c r="K85" s="59"/>
      <c r="L85" s="49"/>
      <c r="M85" s="71"/>
      <c r="N85" s="48"/>
      <c r="O85" s="48"/>
      <c r="P85" s="48"/>
      <c r="Q85" s="48"/>
      <c r="R85" s="48"/>
      <c r="S85" s="48"/>
      <c r="T85" s="37" t="s">
        <v>30</v>
      </c>
      <c r="U85" s="38" t="s">
        <v>19</v>
      </c>
      <c r="V85" s="336"/>
    </row>
    <row r="86" spans="1:43" ht="15.75" customHeight="1" x14ac:dyDescent="0.55000000000000004">
      <c r="A86" s="40"/>
      <c r="B86" s="23"/>
      <c r="C86" s="22"/>
      <c r="D86" s="75"/>
      <c r="E86" s="68"/>
      <c r="F86" s="24"/>
      <c r="G86" s="10"/>
      <c r="H86" s="29"/>
      <c r="I86" s="10"/>
      <c r="J86" s="10"/>
      <c r="K86" s="10"/>
      <c r="M86" s="68"/>
      <c r="O86" s="10"/>
      <c r="P86" s="10"/>
      <c r="Q86" s="10"/>
      <c r="R86" s="10"/>
      <c r="S86" s="10"/>
      <c r="T86" s="10"/>
      <c r="U86" s="39"/>
      <c r="V86" s="334" t="s">
        <v>177</v>
      </c>
    </row>
    <row r="87" spans="1:43" ht="15.75" customHeight="1" x14ac:dyDescent="0.55000000000000004">
      <c r="A87" s="40">
        <f>MAX($A$13:A85)+1</f>
        <v>17</v>
      </c>
      <c r="B87" s="23">
        <f>MAX($B$7:B85)+1</f>
        <v>46416</v>
      </c>
      <c r="C87" s="22">
        <f>WEEKDAY(B87)</f>
        <v>6</v>
      </c>
      <c r="D87" s="75"/>
      <c r="E87" s="68"/>
      <c r="F87" s="24"/>
      <c r="G87" s="10"/>
      <c r="H87" s="26" t="s">
        <v>31</v>
      </c>
      <c r="I87" s="10"/>
      <c r="J87" s="10"/>
      <c r="K87" s="10"/>
      <c r="M87" s="68"/>
      <c r="O87" s="10"/>
      <c r="P87" s="10"/>
      <c r="Q87" s="10"/>
      <c r="R87" s="10"/>
      <c r="S87" s="10"/>
      <c r="T87" s="10"/>
      <c r="U87" s="39"/>
      <c r="V87" s="331" t="s">
        <v>162</v>
      </c>
    </row>
    <row r="88" spans="1:43" ht="15.75" customHeight="1" x14ac:dyDescent="0.55000000000000004">
      <c r="A88" s="42"/>
      <c r="B88" s="31"/>
      <c r="C88" s="43"/>
      <c r="D88" s="76"/>
      <c r="E88" s="71"/>
      <c r="F88" s="46"/>
      <c r="G88" s="48"/>
      <c r="H88" s="47"/>
      <c r="I88" s="48"/>
      <c r="J88" s="59"/>
      <c r="K88" s="59"/>
      <c r="L88" s="49"/>
      <c r="M88" s="71"/>
      <c r="N88" s="48"/>
      <c r="O88" s="48"/>
      <c r="P88" s="48"/>
      <c r="Q88" s="48"/>
      <c r="R88" s="48"/>
      <c r="S88" s="48"/>
      <c r="T88" s="37" t="s">
        <v>30</v>
      </c>
      <c r="U88" s="38" t="s">
        <v>19</v>
      </c>
      <c r="V88" s="336"/>
    </row>
    <row r="89" spans="1:43" ht="15.75" customHeight="1" x14ac:dyDescent="0.55000000000000004">
      <c r="A89" s="40"/>
      <c r="B89" s="23"/>
      <c r="C89" s="22"/>
      <c r="D89" s="75"/>
      <c r="E89" s="68"/>
      <c r="F89" s="24"/>
      <c r="G89" s="10"/>
      <c r="H89" s="29"/>
      <c r="I89" s="10"/>
      <c r="J89" s="10"/>
      <c r="K89" s="10"/>
      <c r="M89" s="68"/>
      <c r="O89" s="77"/>
      <c r="P89" s="77"/>
      <c r="Q89" s="78"/>
      <c r="R89" s="78"/>
      <c r="S89" s="78"/>
      <c r="T89" s="78"/>
      <c r="U89" s="39"/>
      <c r="V89" s="334" t="s">
        <v>177</v>
      </c>
    </row>
    <row r="90" spans="1:43" ht="15.75" customHeight="1" x14ac:dyDescent="0.55000000000000004">
      <c r="A90" s="40">
        <f>MAX($A$13:A88)+1</f>
        <v>18</v>
      </c>
      <c r="B90" s="23">
        <f>MAX($B$14:B88)+1</f>
        <v>46417</v>
      </c>
      <c r="C90" s="22">
        <f>WEEKDAY(B90)</f>
        <v>7</v>
      </c>
      <c r="D90" s="75"/>
      <c r="E90" s="68"/>
      <c r="F90" s="24"/>
      <c r="G90" s="10"/>
      <c r="H90" s="94" t="s">
        <v>39</v>
      </c>
      <c r="I90" s="10"/>
      <c r="J90" s="10"/>
      <c r="K90" s="10"/>
      <c r="M90" s="68"/>
      <c r="O90" s="77"/>
      <c r="P90" s="77"/>
      <c r="Q90" s="78"/>
      <c r="R90" s="78"/>
      <c r="S90" s="78"/>
      <c r="T90" s="78"/>
      <c r="U90" s="39"/>
      <c r="V90" s="331" t="s">
        <v>162</v>
      </c>
    </row>
    <row r="91" spans="1:43" ht="15.75" customHeight="1" x14ac:dyDescent="0.55000000000000004">
      <c r="A91" s="42"/>
      <c r="B91" s="31"/>
      <c r="C91" s="43"/>
      <c r="D91" s="76"/>
      <c r="E91" s="71"/>
      <c r="F91" s="46"/>
      <c r="G91" s="48"/>
      <c r="H91" s="47"/>
      <c r="I91" s="48"/>
      <c r="J91" s="48"/>
      <c r="K91" s="48"/>
      <c r="L91" s="49"/>
      <c r="M91" s="71"/>
      <c r="N91" s="48"/>
      <c r="O91" s="304"/>
      <c r="P91" s="304"/>
      <c r="Q91" s="314"/>
      <c r="R91" s="48"/>
      <c r="S91" s="314"/>
      <c r="T91" s="37" t="s">
        <v>30</v>
      </c>
      <c r="U91" s="38" t="s">
        <v>19</v>
      </c>
      <c r="V91" s="336"/>
    </row>
    <row r="92" spans="1:43" ht="15.75" customHeight="1" x14ac:dyDescent="0.55000000000000004">
      <c r="A92" s="40"/>
      <c r="B92" s="23"/>
      <c r="C92" s="22"/>
      <c r="D92" s="75"/>
      <c r="E92" s="68"/>
      <c r="F92" s="24"/>
      <c r="G92" s="10"/>
      <c r="H92" s="29"/>
      <c r="I92" s="10"/>
      <c r="J92" s="10"/>
      <c r="K92" s="10"/>
      <c r="M92" s="68"/>
      <c r="O92" s="77"/>
      <c r="P92" s="77"/>
      <c r="Q92" s="78"/>
      <c r="R92" s="78"/>
      <c r="S92" s="78"/>
      <c r="T92" s="78"/>
      <c r="U92" s="39"/>
      <c r="V92" s="334" t="s">
        <v>177</v>
      </c>
    </row>
    <row r="93" spans="1:43" ht="15.75" customHeight="1" x14ac:dyDescent="0.55000000000000004">
      <c r="A93" s="40">
        <f>MAX($A$13:A91)+1</f>
        <v>19</v>
      </c>
      <c r="B93" s="23">
        <f>MAX($B$14:B91)+1</f>
        <v>46418</v>
      </c>
      <c r="C93" s="22">
        <f>WEEKDAY(B93)</f>
        <v>1</v>
      </c>
      <c r="D93" s="75"/>
      <c r="E93" s="68"/>
      <c r="F93" s="24"/>
      <c r="G93" s="10"/>
      <c r="H93" s="94" t="s">
        <v>39</v>
      </c>
      <c r="I93" s="10"/>
      <c r="J93" s="10"/>
      <c r="K93" s="10"/>
      <c r="M93" s="68"/>
      <c r="Q93" s="10"/>
      <c r="R93" s="10"/>
      <c r="S93" s="10"/>
      <c r="T93" s="10"/>
      <c r="U93" s="39"/>
      <c r="V93" s="331" t="s">
        <v>162</v>
      </c>
    </row>
    <row r="94" spans="1:43" ht="15.75" customHeight="1" x14ac:dyDescent="0.55000000000000004">
      <c r="A94" s="42"/>
      <c r="B94" s="31"/>
      <c r="C94" s="43"/>
      <c r="D94" s="76"/>
      <c r="E94" s="71"/>
      <c r="F94" s="46"/>
      <c r="G94" s="48"/>
      <c r="H94" s="47"/>
      <c r="I94" s="48"/>
      <c r="J94" s="48"/>
      <c r="K94" s="48"/>
      <c r="L94" s="49"/>
      <c r="M94" s="71"/>
      <c r="N94" s="48"/>
      <c r="O94" s="59"/>
      <c r="P94" s="59"/>
      <c r="Q94" s="48"/>
      <c r="R94" s="48"/>
      <c r="S94" s="48"/>
      <c r="T94" s="37" t="s">
        <v>30</v>
      </c>
      <c r="U94" s="38" t="s">
        <v>19</v>
      </c>
      <c r="V94" s="336"/>
    </row>
    <row r="95" spans="1:43" ht="15.75" customHeight="1" x14ac:dyDescent="0.55000000000000004">
      <c r="A95" s="40"/>
      <c r="B95" s="23"/>
      <c r="C95" s="22"/>
      <c r="D95" s="75"/>
      <c r="E95" s="68"/>
      <c r="F95" s="24"/>
      <c r="G95" s="10"/>
      <c r="H95" s="29"/>
      <c r="I95" s="10"/>
      <c r="J95" s="10"/>
      <c r="K95" s="10"/>
      <c r="M95" s="68"/>
      <c r="O95" s="77"/>
      <c r="P95" s="77"/>
      <c r="Q95" s="78"/>
      <c r="R95" s="78"/>
      <c r="S95" s="78"/>
      <c r="T95" s="78"/>
      <c r="U95" s="39"/>
      <c r="V95" s="334" t="s">
        <v>177</v>
      </c>
    </row>
    <row r="96" spans="1:43" ht="15.75" customHeight="1" x14ac:dyDescent="0.55000000000000004">
      <c r="A96" s="40">
        <f>MAX($A$13:A94)+1</f>
        <v>20</v>
      </c>
      <c r="B96" s="23">
        <f>MAX($B$14:B94)+1</f>
        <v>46419</v>
      </c>
      <c r="C96" s="22">
        <f>WEEKDAY(B96)</f>
        <v>2</v>
      </c>
      <c r="D96" s="75"/>
      <c r="E96" s="68"/>
      <c r="F96" s="24"/>
      <c r="G96" s="10"/>
      <c r="H96" s="94" t="s">
        <v>39</v>
      </c>
      <c r="I96" s="10"/>
      <c r="J96" s="10"/>
      <c r="K96" s="10"/>
      <c r="M96" s="68"/>
      <c r="Q96" s="10"/>
      <c r="R96" s="10"/>
      <c r="S96" s="10"/>
      <c r="T96" s="10"/>
      <c r="U96" s="39"/>
      <c r="V96" s="331" t="s">
        <v>162</v>
      </c>
    </row>
    <row r="97" spans="1:22" ht="15.75" customHeight="1" x14ac:dyDescent="0.55000000000000004">
      <c r="A97" s="42"/>
      <c r="B97" s="31"/>
      <c r="C97" s="43"/>
      <c r="D97" s="76"/>
      <c r="E97" s="71"/>
      <c r="F97" s="46"/>
      <c r="G97" s="48"/>
      <c r="H97" s="47"/>
      <c r="I97" s="48"/>
      <c r="J97" s="48"/>
      <c r="K97" s="48"/>
      <c r="L97" s="49"/>
      <c r="M97" s="71"/>
      <c r="N97" s="48"/>
      <c r="O97" s="59"/>
      <c r="P97" s="59"/>
      <c r="Q97" s="48"/>
      <c r="R97" s="48"/>
      <c r="S97" s="48"/>
      <c r="T97" s="37" t="s">
        <v>30</v>
      </c>
      <c r="U97" s="38" t="s">
        <v>19</v>
      </c>
      <c r="V97" s="336"/>
    </row>
    <row r="98" spans="1:22" ht="15.75" customHeight="1" x14ac:dyDescent="0.55000000000000004">
      <c r="A98" s="40"/>
      <c r="B98" s="23"/>
      <c r="C98" s="22"/>
      <c r="D98" s="75"/>
      <c r="E98" s="68"/>
      <c r="F98" s="24"/>
      <c r="G98" s="10"/>
      <c r="H98" s="29"/>
      <c r="I98" s="10"/>
      <c r="J98" s="10"/>
      <c r="K98" s="10"/>
      <c r="M98" s="68"/>
      <c r="O98" s="77"/>
      <c r="P98" s="77"/>
      <c r="Q98" s="78"/>
      <c r="R98" s="78"/>
      <c r="S98" s="78"/>
      <c r="T98" s="78"/>
      <c r="U98" s="39"/>
      <c r="V98" s="334" t="s">
        <v>177</v>
      </c>
    </row>
    <row r="99" spans="1:22" ht="15.75" customHeight="1" x14ac:dyDescent="0.55000000000000004">
      <c r="A99" s="40">
        <f>MAX($A$13:A97)+1</f>
        <v>21</v>
      </c>
      <c r="B99" s="23">
        <f>MAX($B$14:B97)+1</f>
        <v>46420</v>
      </c>
      <c r="C99" s="22">
        <f>WEEKDAY(B99)</f>
        <v>3</v>
      </c>
      <c r="D99" s="75"/>
      <c r="E99" s="68"/>
      <c r="F99" s="24"/>
      <c r="G99" s="10"/>
      <c r="H99" s="94" t="s">
        <v>39</v>
      </c>
      <c r="I99" s="10"/>
      <c r="J99" s="10"/>
      <c r="K99" s="10"/>
      <c r="M99" s="68"/>
      <c r="Q99" s="10"/>
      <c r="R99" s="10"/>
      <c r="S99" s="10"/>
      <c r="T99" s="10"/>
      <c r="U99" s="39"/>
      <c r="V99" s="331" t="s">
        <v>162</v>
      </c>
    </row>
    <row r="100" spans="1:22" ht="15.75" customHeight="1" x14ac:dyDescent="0.55000000000000004">
      <c r="A100" s="42"/>
      <c r="B100" s="31"/>
      <c r="C100" s="43"/>
      <c r="D100" s="76"/>
      <c r="E100" s="71"/>
      <c r="F100" s="46"/>
      <c r="G100" s="48"/>
      <c r="H100" s="47"/>
      <c r="I100" s="48"/>
      <c r="J100" s="48"/>
      <c r="K100" s="48"/>
      <c r="L100" s="49"/>
      <c r="M100" s="71"/>
      <c r="N100" s="48"/>
      <c r="O100" s="59"/>
      <c r="P100" s="59"/>
      <c r="Q100" s="48"/>
      <c r="R100" s="48"/>
      <c r="S100" s="48"/>
      <c r="T100" s="37" t="s">
        <v>30</v>
      </c>
      <c r="U100" s="38" t="s">
        <v>19</v>
      </c>
      <c r="V100" s="336"/>
    </row>
    <row r="101" spans="1:22" ht="15.75" customHeight="1" x14ac:dyDescent="0.55000000000000004">
      <c r="A101" s="40"/>
      <c r="B101" s="23"/>
      <c r="C101" s="22"/>
      <c r="D101" s="75"/>
      <c r="E101" s="68"/>
      <c r="F101" s="24"/>
      <c r="G101" s="10"/>
      <c r="H101" s="29"/>
      <c r="I101" s="10"/>
      <c r="J101" s="10"/>
      <c r="K101" s="10"/>
      <c r="M101" s="53"/>
      <c r="O101" s="10"/>
      <c r="P101" s="10"/>
      <c r="Q101" s="10"/>
      <c r="R101" s="10"/>
      <c r="S101" s="10"/>
      <c r="T101" s="10"/>
      <c r="U101" s="39"/>
      <c r="V101" s="334" t="s">
        <v>166</v>
      </c>
    </row>
    <row r="102" spans="1:22" ht="15.75" customHeight="1" x14ac:dyDescent="0.55000000000000004">
      <c r="A102" s="40">
        <f>MAX($A$13:A100)+1</f>
        <v>22</v>
      </c>
      <c r="B102" s="23">
        <f>MAX($B$14:B100)+1</f>
        <v>46421</v>
      </c>
      <c r="C102" s="22">
        <f>WEEKDAY(B102)</f>
        <v>4</v>
      </c>
      <c r="D102" s="75"/>
      <c r="E102" s="68" t="s">
        <v>0</v>
      </c>
      <c r="F102" s="24" t="s">
        <v>15</v>
      </c>
      <c r="G102" s="10"/>
      <c r="H102" s="9" t="s">
        <v>28</v>
      </c>
      <c r="I102" s="10"/>
      <c r="K102" s="10"/>
      <c r="M102" s="53"/>
      <c r="O102" s="10"/>
      <c r="P102" s="10"/>
      <c r="Q102" s="10"/>
      <c r="R102" s="10"/>
      <c r="S102" s="10"/>
      <c r="T102" s="10"/>
      <c r="U102" s="39"/>
      <c r="V102" s="331" t="s">
        <v>0</v>
      </c>
    </row>
    <row r="103" spans="1:22" ht="15.75" customHeight="1" x14ac:dyDescent="0.55000000000000004">
      <c r="A103" s="40"/>
      <c r="B103" s="23"/>
      <c r="C103" s="22"/>
      <c r="D103" s="75"/>
      <c r="E103" s="68" t="s">
        <v>17</v>
      </c>
      <c r="F103" s="24" t="s">
        <v>243</v>
      </c>
      <c r="G103" s="10"/>
      <c r="H103" s="94"/>
      <c r="I103" s="10"/>
      <c r="J103" s="10"/>
      <c r="K103" s="10"/>
      <c r="M103" s="53"/>
      <c r="O103" s="10"/>
      <c r="P103" s="10"/>
      <c r="Q103" s="10"/>
      <c r="R103" s="10"/>
      <c r="S103" s="10"/>
      <c r="T103" s="10"/>
      <c r="U103" s="39"/>
      <c r="V103" s="331" t="s">
        <v>171</v>
      </c>
    </row>
    <row r="104" spans="1:22" ht="15.75" customHeight="1" x14ac:dyDescent="0.55000000000000004">
      <c r="A104" s="40"/>
      <c r="B104" s="23"/>
      <c r="C104" s="22"/>
      <c r="D104" s="75"/>
      <c r="E104" s="68"/>
      <c r="F104" s="24"/>
      <c r="G104" s="10"/>
      <c r="H104" s="94" t="s">
        <v>244</v>
      </c>
      <c r="I104" s="10"/>
      <c r="J104" s="10"/>
      <c r="K104" s="10"/>
      <c r="M104" s="53"/>
      <c r="O104" s="10"/>
      <c r="P104" s="10"/>
      <c r="Q104" s="10"/>
      <c r="R104" s="10"/>
      <c r="S104" s="10"/>
      <c r="T104" s="10"/>
      <c r="U104" s="39"/>
      <c r="V104" s="343" t="s">
        <v>239</v>
      </c>
    </row>
    <row r="105" spans="1:22" ht="15.75" customHeight="1" x14ac:dyDescent="0.55000000000000004">
      <c r="A105" s="40"/>
      <c r="B105" s="23"/>
      <c r="C105" s="22"/>
      <c r="D105" s="75"/>
      <c r="E105" s="68"/>
      <c r="F105" s="24"/>
      <c r="G105" s="10"/>
      <c r="H105" s="94"/>
      <c r="I105" s="10"/>
      <c r="J105" s="10"/>
      <c r="K105" s="10"/>
      <c r="M105" s="53"/>
      <c r="O105" s="10"/>
      <c r="P105" s="10"/>
      <c r="Q105" s="10"/>
      <c r="R105" s="10"/>
      <c r="S105" s="10"/>
      <c r="T105" s="10"/>
      <c r="U105" s="39"/>
      <c r="V105" s="331" t="s">
        <v>175</v>
      </c>
    </row>
    <row r="106" spans="1:22" ht="15.75" customHeight="1" x14ac:dyDescent="0.55000000000000004">
      <c r="A106" s="40"/>
      <c r="B106" s="23"/>
      <c r="C106" s="22"/>
      <c r="D106" s="75"/>
      <c r="E106" s="68"/>
      <c r="F106" s="24"/>
      <c r="G106" s="10"/>
      <c r="H106" s="94"/>
      <c r="I106" s="10"/>
      <c r="J106" s="10"/>
      <c r="K106" s="10"/>
      <c r="M106" s="53"/>
      <c r="O106" s="10"/>
      <c r="P106" s="10"/>
      <c r="Q106" s="10"/>
      <c r="R106" s="10"/>
      <c r="S106" s="10"/>
      <c r="T106" s="10"/>
      <c r="U106" s="39"/>
      <c r="V106" s="331" t="s">
        <v>144</v>
      </c>
    </row>
    <row r="107" spans="1:22" ht="15.75" customHeight="1" x14ac:dyDescent="0.55000000000000004">
      <c r="A107" s="40"/>
      <c r="B107" s="23"/>
      <c r="C107" s="22"/>
      <c r="D107" s="75"/>
      <c r="E107" s="68"/>
      <c r="F107" s="24"/>
      <c r="G107" s="10"/>
      <c r="H107" s="94"/>
      <c r="I107" s="10"/>
      <c r="J107" s="10"/>
      <c r="K107" s="10"/>
      <c r="M107" s="53"/>
      <c r="O107" s="10"/>
      <c r="P107" s="10"/>
      <c r="Q107" s="10"/>
      <c r="R107" s="10"/>
      <c r="S107" s="10"/>
      <c r="T107" s="10"/>
      <c r="U107" s="39"/>
      <c r="V107" s="331" t="s">
        <v>160</v>
      </c>
    </row>
    <row r="108" spans="1:22" ht="15.75" customHeight="1" x14ac:dyDescent="0.55000000000000004">
      <c r="A108" s="40"/>
      <c r="B108" s="23"/>
      <c r="C108" s="22"/>
      <c r="D108" s="75"/>
      <c r="E108" s="68"/>
      <c r="F108" s="24"/>
      <c r="G108" s="10"/>
      <c r="H108" s="94"/>
      <c r="I108" s="10"/>
      <c r="J108" s="10"/>
      <c r="K108" s="10"/>
      <c r="M108" s="53"/>
      <c r="O108" s="10"/>
      <c r="P108" s="10"/>
      <c r="Q108" s="10"/>
      <c r="R108" s="10"/>
      <c r="S108" s="10"/>
      <c r="T108" s="10"/>
      <c r="U108" s="39"/>
      <c r="V108" s="331" t="s">
        <v>168</v>
      </c>
    </row>
    <row r="109" spans="1:22" ht="15.75" customHeight="1" x14ac:dyDescent="0.55000000000000004">
      <c r="A109" s="42"/>
      <c r="B109" s="31"/>
      <c r="C109" s="43"/>
      <c r="D109" s="76"/>
      <c r="E109" s="71"/>
      <c r="F109" s="46"/>
      <c r="G109" s="48"/>
      <c r="H109" s="47"/>
      <c r="I109" s="48"/>
      <c r="J109" s="48"/>
      <c r="K109" s="48"/>
      <c r="L109" s="49"/>
      <c r="M109" s="57"/>
      <c r="N109" s="48"/>
      <c r="O109" s="48"/>
      <c r="P109" s="48"/>
      <c r="Q109" s="48"/>
      <c r="R109" s="48"/>
      <c r="S109" s="48"/>
      <c r="T109" s="37" t="s">
        <v>18</v>
      </c>
      <c r="U109" s="38" t="s">
        <v>19</v>
      </c>
      <c r="V109" s="336"/>
    </row>
    <row r="110" spans="1:22" ht="15.75" customHeight="1" x14ac:dyDescent="0.55000000000000004">
      <c r="A110" s="40"/>
      <c r="B110" s="23"/>
      <c r="C110" s="22"/>
      <c r="D110" s="75"/>
      <c r="E110" s="53"/>
      <c r="F110" s="24"/>
      <c r="G110" s="10"/>
      <c r="H110" s="29"/>
      <c r="I110" s="10"/>
      <c r="J110" s="10"/>
      <c r="K110" s="10"/>
      <c r="U110" s="308"/>
      <c r="V110" s="334" t="s">
        <v>178</v>
      </c>
    </row>
    <row r="111" spans="1:22" ht="15.75" customHeight="1" x14ac:dyDescent="0.55000000000000004">
      <c r="A111" s="40">
        <f>MAX($A$14:A103)+1</f>
        <v>23</v>
      </c>
      <c r="B111" s="23">
        <f>MAX($B$14:B109)+1</f>
        <v>46422</v>
      </c>
      <c r="C111" s="22">
        <f>WEEKDAY(B111)</f>
        <v>5</v>
      </c>
      <c r="D111" s="75">
        <v>0.47569444444444442</v>
      </c>
      <c r="E111" s="68" t="s">
        <v>17</v>
      </c>
      <c r="F111" s="24" t="s">
        <v>15</v>
      </c>
      <c r="G111" s="94" t="s">
        <v>122</v>
      </c>
      <c r="H111" s="29"/>
      <c r="I111" s="10"/>
      <c r="J111" s="10"/>
      <c r="K111" s="10"/>
      <c r="U111" s="308"/>
      <c r="V111" s="331" t="s">
        <v>160</v>
      </c>
    </row>
    <row r="112" spans="1:22" ht="15.75" customHeight="1" x14ac:dyDescent="0.55000000000000004">
      <c r="A112" s="40"/>
      <c r="B112" s="23"/>
      <c r="C112" s="22"/>
      <c r="D112" s="75">
        <v>0.66666666666666663</v>
      </c>
      <c r="E112" s="68" t="s">
        <v>14</v>
      </c>
      <c r="F112" s="24" t="s">
        <v>16</v>
      </c>
      <c r="H112" s="29"/>
      <c r="I112" s="10"/>
      <c r="J112" s="10"/>
      <c r="K112" s="10"/>
      <c r="U112" s="308"/>
      <c r="V112" s="331" t="s">
        <v>168</v>
      </c>
    </row>
    <row r="113" spans="1:22" ht="15.75" customHeight="1" x14ac:dyDescent="0.55000000000000004">
      <c r="A113" s="40"/>
      <c r="B113" s="23"/>
      <c r="C113" s="22"/>
      <c r="D113" s="75"/>
      <c r="E113" s="68"/>
      <c r="F113" s="24"/>
      <c r="H113" s="41" t="s">
        <v>33</v>
      </c>
      <c r="I113" s="10"/>
      <c r="J113" s="10"/>
      <c r="K113" s="10"/>
      <c r="U113" s="308"/>
      <c r="V113" s="334"/>
    </row>
    <row r="114" spans="1:22" ht="15.75" customHeight="1" thickBot="1" x14ac:dyDescent="0.6">
      <c r="A114" s="80"/>
      <c r="B114" s="81"/>
      <c r="C114" s="82"/>
      <c r="D114" s="288"/>
      <c r="E114" s="286"/>
      <c r="F114" s="287"/>
      <c r="G114" s="289"/>
      <c r="H114" s="290"/>
      <c r="I114" s="116"/>
      <c r="J114" s="88"/>
      <c r="K114" s="88"/>
      <c r="L114" s="89"/>
      <c r="M114" s="86"/>
      <c r="N114" s="88"/>
      <c r="O114" s="86"/>
      <c r="P114" s="86"/>
      <c r="Q114" s="86"/>
      <c r="R114" s="86"/>
      <c r="S114" s="86"/>
      <c r="T114" s="86"/>
      <c r="U114" s="310"/>
      <c r="V114" s="337"/>
    </row>
    <row r="115" spans="1:22" ht="15" customHeight="1" x14ac:dyDescent="0.55000000000000004">
      <c r="A115" s="91"/>
      <c r="E115" s="53"/>
      <c r="G115" s="10"/>
      <c r="H115" s="29"/>
      <c r="I115" s="10"/>
      <c r="J115" s="10"/>
      <c r="K115" s="10"/>
    </row>
    <row r="116" spans="1:22" ht="18" customHeight="1" x14ac:dyDescent="0.55000000000000004">
      <c r="A116" s="92" t="s">
        <v>34</v>
      </c>
      <c r="E116" s="53"/>
      <c r="G116" s="10"/>
      <c r="H116" s="29"/>
      <c r="I116" s="10"/>
      <c r="J116" s="10"/>
      <c r="K116" s="10"/>
    </row>
    <row r="117" spans="1:22" ht="21" customHeight="1" x14ac:dyDescent="0.55000000000000004">
      <c r="A117" s="92"/>
      <c r="E117" s="53"/>
      <c r="G117" s="10"/>
      <c r="H117" s="29"/>
      <c r="I117" s="10"/>
      <c r="J117" s="10"/>
      <c r="K117" s="10"/>
    </row>
    <row r="118" spans="1:22" ht="25.4" customHeight="1" x14ac:dyDescent="0.55000000000000004">
      <c r="A118" s="93"/>
      <c r="B118" s="9"/>
      <c r="C118" s="9"/>
      <c r="D118" s="9"/>
      <c r="F118" s="9"/>
      <c r="V118" s="9"/>
    </row>
    <row r="119" spans="1:22" ht="25.4" customHeight="1" x14ac:dyDescent="0.55000000000000004">
      <c r="A119" s="9"/>
      <c r="B119" s="9"/>
      <c r="C119" s="9"/>
      <c r="D119" s="9"/>
      <c r="F119" s="9"/>
      <c r="V119" s="9"/>
    </row>
    <row r="120" spans="1:22" ht="25.4" customHeight="1" x14ac:dyDescent="0.55000000000000004">
      <c r="A120" s="9"/>
      <c r="B120" s="9"/>
      <c r="C120" s="9"/>
      <c r="D120" s="9"/>
      <c r="F120" s="9"/>
      <c r="V120" s="9"/>
    </row>
    <row r="121" spans="1:22" ht="25.4" customHeight="1" x14ac:dyDescent="0.55000000000000004">
      <c r="A121" s="9"/>
      <c r="B121" s="9"/>
      <c r="C121" s="9"/>
      <c r="D121" s="9"/>
      <c r="F121" s="9"/>
      <c r="V121" s="9"/>
    </row>
    <row r="122" spans="1:22" ht="25.4" customHeight="1" x14ac:dyDescent="0.55000000000000004">
      <c r="A122" s="9"/>
      <c r="B122" s="9"/>
      <c r="C122" s="9"/>
      <c r="D122" s="9"/>
      <c r="F122" s="9"/>
      <c r="V122" s="9"/>
    </row>
    <row r="123" spans="1:22" ht="25.4" customHeight="1" x14ac:dyDescent="0.55000000000000004">
      <c r="A123" s="9"/>
      <c r="B123" s="9"/>
      <c r="C123" s="9"/>
      <c r="D123" s="9"/>
      <c r="F123" s="9"/>
      <c r="V123" s="9"/>
    </row>
    <row r="124" spans="1:22" ht="25.4" customHeight="1" x14ac:dyDescent="0.55000000000000004">
      <c r="A124" s="9"/>
      <c r="B124" s="9"/>
      <c r="C124" s="9"/>
      <c r="D124" s="9"/>
      <c r="F124" s="9"/>
      <c r="V124" s="9"/>
    </row>
    <row r="125" spans="1:22" ht="25.4" customHeight="1" x14ac:dyDescent="0.55000000000000004">
      <c r="A125" s="9"/>
      <c r="B125" s="9"/>
      <c r="C125" s="9"/>
      <c r="D125" s="9"/>
      <c r="F125" s="9"/>
      <c r="V125" s="9"/>
    </row>
    <row r="126" spans="1:22" ht="25.4" customHeight="1" x14ac:dyDescent="0.55000000000000004">
      <c r="A126" s="9"/>
      <c r="B126" s="9"/>
      <c r="C126" s="9"/>
      <c r="D126" s="9"/>
      <c r="F126" s="9"/>
      <c r="V126" s="9"/>
    </row>
  </sheetData>
  <mergeCells count="22">
    <mergeCell ref="J1:K1"/>
    <mergeCell ref="T1:U1"/>
    <mergeCell ref="AG1:AH1"/>
    <mergeCell ref="AO1:AP1"/>
    <mergeCell ref="A3:U3"/>
    <mergeCell ref="X3:AP3"/>
    <mergeCell ref="E6:F6"/>
    <mergeCell ref="G6:K6"/>
    <mergeCell ref="M6:N6"/>
    <mergeCell ref="A5:A6"/>
    <mergeCell ref="B5:B6"/>
    <mergeCell ref="C5:C6"/>
    <mergeCell ref="D5:U5"/>
    <mergeCell ref="O6:U6"/>
    <mergeCell ref="V5:V6"/>
    <mergeCell ref="AQ5:AQ6"/>
    <mergeCell ref="Z5:Z6"/>
    <mergeCell ref="AA5:AA6"/>
    <mergeCell ref="AB5:AC6"/>
    <mergeCell ref="AD5:AP6"/>
    <mergeCell ref="X5:X6"/>
    <mergeCell ref="Y5:Y6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2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96FCF-2517-404A-8F5E-C070B351177D}">
  <sheetPr>
    <tabColor rgb="FFFFC000"/>
    <pageSetUpPr fitToPage="1"/>
  </sheetPr>
  <dimension ref="A1:T110"/>
  <sheetViews>
    <sheetView tabSelected="1" view="pageBreakPreview" zoomScale="55" zoomScaleNormal="85" zoomScaleSheetLayoutView="55" workbookViewId="0">
      <selection activeCell="O7" sqref="O7"/>
    </sheetView>
  </sheetViews>
  <sheetFormatPr defaultRowHeight="25.4" customHeight="1" x14ac:dyDescent="0.55000000000000004"/>
  <cols>
    <col min="1" max="1" width="5.33203125" style="5" customWidth="1"/>
    <col min="2" max="2" width="11.83203125" style="6" customWidth="1"/>
    <col min="3" max="3" width="5.33203125" style="7" customWidth="1"/>
    <col min="4" max="4" width="7.08203125" style="8" customWidth="1"/>
    <col min="5" max="5" width="13.83203125" style="9" customWidth="1"/>
    <col min="6" max="6" width="3.58203125" style="10" customWidth="1"/>
    <col min="7" max="7" width="2.58203125" style="9" customWidth="1"/>
    <col min="8" max="8" width="9.58203125" style="9" customWidth="1"/>
    <col min="9" max="9" width="19.33203125" style="9" customWidth="1"/>
    <col min="10" max="10" width="13.83203125" style="9" customWidth="1"/>
    <col min="11" max="11" width="5.33203125" style="9" customWidth="1"/>
    <col min="12" max="12" width="7.08203125" style="8" customWidth="1"/>
    <col min="13" max="13" width="13.83203125" style="9" customWidth="1"/>
    <col min="14" max="14" width="3.58203125" style="10" customWidth="1"/>
    <col min="15" max="15" width="2.58203125" style="9" customWidth="1"/>
    <col min="16" max="16" width="8.08203125" style="9" customWidth="1"/>
    <col min="17" max="17" width="19.33203125" style="9" customWidth="1"/>
    <col min="18" max="18" width="13.83203125" style="9" customWidth="1"/>
    <col min="19" max="19" width="5.33203125" style="9" customWidth="1"/>
    <col min="20" max="20" width="33.75" style="7" customWidth="1"/>
    <col min="21" max="21" width="3.08203125" style="9" customWidth="1"/>
    <col min="22" max="251" width="8.83203125" style="9"/>
    <col min="252" max="252" width="3.58203125" style="9" customWidth="1"/>
    <col min="253" max="253" width="9.08203125" style="9" bestFit="1" customWidth="1"/>
    <col min="254" max="254" width="3.58203125" style="9" customWidth="1"/>
    <col min="255" max="255" width="7.33203125" style="9" customWidth="1"/>
    <col min="256" max="256" width="19.08203125" style="9" customWidth="1"/>
    <col min="257" max="257" width="3.58203125" style="9" customWidth="1"/>
    <col min="258" max="258" width="2.58203125" style="9" customWidth="1"/>
    <col min="259" max="262" width="19.58203125" style="9" customWidth="1"/>
    <col min="263" max="263" width="5" style="9" customWidth="1"/>
    <col min="264" max="507" width="8.83203125" style="9"/>
    <col min="508" max="508" width="3.58203125" style="9" customWidth="1"/>
    <col min="509" max="509" width="9.08203125" style="9" bestFit="1" customWidth="1"/>
    <col min="510" max="510" width="3.58203125" style="9" customWidth="1"/>
    <col min="511" max="511" width="7.33203125" style="9" customWidth="1"/>
    <col min="512" max="512" width="19.08203125" style="9" customWidth="1"/>
    <col min="513" max="513" width="3.58203125" style="9" customWidth="1"/>
    <col min="514" max="514" width="2.58203125" style="9" customWidth="1"/>
    <col min="515" max="518" width="19.58203125" style="9" customWidth="1"/>
    <col min="519" max="519" width="5" style="9" customWidth="1"/>
    <col min="520" max="763" width="8.83203125" style="9"/>
    <col min="764" max="764" width="3.58203125" style="9" customWidth="1"/>
    <col min="765" max="765" width="9.08203125" style="9" bestFit="1" customWidth="1"/>
    <col min="766" max="766" width="3.58203125" style="9" customWidth="1"/>
    <col min="767" max="767" width="7.33203125" style="9" customWidth="1"/>
    <col min="768" max="768" width="19.08203125" style="9" customWidth="1"/>
    <col min="769" max="769" width="3.58203125" style="9" customWidth="1"/>
    <col min="770" max="770" width="2.58203125" style="9" customWidth="1"/>
    <col min="771" max="774" width="19.58203125" style="9" customWidth="1"/>
    <col min="775" max="775" width="5" style="9" customWidth="1"/>
    <col min="776" max="1019" width="8.83203125" style="9"/>
    <col min="1020" max="1020" width="3.58203125" style="9" customWidth="1"/>
    <col min="1021" max="1021" width="9.08203125" style="9" bestFit="1" customWidth="1"/>
    <col min="1022" max="1022" width="3.58203125" style="9" customWidth="1"/>
    <col min="1023" max="1023" width="7.33203125" style="9" customWidth="1"/>
    <col min="1024" max="1024" width="19.08203125" style="9" customWidth="1"/>
    <col min="1025" max="1025" width="3.58203125" style="9" customWidth="1"/>
    <col min="1026" max="1026" width="2.58203125" style="9" customWidth="1"/>
    <col min="1027" max="1030" width="19.58203125" style="9" customWidth="1"/>
    <col min="1031" max="1031" width="5" style="9" customWidth="1"/>
    <col min="1032" max="1275" width="8.83203125" style="9"/>
    <col min="1276" max="1276" width="3.58203125" style="9" customWidth="1"/>
    <col min="1277" max="1277" width="9.08203125" style="9" bestFit="1" customWidth="1"/>
    <col min="1278" max="1278" width="3.58203125" style="9" customWidth="1"/>
    <col min="1279" max="1279" width="7.33203125" style="9" customWidth="1"/>
    <col min="1280" max="1280" width="19.08203125" style="9" customWidth="1"/>
    <col min="1281" max="1281" width="3.58203125" style="9" customWidth="1"/>
    <col min="1282" max="1282" width="2.58203125" style="9" customWidth="1"/>
    <col min="1283" max="1286" width="19.58203125" style="9" customWidth="1"/>
    <col min="1287" max="1287" width="5" style="9" customWidth="1"/>
    <col min="1288" max="1531" width="8.83203125" style="9"/>
    <col min="1532" max="1532" width="3.58203125" style="9" customWidth="1"/>
    <col min="1533" max="1533" width="9.08203125" style="9" bestFit="1" customWidth="1"/>
    <col min="1534" max="1534" width="3.58203125" style="9" customWidth="1"/>
    <col min="1535" max="1535" width="7.33203125" style="9" customWidth="1"/>
    <col min="1536" max="1536" width="19.08203125" style="9" customWidth="1"/>
    <col min="1537" max="1537" width="3.58203125" style="9" customWidth="1"/>
    <col min="1538" max="1538" width="2.58203125" style="9" customWidth="1"/>
    <col min="1539" max="1542" width="19.58203125" style="9" customWidth="1"/>
    <col min="1543" max="1543" width="5" style="9" customWidth="1"/>
    <col min="1544" max="1787" width="8.83203125" style="9"/>
    <col min="1788" max="1788" width="3.58203125" style="9" customWidth="1"/>
    <col min="1789" max="1789" width="9.08203125" style="9" bestFit="1" customWidth="1"/>
    <col min="1790" max="1790" width="3.58203125" style="9" customWidth="1"/>
    <col min="1791" max="1791" width="7.33203125" style="9" customWidth="1"/>
    <col min="1792" max="1792" width="19.08203125" style="9" customWidth="1"/>
    <col min="1793" max="1793" width="3.58203125" style="9" customWidth="1"/>
    <col min="1794" max="1794" width="2.58203125" style="9" customWidth="1"/>
    <col min="1795" max="1798" width="19.58203125" style="9" customWidth="1"/>
    <col min="1799" max="1799" width="5" style="9" customWidth="1"/>
    <col min="1800" max="2043" width="8.83203125" style="9"/>
    <col min="2044" max="2044" width="3.58203125" style="9" customWidth="1"/>
    <col min="2045" max="2045" width="9.08203125" style="9" bestFit="1" customWidth="1"/>
    <col min="2046" max="2046" width="3.58203125" style="9" customWidth="1"/>
    <col min="2047" max="2047" width="7.33203125" style="9" customWidth="1"/>
    <col min="2048" max="2048" width="19.08203125" style="9" customWidth="1"/>
    <col min="2049" max="2049" width="3.58203125" style="9" customWidth="1"/>
    <col min="2050" max="2050" width="2.58203125" style="9" customWidth="1"/>
    <col min="2051" max="2054" width="19.58203125" style="9" customWidth="1"/>
    <col min="2055" max="2055" width="5" style="9" customWidth="1"/>
    <col min="2056" max="2299" width="8.83203125" style="9"/>
    <col min="2300" max="2300" width="3.58203125" style="9" customWidth="1"/>
    <col min="2301" max="2301" width="9.08203125" style="9" bestFit="1" customWidth="1"/>
    <col min="2302" max="2302" width="3.58203125" style="9" customWidth="1"/>
    <col min="2303" max="2303" width="7.33203125" style="9" customWidth="1"/>
    <col min="2304" max="2304" width="19.08203125" style="9" customWidth="1"/>
    <col min="2305" max="2305" width="3.58203125" style="9" customWidth="1"/>
    <col min="2306" max="2306" width="2.58203125" style="9" customWidth="1"/>
    <col min="2307" max="2310" width="19.58203125" style="9" customWidth="1"/>
    <col min="2311" max="2311" width="5" style="9" customWidth="1"/>
    <col min="2312" max="2555" width="8.83203125" style="9"/>
    <col min="2556" max="2556" width="3.58203125" style="9" customWidth="1"/>
    <col min="2557" max="2557" width="9.08203125" style="9" bestFit="1" customWidth="1"/>
    <col min="2558" max="2558" width="3.58203125" style="9" customWidth="1"/>
    <col min="2559" max="2559" width="7.33203125" style="9" customWidth="1"/>
    <col min="2560" max="2560" width="19.08203125" style="9" customWidth="1"/>
    <col min="2561" max="2561" width="3.58203125" style="9" customWidth="1"/>
    <col min="2562" max="2562" width="2.58203125" style="9" customWidth="1"/>
    <col min="2563" max="2566" width="19.58203125" style="9" customWidth="1"/>
    <col min="2567" max="2567" width="5" style="9" customWidth="1"/>
    <col min="2568" max="2811" width="8.83203125" style="9"/>
    <col min="2812" max="2812" width="3.58203125" style="9" customWidth="1"/>
    <col min="2813" max="2813" width="9.08203125" style="9" bestFit="1" customWidth="1"/>
    <col min="2814" max="2814" width="3.58203125" style="9" customWidth="1"/>
    <col min="2815" max="2815" width="7.33203125" style="9" customWidth="1"/>
    <col min="2816" max="2816" width="19.08203125" style="9" customWidth="1"/>
    <col min="2817" max="2817" width="3.58203125" style="9" customWidth="1"/>
    <col min="2818" max="2818" width="2.58203125" style="9" customWidth="1"/>
    <col min="2819" max="2822" width="19.58203125" style="9" customWidth="1"/>
    <col min="2823" max="2823" width="5" style="9" customWidth="1"/>
    <col min="2824" max="3067" width="8.83203125" style="9"/>
    <col min="3068" max="3068" width="3.58203125" style="9" customWidth="1"/>
    <col min="3069" max="3069" width="9.08203125" style="9" bestFit="1" customWidth="1"/>
    <col min="3070" max="3070" width="3.58203125" style="9" customWidth="1"/>
    <col min="3071" max="3071" width="7.33203125" style="9" customWidth="1"/>
    <col min="3072" max="3072" width="19.08203125" style="9" customWidth="1"/>
    <col min="3073" max="3073" width="3.58203125" style="9" customWidth="1"/>
    <col min="3074" max="3074" width="2.58203125" style="9" customWidth="1"/>
    <col min="3075" max="3078" width="19.58203125" style="9" customWidth="1"/>
    <col min="3079" max="3079" width="5" style="9" customWidth="1"/>
    <col min="3080" max="3323" width="8.83203125" style="9"/>
    <col min="3324" max="3324" width="3.58203125" style="9" customWidth="1"/>
    <col min="3325" max="3325" width="9.08203125" style="9" bestFit="1" customWidth="1"/>
    <col min="3326" max="3326" width="3.58203125" style="9" customWidth="1"/>
    <col min="3327" max="3327" width="7.33203125" style="9" customWidth="1"/>
    <col min="3328" max="3328" width="19.08203125" style="9" customWidth="1"/>
    <col min="3329" max="3329" width="3.58203125" style="9" customWidth="1"/>
    <col min="3330" max="3330" width="2.58203125" style="9" customWidth="1"/>
    <col min="3331" max="3334" width="19.58203125" style="9" customWidth="1"/>
    <col min="3335" max="3335" width="5" style="9" customWidth="1"/>
    <col min="3336" max="3579" width="8.83203125" style="9"/>
    <col min="3580" max="3580" width="3.58203125" style="9" customWidth="1"/>
    <col min="3581" max="3581" width="9.08203125" style="9" bestFit="1" customWidth="1"/>
    <col min="3582" max="3582" width="3.58203125" style="9" customWidth="1"/>
    <col min="3583" max="3583" width="7.33203125" style="9" customWidth="1"/>
    <col min="3584" max="3584" width="19.08203125" style="9" customWidth="1"/>
    <col min="3585" max="3585" width="3.58203125" style="9" customWidth="1"/>
    <col min="3586" max="3586" width="2.58203125" style="9" customWidth="1"/>
    <col min="3587" max="3590" width="19.58203125" style="9" customWidth="1"/>
    <col min="3591" max="3591" width="5" style="9" customWidth="1"/>
    <col min="3592" max="3835" width="8.83203125" style="9"/>
    <col min="3836" max="3836" width="3.58203125" style="9" customWidth="1"/>
    <col min="3837" max="3837" width="9.08203125" style="9" bestFit="1" customWidth="1"/>
    <col min="3838" max="3838" width="3.58203125" style="9" customWidth="1"/>
    <col min="3839" max="3839" width="7.33203125" style="9" customWidth="1"/>
    <col min="3840" max="3840" width="19.08203125" style="9" customWidth="1"/>
    <col min="3841" max="3841" width="3.58203125" style="9" customWidth="1"/>
    <col min="3842" max="3842" width="2.58203125" style="9" customWidth="1"/>
    <col min="3843" max="3846" width="19.58203125" style="9" customWidth="1"/>
    <col min="3847" max="3847" width="5" style="9" customWidth="1"/>
    <col min="3848" max="4091" width="8.83203125" style="9"/>
    <col min="4092" max="4092" width="3.58203125" style="9" customWidth="1"/>
    <col min="4093" max="4093" width="9.08203125" style="9" bestFit="1" customWidth="1"/>
    <col min="4094" max="4094" width="3.58203125" style="9" customWidth="1"/>
    <col min="4095" max="4095" width="7.33203125" style="9" customWidth="1"/>
    <col min="4096" max="4096" width="19.08203125" style="9" customWidth="1"/>
    <col min="4097" max="4097" width="3.58203125" style="9" customWidth="1"/>
    <col min="4098" max="4098" width="2.58203125" style="9" customWidth="1"/>
    <col min="4099" max="4102" width="19.58203125" style="9" customWidth="1"/>
    <col min="4103" max="4103" width="5" style="9" customWidth="1"/>
    <col min="4104" max="4347" width="8.83203125" style="9"/>
    <col min="4348" max="4348" width="3.58203125" style="9" customWidth="1"/>
    <col min="4349" max="4349" width="9.08203125" style="9" bestFit="1" customWidth="1"/>
    <col min="4350" max="4350" width="3.58203125" style="9" customWidth="1"/>
    <col min="4351" max="4351" width="7.33203125" style="9" customWidth="1"/>
    <col min="4352" max="4352" width="19.08203125" style="9" customWidth="1"/>
    <col min="4353" max="4353" width="3.58203125" style="9" customWidth="1"/>
    <col min="4354" max="4354" width="2.58203125" style="9" customWidth="1"/>
    <col min="4355" max="4358" width="19.58203125" style="9" customWidth="1"/>
    <col min="4359" max="4359" width="5" style="9" customWidth="1"/>
    <col min="4360" max="4603" width="8.83203125" style="9"/>
    <col min="4604" max="4604" width="3.58203125" style="9" customWidth="1"/>
    <col min="4605" max="4605" width="9.08203125" style="9" bestFit="1" customWidth="1"/>
    <col min="4606" max="4606" width="3.58203125" style="9" customWidth="1"/>
    <col min="4607" max="4607" width="7.33203125" style="9" customWidth="1"/>
    <col min="4608" max="4608" width="19.08203125" style="9" customWidth="1"/>
    <col min="4609" max="4609" width="3.58203125" style="9" customWidth="1"/>
    <col min="4610" max="4610" width="2.58203125" style="9" customWidth="1"/>
    <col min="4611" max="4614" width="19.58203125" style="9" customWidth="1"/>
    <col min="4615" max="4615" width="5" style="9" customWidth="1"/>
    <col min="4616" max="4859" width="8.83203125" style="9"/>
    <col min="4860" max="4860" width="3.58203125" style="9" customWidth="1"/>
    <col min="4861" max="4861" width="9.08203125" style="9" bestFit="1" customWidth="1"/>
    <col min="4862" max="4862" width="3.58203125" style="9" customWidth="1"/>
    <col min="4863" max="4863" width="7.33203125" style="9" customWidth="1"/>
    <col min="4864" max="4864" width="19.08203125" style="9" customWidth="1"/>
    <col min="4865" max="4865" width="3.58203125" style="9" customWidth="1"/>
    <col min="4866" max="4866" width="2.58203125" style="9" customWidth="1"/>
    <col min="4867" max="4870" width="19.58203125" style="9" customWidth="1"/>
    <col min="4871" max="4871" width="5" style="9" customWidth="1"/>
    <col min="4872" max="5115" width="8.83203125" style="9"/>
    <col min="5116" max="5116" width="3.58203125" style="9" customWidth="1"/>
    <col min="5117" max="5117" width="9.08203125" style="9" bestFit="1" customWidth="1"/>
    <col min="5118" max="5118" width="3.58203125" style="9" customWidth="1"/>
    <col min="5119" max="5119" width="7.33203125" style="9" customWidth="1"/>
    <col min="5120" max="5120" width="19.08203125" style="9" customWidth="1"/>
    <col min="5121" max="5121" width="3.58203125" style="9" customWidth="1"/>
    <col min="5122" max="5122" width="2.58203125" style="9" customWidth="1"/>
    <col min="5123" max="5126" width="19.58203125" style="9" customWidth="1"/>
    <col min="5127" max="5127" width="5" style="9" customWidth="1"/>
    <col min="5128" max="5371" width="8.83203125" style="9"/>
    <col min="5372" max="5372" width="3.58203125" style="9" customWidth="1"/>
    <col min="5373" max="5373" width="9.08203125" style="9" bestFit="1" customWidth="1"/>
    <col min="5374" max="5374" width="3.58203125" style="9" customWidth="1"/>
    <col min="5375" max="5375" width="7.33203125" style="9" customWidth="1"/>
    <col min="5376" max="5376" width="19.08203125" style="9" customWidth="1"/>
    <col min="5377" max="5377" width="3.58203125" style="9" customWidth="1"/>
    <col min="5378" max="5378" width="2.58203125" style="9" customWidth="1"/>
    <col min="5379" max="5382" width="19.58203125" style="9" customWidth="1"/>
    <col min="5383" max="5383" width="5" style="9" customWidth="1"/>
    <col min="5384" max="5627" width="8.83203125" style="9"/>
    <col min="5628" max="5628" width="3.58203125" style="9" customWidth="1"/>
    <col min="5629" max="5629" width="9.08203125" style="9" bestFit="1" customWidth="1"/>
    <col min="5630" max="5630" width="3.58203125" style="9" customWidth="1"/>
    <col min="5631" max="5631" width="7.33203125" style="9" customWidth="1"/>
    <col min="5632" max="5632" width="19.08203125" style="9" customWidth="1"/>
    <col min="5633" max="5633" width="3.58203125" style="9" customWidth="1"/>
    <col min="5634" max="5634" width="2.58203125" style="9" customWidth="1"/>
    <col min="5635" max="5638" width="19.58203125" style="9" customWidth="1"/>
    <col min="5639" max="5639" width="5" style="9" customWidth="1"/>
    <col min="5640" max="5883" width="8.83203125" style="9"/>
    <col min="5884" max="5884" width="3.58203125" style="9" customWidth="1"/>
    <col min="5885" max="5885" width="9.08203125" style="9" bestFit="1" customWidth="1"/>
    <col min="5886" max="5886" width="3.58203125" style="9" customWidth="1"/>
    <col min="5887" max="5887" width="7.33203125" style="9" customWidth="1"/>
    <col min="5888" max="5888" width="19.08203125" style="9" customWidth="1"/>
    <col min="5889" max="5889" width="3.58203125" style="9" customWidth="1"/>
    <col min="5890" max="5890" width="2.58203125" style="9" customWidth="1"/>
    <col min="5891" max="5894" width="19.58203125" style="9" customWidth="1"/>
    <col min="5895" max="5895" width="5" style="9" customWidth="1"/>
    <col min="5896" max="6139" width="8.83203125" style="9"/>
    <col min="6140" max="6140" width="3.58203125" style="9" customWidth="1"/>
    <col min="6141" max="6141" width="9.08203125" style="9" bestFit="1" customWidth="1"/>
    <col min="6142" max="6142" width="3.58203125" style="9" customWidth="1"/>
    <col min="6143" max="6143" width="7.33203125" style="9" customWidth="1"/>
    <col min="6144" max="6144" width="19.08203125" style="9" customWidth="1"/>
    <col min="6145" max="6145" width="3.58203125" style="9" customWidth="1"/>
    <col min="6146" max="6146" width="2.58203125" style="9" customWidth="1"/>
    <col min="6147" max="6150" width="19.58203125" style="9" customWidth="1"/>
    <col min="6151" max="6151" width="5" style="9" customWidth="1"/>
    <col min="6152" max="6395" width="8.83203125" style="9"/>
    <col min="6396" max="6396" width="3.58203125" style="9" customWidth="1"/>
    <col min="6397" max="6397" width="9.08203125" style="9" bestFit="1" customWidth="1"/>
    <col min="6398" max="6398" width="3.58203125" style="9" customWidth="1"/>
    <col min="6399" max="6399" width="7.33203125" style="9" customWidth="1"/>
    <col min="6400" max="6400" width="19.08203125" style="9" customWidth="1"/>
    <col min="6401" max="6401" width="3.58203125" style="9" customWidth="1"/>
    <col min="6402" max="6402" width="2.58203125" style="9" customWidth="1"/>
    <col min="6403" max="6406" width="19.58203125" style="9" customWidth="1"/>
    <col min="6407" max="6407" width="5" style="9" customWidth="1"/>
    <col min="6408" max="6651" width="8.83203125" style="9"/>
    <col min="6652" max="6652" width="3.58203125" style="9" customWidth="1"/>
    <col min="6653" max="6653" width="9.08203125" style="9" bestFit="1" customWidth="1"/>
    <col min="6654" max="6654" width="3.58203125" style="9" customWidth="1"/>
    <col min="6655" max="6655" width="7.33203125" style="9" customWidth="1"/>
    <col min="6656" max="6656" width="19.08203125" style="9" customWidth="1"/>
    <col min="6657" max="6657" width="3.58203125" style="9" customWidth="1"/>
    <col min="6658" max="6658" width="2.58203125" style="9" customWidth="1"/>
    <col min="6659" max="6662" width="19.58203125" style="9" customWidth="1"/>
    <col min="6663" max="6663" width="5" style="9" customWidth="1"/>
    <col min="6664" max="6907" width="8.83203125" style="9"/>
    <col min="6908" max="6908" width="3.58203125" style="9" customWidth="1"/>
    <col min="6909" max="6909" width="9.08203125" style="9" bestFit="1" customWidth="1"/>
    <col min="6910" max="6910" width="3.58203125" style="9" customWidth="1"/>
    <col min="6911" max="6911" width="7.33203125" style="9" customWidth="1"/>
    <col min="6912" max="6912" width="19.08203125" style="9" customWidth="1"/>
    <col min="6913" max="6913" width="3.58203125" style="9" customWidth="1"/>
    <col min="6914" max="6914" width="2.58203125" style="9" customWidth="1"/>
    <col min="6915" max="6918" width="19.58203125" style="9" customWidth="1"/>
    <col min="6919" max="6919" width="5" style="9" customWidth="1"/>
    <col min="6920" max="7163" width="8.83203125" style="9"/>
    <col min="7164" max="7164" width="3.58203125" style="9" customWidth="1"/>
    <col min="7165" max="7165" width="9.08203125" style="9" bestFit="1" customWidth="1"/>
    <col min="7166" max="7166" width="3.58203125" style="9" customWidth="1"/>
    <col min="7167" max="7167" width="7.33203125" style="9" customWidth="1"/>
    <col min="7168" max="7168" width="19.08203125" style="9" customWidth="1"/>
    <col min="7169" max="7169" width="3.58203125" style="9" customWidth="1"/>
    <col min="7170" max="7170" width="2.58203125" style="9" customWidth="1"/>
    <col min="7171" max="7174" width="19.58203125" style="9" customWidth="1"/>
    <col min="7175" max="7175" width="5" style="9" customWidth="1"/>
    <col min="7176" max="7419" width="8.83203125" style="9"/>
    <col min="7420" max="7420" width="3.58203125" style="9" customWidth="1"/>
    <col min="7421" max="7421" width="9.08203125" style="9" bestFit="1" customWidth="1"/>
    <col min="7422" max="7422" width="3.58203125" style="9" customWidth="1"/>
    <col min="7423" max="7423" width="7.33203125" style="9" customWidth="1"/>
    <col min="7424" max="7424" width="19.08203125" style="9" customWidth="1"/>
    <col min="7425" max="7425" width="3.58203125" style="9" customWidth="1"/>
    <col min="7426" max="7426" width="2.58203125" style="9" customWidth="1"/>
    <col min="7427" max="7430" width="19.58203125" style="9" customWidth="1"/>
    <col min="7431" max="7431" width="5" style="9" customWidth="1"/>
    <col min="7432" max="7675" width="8.83203125" style="9"/>
    <col min="7676" max="7676" width="3.58203125" style="9" customWidth="1"/>
    <col min="7677" max="7677" width="9.08203125" style="9" bestFit="1" customWidth="1"/>
    <col min="7678" max="7678" width="3.58203125" style="9" customWidth="1"/>
    <col min="7679" max="7679" width="7.33203125" style="9" customWidth="1"/>
    <col min="7680" max="7680" width="19.08203125" style="9" customWidth="1"/>
    <col min="7681" max="7681" width="3.58203125" style="9" customWidth="1"/>
    <col min="7682" max="7682" width="2.58203125" style="9" customWidth="1"/>
    <col min="7683" max="7686" width="19.58203125" style="9" customWidth="1"/>
    <col min="7687" max="7687" width="5" style="9" customWidth="1"/>
    <col min="7688" max="7931" width="8.83203125" style="9"/>
    <col min="7932" max="7932" width="3.58203125" style="9" customWidth="1"/>
    <col min="7933" max="7933" width="9.08203125" style="9" bestFit="1" customWidth="1"/>
    <col min="7934" max="7934" width="3.58203125" style="9" customWidth="1"/>
    <col min="7935" max="7935" width="7.33203125" style="9" customWidth="1"/>
    <col min="7936" max="7936" width="19.08203125" style="9" customWidth="1"/>
    <col min="7937" max="7937" width="3.58203125" style="9" customWidth="1"/>
    <col min="7938" max="7938" width="2.58203125" style="9" customWidth="1"/>
    <col min="7939" max="7942" width="19.58203125" style="9" customWidth="1"/>
    <col min="7943" max="7943" width="5" style="9" customWidth="1"/>
    <col min="7944" max="8187" width="8.83203125" style="9"/>
    <col min="8188" max="8188" width="3.58203125" style="9" customWidth="1"/>
    <col min="8189" max="8189" width="9.08203125" style="9" bestFit="1" customWidth="1"/>
    <col min="8190" max="8190" width="3.58203125" style="9" customWidth="1"/>
    <col min="8191" max="8191" width="7.33203125" style="9" customWidth="1"/>
    <col min="8192" max="8192" width="19.08203125" style="9" customWidth="1"/>
    <col min="8193" max="8193" width="3.58203125" style="9" customWidth="1"/>
    <col min="8194" max="8194" width="2.58203125" style="9" customWidth="1"/>
    <col min="8195" max="8198" width="19.58203125" style="9" customWidth="1"/>
    <col min="8199" max="8199" width="5" style="9" customWidth="1"/>
    <col min="8200" max="8443" width="8.83203125" style="9"/>
    <col min="8444" max="8444" width="3.58203125" style="9" customWidth="1"/>
    <col min="8445" max="8445" width="9.08203125" style="9" bestFit="1" customWidth="1"/>
    <col min="8446" max="8446" width="3.58203125" style="9" customWidth="1"/>
    <col min="8447" max="8447" width="7.33203125" style="9" customWidth="1"/>
    <col min="8448" max="8448" width="19.08203125" style="9" customWidth="1"/>
    <col min="8449" max="8449" width="3.58203125" style="9" customWidth="1"/>
    <col min="8450" max="8450" width="2.58203125" style="9" customWidth="1"/>
    <col min="8451" max="8454" width="19.58203125" style="9" customWidth="1"/>
    <col min="8455" max="8455" width="5" style="9" customWidth="1"/>
    <col min="8456" max="8699" width="8.83203125" style="9"/>
    <col min="8700" max="8700" width="3.58203125" style="9" customWidth="1"/>
    <col min="8701" max="8701" width="9.08203125" style="9" bestFit="1" customWidth="1"/>
    <col min="8702" max="8702" width="3.58203125" style="9" customWidth="1"/>
    <col min="8703" max="8703" width="7.33203125" style="9" customWidth="1"/>
    <col min="8704" max="8704" width="19.08203125" style="9" customWidth="1"/>
    <col min="8705" max="8705" width="3.58203125" style="9" customWidth="1"/>
    <col min="8706" max="8706" width="2.58203125" style="9" customWidth="1"/>
    <col min="8707" max="8710" width="19.58203125" style="9" customWidth="1"/>
    <col min="8711" max="8711" width="5" style="9" customWidth="1"/>
    <col min="8712" max="8955" width="8.83203125" style="9"/>
    <col min="8956" max="8956" width="3.58203125" style="9" customWidth="1"/>
    <col min="8957" max="8957" width="9.08203125" style="9" bestFit="1" customWidth="1"/>
    <col min="8958" max="8958" width="3.58203125" style="9" customWidth="1"/>
    <col min="8959" max="8959" width="7.33203125" style="9" customWidth="1"/>
    <col min="8960" max="8960" width="19.08203125" style="9" customWidth="1"/>
    <col min="8961" max="8961" width="3.58203125" style="9" customWidth="1"/>
    <col min="8962" max="8962" width="2.58203125" style="9" customWidth="1"/>
    <col min="8963" max="8966" width="19.58203125" style="9" customWidth="1"/>
    <col min="8967" max="8967" width="5" style="9" customWidth="1"/>
    <col min="8968" max="9211" width="8.83203125" style="9"/>
    <col min="9212" max="9212" width="3.58203125" style="9" customWidth="1"/>
    <col min="9213" max="9213" width="9.08203125" style="9" bestFit="1" customWidth="1"/>
    <col min="9214" max="9214" width="3.58203125" style="9" customWidth="1"/>
    <col min="9215" max="9215" width="7.33203125" style="9" customWidth="1"/>
    <col min="9216" max="9216" width="19.08203125" style="9" customWidth="1"/>
    <col min="9217" max="9217" width="3.58203125" style="9" customWidth="1"/>
    <col min="9218" max="9218" width="2.58203125" style="9" customWidth="1"/>
    <col min="9219" max="9222" width="19.58203125" style="9" customWidth="1"/>
    <col min="9223" max="9223" width="5" style="9" customWidth="1"/>
    <col min="9224" max="9467" width="8.83203125" style="9"/>
    <col min="9468" max="9468" width="3.58203125" style="9" customWidth="1"/>
    <col min="9469" max="9469" width="9.08203125" style="9" bestFit="1" customWidth="1"/>
    <col min="9470" max="9470" width="3.58203125" style="9" customWidth="1"/>
    <col min="9471" max="9471" width="7.33203125" style="9" customWidth="1"/>
    <col min="9472" max="9472" width="19.08203125" style="9" customWidth="1"/>
    <col min="9473" max="9473" width="3.58203125" style="9" customWidth="1"/>
    <col min="9474" max="9474" width="2.58203125" style="9" customWidth="1"/>
    <col min="9475" max="9478" width="19.58203125" style="9" customWidth="1"/>
    <col min="9479" max="9479" width="5" style="9" customWidth="1"/>
    <col min="9480" max="9723" width="8.83203125" style="9"/>
    <col min="9724" max="9724" width="3.58203125" style="9" customWidth="1"/>
    <col min="9725" max="9725" width="9.08203125" style="9" bestFit="1" customWidth="1"/>
    <col min="9726" max="9726" width="3.58203125" style="9" customWidth="1"/>
    <col min="9727" max="9727" width="7.33203125" style="9" customWidth="1"/>
    <col min="9728" max="9728" width="19.08203125" style="9" customWidth="1"/>
    <col min="9729" max="9729" width="3.58203125" style="9" customWidth="1"/>
    <col min="9730" max="9730" width="2.58203125" style="9" customWidth="1"/>
    <col min="9731" max="9734" width="19.58203125" style="9" customWidth="1"/>
    <col min="9735" max="9735" width="5" style="9" customWidth="1"/>
    <col min="9736" max="9979" width="8.83203125" style="9"/>
    <col min="9980" max="9980" width="3.58203125" style="9" customWidth="1"/>
    <col min="9981" max="9981" width="9.08203125" style="9" bestFit="1" customWidth="1"/>
    <col min="9982" max="9982" width="3.58203125" style="9" customWidth="1"/>
    <col min="9983" max="9983" width="7.33203125" style="9" customWidth="1"/>
    <col min="9984" max="9984" width="19.08203125" style="9" customWidth="1"/>
    <col min="9985" max="9985" width="3.58203125" style="9" customWidth="1"/>
    <col min="9986" max="9986" width="2.58203125" style="9" customWidth="1"/>
    <col min="9987" max="9990" width="19.58203125" style="9" customWidth="1"/>
    <col min="9991" max="9991" width="5" style="9" customWidth="1"/>
    <col min="9992" max="10235" width="8.83203125" style="9"/>
    <col min="10236" max="10236" width="3.58203125" style="9" customWidth="1"/>
    <col min="10237" max="10237" width="9.08203125" style="9" bestFit="1" customWidth="1"/>
    <col min="10238" max="10238" width="3.58203125" style="9" customWidth="1"/>
    <col min="10239" max="10239" width="7.33203125" style="9" customWidth="1"/>
    <col min="10240" max="10240" width="19.08203125" style="9" customWidth="1"/>
    <col min="10241" max="10241" width="3.58203125" style="9" customWidth="1"/>
    <col min="10242" max="10242" width="2.58203125" style="9" customWidth="1"/>
    <col min="10243" max="10246" width="19.58203125" style="9" customWidth="1"/>
    <col min="10247" max="10247" width="5" style="9" customWidth="1"/>
    <col min="10248" max="10491" width="8.83203125" style="9"/>
    <col min="10492" max="10492" width="3.58203125" style="9" customWidth="1"/>
    <col min="10493" max="10493" width="9.08203125" style="9" bestFit="1" customWidth="1"/>
    <col min="10494" max="10494" width="3.58203125" style="9" customWidth="1"/>
    <col min="10495" max="10495" width="7.33203125" style="9" customWidth="1"/>
    <col min="10496" max="10496" width="19.08203125" style="9" customWidth="1"/>
    <col min="10497" max="10497" width="3.58203125" style="9" customWidth="1"/>
    <col min="10498" max="10498" width="2.58203125" style="9" customWidth="1"/>
    <col min="10499" max="10502" width="19.58203125" style="9" customWidth="1"/>
    <col min="10503" max="10503" width="5" style="9" customWidth="1"/>
    <col min="10504" max="10747" width="8.83203125" style="9"/>
    <col min="10748" max="10748" width="3.58203125" style="9" customWidth="1"/>
    <col min="10749" max="10749" width="9.08203125" style="9" bestFit="1" customWidth="1"/>
    <col min="10750" max="10750" width="3.58203125" style="9" customWidth="1"/>
    <col min="10751" max="10751" width="7.33203125" style="9" customWidth="1"/>
    <col min="10752" max="10752" width="19.08203125" style="9" customWidth="1"/>
    <col min="10753" max="10753" width="3.58203125" style="9" customWidth="1"/>
    <col min="10754" max="10754" width="2.58203125" style="9" customWidth="1"/>
    <col min="10755" max="10758" width="19.58203125" style="9" customWidth="1"/>
    <col min="10759" max="10759" width="5" style="9" customWidth="1"/>
    <col min="10760" max="11003" width="8.83203125" style="9"/>
    <col min="11004" max="11004" width="3.58203125" style="9" customWidth="1"/>
    <col min="11005" max="11005" width="9.08203125" style="9" bestFit="1" customWidth="1"/>
    <col min="11006" max="11006" width="3.58203125" style="9" customWidth="1"/>
    <col min="11007" max="11007" width="7.33203125" style="9" customWidth="1"/>
    <col min="11008" max="11008" width="19.08203125" style="9" customWidth="1"/>
    <col min="11009" max="11009" width="3.58203125" style="9" customWidth="1"/>
    <col min="11010" max="11010" width="2.58203125" style="9" customWidth="1"/>
    <col min="11011" max="11014" width="19.58203125" style="9" customWidth="1"/>
    <col min="11015" max="11015" width="5" style="9" customWidth="1"/>
    <col min="11016" max="11259" width="8.83203125" style="9"/>
    <col min="11260" max="11260" width="3.58203125" style="9" customWidth="1"/>
    <col min="11261" max="11261" width="9.08203125" style="9" bestFit="1" customWidth="1"/>
    <col min="11262" max="11262" width="3.58203125" style="9" customWidth="1"/>
    <col min="11263" max="11263" width="7.33203125" style="9" customWidth="1"/>
    <col min="11264" max="11264" width="19.08203125" style="9" customWidth="1"/>
    <col min="11265" max="11265" width="3.58203125" style="9" customWidth="1"/>
    <col min="11266" max="11266" width="2.58203125" style="9" customWidth="1"/>
    <col min="11267" max="11270" width="19.58203125" style="9" customWidth="1"/>
    <col min="11271" max="11271" width="5" style="9" customWidth="1"/>
    <col min="11272" max="11515" width="8.83203125" style="9"/>
    <col min="11516" max="11516" width="3.58203125" style="9" customWidth="1"/>
    <col min="11517" max="11517" width="9.08203125" style="9" bestFit="1" customWidth="1"/>
    <col min="11518" max="11518" width="3.58203125" style="9" customWidth="1"/>
    <col min="11519" max="11519" width="7.33203125" style="9" customWidth="1"/>
    <col min="11520" max="11520" width="19.08203125" style="9" customWidth="1"/>
    <col min="11521" max="11521" width="3.58203125" style="9" customWidth="1"/>
    <col min="11522" max="11522" width="2.58203125" style="9" customWidth="1"/>
    <col min="11523" max="11526" width="19.58203125" style="9" customWidth="1"/>
    <col min="11527" max="11527" width="5" style="9" customWidth="1"/>
    <col min="11528" max="11771" width="8.83203125" style="9"/>
    <col min="11772" max="11772" width="3.58203125" style="9" customWidth="1"/>
    <col min="11773" max="11773" width="9.08203125" style="9" bestFit="1" customWidth="1"/>
    <col min="11774" max="11774" width="3.58203125" style="9" customWidth="1"/>
    <col min="11775" max="11775" width="7.33203125" style="9" customWidth="1"/>
    <col min="11776" max="11776" width="19.08203125" style="9" customWidth="1"/>
    <col min="11777" max="11777" width="3.58203125" style="9" customWidth="1"/>
    <col min="11778" max="11778" width="2.58203125" style="9" customWidth="1"/>
    <col min="11779" max="11782" width="19.58203125" style="9" customWidth="1"/>
    <col min="11783" max="11783" width="5" style="9" customWidth="1"/>
    <col min="11784" max="12027" width="8.83203125" style="9"/>
    <col min="12028" max="12028" width="3.58203125" style="9" customWidth="1"/>
    <col min="12029" max="12029" width="9.08203125" style="9" bestFit="1" customWidth="1"/>
    <col min="12030" max="12030" width="3.58203125" style="9" customWidth="1"/>
    <col min="12031" max="12031" width="7.33203125" style="9" customWidth="1"/>
    <col min="12032" max="12032" width="19.08203125" style="9" customWidth="1"/>
    <col min="12033" max="12033" width="3.58203125" style="9" customWidth="1"/>
    <col min="12034" max="12034" width="2.58203125" style="9" customWidth="1"/>
    <col min="12035" max="12038" width="19.58203125" style="9" customWidth="1"/>
    <col min="12039" max="12039" width="5" style="9" customWidth="1"/>
    <col min="12040" max="12283" width="8.83203125" style="9"/>
    <col min="12284" max="12284" width="3.58203125" style="9" customWidth="1"/>
    <col min="12285" max="12285" width="9.08203125" style="9" bestFit="1" customWidth="1"/>
    <col min="12286" max="12286" width="3.58203125" style="9" customWidth="1"/>
    <col min="12287" max="12287" width="7.33203125" style="9" customWidth="1"/>
    <col min="12288" max="12288" width="19.08203125" style="9" customWidth="1"/>
    <col min="12289" max="12289" width="3.58203125" style="9" customWidth="1"/>
    <col min="12290" max="12290" width="2.58203125" style="9" customWidth="1"/>
    <col min="12291" max="12294" width="19.58203125" style="9" customWidth="1"/>
    <col min="12295" max="12295" width="5" style="9" customWidth="1"/>
    <col min="12296" max="12539" width="8.83203125" style="9"/>
    <col min="12540" max="12540" width="3.58203125" style="9" customWidth="1"/>
    <col min="12541" max="12541" width="9.08203125" style="9" bestFit="1" customWidth="1"/>
    <col min="12542" max="12542" width="3.58203125" style="9" customWidth="1"/>
    <col min="12543" max="12543" width="7.33203125" style="9" customWidth="1"/>
    <col min="12544" max="12544" width="19.08203125" style="9" customWidth="1"/>
    <col min="12545" max="12545" width="3.58203125" style="9" customWidth="1"/>
    <col min="12546" max="12546" width="2.58203125" style="9" customWidth="1"/>
    <col min="12547" max="12550" width="19.58203125" style="9" customWidth="1"/>
    <col min="12551" max="12551" width="5" style="9" customWidth="1"/>
    <col min="12552" max="12795" width="8.83203125" style="9"/>
    <col min="12796" max="12796" width="3.58203125" style="9" customWidth="1"/>
    <col min="12797" max="12797" width="9.08203125" style="9" bestFit="1" customWidth="1"/>
    <col min="12798" max="12798" width="3.58203125" style="9" customWidth="1"/>
    <col min="12799" max="12799" width="7.33203125" style="9" customWidth="1"/>
    <col min="12800" max="12800" width="19.08203125" style="9" customWidth="1"/>
    <col min="12801" max="12801" width="3.58203125" style="9" customWidth="1"/>
    <col min="12802" max="12802" width="2.58203125" style="9" customWidth="1"/>
    <col min="12803" max="12806" width="19.58203125" style="9" customWidth="1"/>
    <col min="12807" max="12807" width="5" style="9" customWidth="1"/>
    <col min="12808" max="13051" width="8.83203125" style="9"/>
    <col min="13052" max="13052" width="3.58203125" style="9" customWidth="1"/>
    <col min="13053" max="13053" width="9.08203125" style="9" bestFit="1" customWidth="1"/>
    <col min="13054" max="13054" width="3.58203125" style="9" customWidth="1"/>
    <col min="13055" max="13055" width="7.33203125" style="9" customWidth="1"/>
    <col min="13056" max="13056" width="19.08203125" style="9" customWidth="1"/>
    <col min="13057" max="13057" width="3.58203125" style="9" customWidth="1"/>
    <col min="13058" max="13058" width="2.58203125" style="9" customWidth="1"/>
    <col min="13059" max="13062" width="19.58203125" style="9" customWidth="1"/>
    <col min="13063" max="13063" width="5" style="9" customWidth="1"/>
    <col min="13064" max="13307" width="8.83203125" style="9"/>
    <col min="13308" max="13308" width="3.58203125" style="9" customWidth="1"/>
    <col min="13309" max="13309" width="9.08203125" style="9" bestFit="1" customWidth="1"/>
    <col min="13310" max="13310" width="3.58203125" style="9" customWidth="1"/>
    <col min="13311" max="13311" width="7.33203125" style="9" customWidth="1"/>
    <col min="13312" max="13312" width="19.08203125" style="9" customWidth="1"/>
    <col min="13313" max="13313" width="3.58203125" style="9" customWidth="1"/>
    <col min="13314" max="13314" width="2.58203125" style="9" customWidth="1"/>
    <col min="13315" max="13318" width="19.58203125" style="9" customWidth="1"/>
    <col min="13319" max="13319" width="5" style="9" customWidth="1"/>
    <col min="13320" max="13563" width="8.83203125" style="9"/>
    <col min="13564" max="13564" width="3.58203125" style="9" customWidth="1"/>
    <col min="13565" max="13565" width="9.08203125" style="9" bestFit="1" customWidth="1"/>
    <col min="13566" max="13566" width="3.58203125" style="9" customWidth="1"/>
    <col min="13567" max="13567" width="7.33203125" style="9" customWidth="1"/>
    <col min="13568" max="13568" width="19.08203125" style="9" customWidth="1"/>
    <col min="13569" max="13569" width="3.58203125" style="9" customWidth="1"/>
    <col min="13570" max="13570" width="2.58203125" style="9" customWidth="1"/>
    <col min="13571" max="13574" width="19.58203125" style="9" customWidth="1"/>
    <col min="13575" max="13575" width="5" style="9" customWidth="1"/>
    <col min="13576" max="13819" width="8.83203125" style="9"/>
    <col min="13820" max="13820" width="3.58203125" style="9" customWidth="1"/>
    <col min="13821" max="13821" width="9.08203125" style="9" bestFit="1" customWidth="1"/>
    <col min="13822" max="13822" width="3.58203125" style="9" customWidth="1"/>
    <col min="13823" max="13823" width="7.33203125" style="9" customWidth="1"/>
    <col min="13824" max="13824" width="19.08203125" style="9" customWidth="1"/>
    <col min="13825" max="13825" width="3.58203125" style="9" customWidth="1"/>
    <col min="13826" max="13826" width="2.58203125" style="9" customWidth="1"/>
    <col min="13827" max="13830" width="19.58203125" style="9" customWidth="1"/>
    <col min="13831" max="13831" width="5" style="9" customWidth="1"/>
    <col min="13832" max="14075" width="8.83203125" style="9"/>
    <col min="14076" max="14076" width="3.58203125" style="9" customWidth="1"/>
    <col min="14077" max="14077" width="9.08203125" style="9" bestFit="1" customWidth="1"/>
    <col min="14078" max="14078" width="3.58203125" style="9" customWidth="1"/>
    <col min="14079" max="14079" width="7.33203125" style="9" customWidth="1"/>
    <col min="14080" max="14080" width="19.08203125" style="9" customWidth="1"/>
    <col min="14081" max="14081" width="3.58203125" style="9" customWidth="1"/>
    <col min="14082" max="14082" width="2.58203125" style="9" customWidth="1"/>
    <col min="14083" max="14086" width="19.58203125" style="9" customWidth="1"/>
    <col min="14087" max="14087" width="5" style="9" customWidth="1"/>
    <col min="14088" max="14331" width="8.83203125" style="9"/>
    <col min="14332" max="14332" width="3.58203125" style="9" customWidth="1"/>
    <col min="14333" max="14333" width="9.08203125" style="9" bestFit="1" customWidth="1"/>
    <col min="14334" max="14334" width="3.58203125" style="9" customWidth="1"/>
    <col min="14335" max="14335" width="7.33203125" style="9" customWidth="1"/>
    <col min="14336" max="14336" width="19.08203125" style="9" customWidth="1"/>
    <col min="14337" max="14337" width="3.58203125" style="9" customWidth="1"/>
    <col min="14338" max="14338" width="2.58203125" style="9" customWidth="1"/>
    <col min="14339" max="14342" width="19.58203125" style="9" customWidth="1"/>
    <col min="14343" max="14343" width="5" style="9" customWidth="1"/>
    <col min="14344" max="14587" width="8.83203125" style="9"/>
    <col min="14588" max="14588" width="3.58203125" style="9" customWidth="1"/>
    <col min="14589" max="14589" width="9.08203125" style="9" bestFit="1" customWidth="1"/>
    <col min="14590" max="14590" width="3.58203125" style="9" customWidth="1"/>
    <col min="14591" max="14591" width="7.33203125" style="9" customWidth="1"/>
    <col min="14592" max="14592" width="19.08203125" style="9" customWidth="1"/>
    <col min="14593" max="14593" width="3.58203125" style="9" customWidth="1"/>
    <col min="14594" max="14594" width="2.58203125" style="9" customWidth="1"/>
    <col min="14595" max="14598" width="19.58203125" style="9" customWidth="1"/>
    <col min="14599" max="14599" width="5" style="9" customWidth="1"/>
    <col min="14600" max="14843" width="8.83203125" style="9"/>
    <col min="14844" max="14844" width="3.58203125" style="9" customWidth="1"/>
    <col min="14845" max="14845" width="9.08203125" style="9" bestFit="1" customWidth="1"/>
    <col min="14846" max="14846" width="3.58203125" style="9" customWidth="1"/>
    <col min="14847" max="14847" width="7.33203125" style="9" customWidth="1"/>
    <col min="14848" max="14848" width="19.08203125" style="9" customWidth="1"/>
    <col min="14849" max="14849" width="3.58203125" style="9" customWidth="1"/>
    <col min="14850" max="14850" width="2.58203125" style="9" customWidth="1"/>
    <col min="14851" max="14854" width="19.58203125" style="9" customWidth="1"/>
    <col min="14855" max="14855" width="5" style="9" customWidth="1"/>
    <col min="14856" max="15099" width="8.83203125" style="9"/>
    <col min="15100" max="15100" width="3.58203125" style="9" customWidth="1"/>
    <col min="15101" max="15101" width="9.08203125" style="9" bestFit="1" customWidth="1"/>
    <col min="15102" max="15102" width="3.58203125" style="9" customWidth="1"/>
    <col min="15103" max="15103" width="7.33203125" style="9" customWidth="1"/>
    <col min="15104" max="15104" width="19.08203125" style="9" customWidth="1"/>
    <col min="15105" max="15105" width="3.58203125" style="9" customWidth="1"/>
    <col min="15106" max="15106" width="2.58203125" style="9" customWidth="1"/>
    <col min="15107" max="15110" width="19.58203125" style="9" customWidth="1"/>
    <col min="15111" max="15111" width="5" style="9" customWidth="1"/>
    <col min="15112" max="15355" width="8.83203125" style="9"/>
    <col min="15356" max="15356" width="3.58203125" style="9" customWidth="1"/>
    <col min="15357" max="15357" width="9.08203125" style="9" bestFit="1" customWidth="1"/>
    <col min="15358" max="15358" width="3.58203125" style="9" customWidth="1"/>
    <col min="15359" max="15359" width="7.33203125" style="9" customWidth="1"/>
    <col min="15360" max="15360" width="19.08203125" style="9" customWidth="1"/>
    <col min="15361" max="15361" width="3.58203125" style="9" customWidth="1"/>
    <col min="15362" max="15362" width="2.58203125" style="9" customWidth="1"/>
    <col min="15363" max="15366" width="19.58203125" style="9" customWidth="1"/>
    <col min="15367" max="15367" width="5" style="9" customWidth="1"/>
    <col min="15368" max="15611" width="8.83203125" style="9"/>
    <col min="15612" max="15612" width="3.58203125" style="9" customWidth="1"/>
    <col min="15613" max="15613" width="9.08203125" style="9" bestFit="1" customWidth="1"/>
    <col min="15614" max="15614" width="3.58203125" style="9" customWidth="1"/>
    <col min="15615" max="15615" width="7.33203125" style="9" customWidth="1"/>
    <col min="15616" max="15616" width="19.08203125" style="9" customWidth="1"/>
    <col min="15617" max="15617" width="3.58203125" style="9" customWidth="1"/>
    <col min="15618" max="15618" width="2.58203125" style="9" customWidth="1"/>
    <col min="15619" max="15622" width="19.58203125" style="9" customWidth="1"/>
    <col min="15623" max="15623" width="5" style="9" customWidth="1"/>
    <col min="15624" max="15867" width="8.83203125" style="9"/>
    <col min="15868" max="15868" width="3.58203125" style="9" customWidth="1"/>
    <col min="15869" max="15869" width="9.08203125" style="9" bestFit="1" customWidth="1"/>
    <col min="15870" max="15870" width="3.58203125" style="9" customWidth="1"/>
    <col min="15871" max="15871" width="7.33203125" style="9" customWidth="1"/>
    <col min="15872" max="15872" width="19.08203125" style="9" customWidth="1"/>
    <col min="15873" max="15873" width="3.58203125" style="9" customWidth="1"/>
    <col min="15874" max="15874" width="2.58203125" style="9" customWidth="1"/>
    <col min="15875" max="15878" width="19.58203125" style="9" customWidth="1"/>
    <col min="15879" max="15879" width="5" style="9" customWidth="1"/>
    <col min="15880" max="16123" width="8.83203125" style="9"/>
    <col min="16124" max="16124" width="3.58203125" style="9" customWidth="1"/>
    <col min="16125" max="16125" width="9.08203125" style="9" bestFit="1" customWidth="1"/>
    <col min="16126" max="16126" width="3.58203125" style="9" customWidth="1"/>
    <col min="16127" max="16127" width="7.33203125" style="9" customWidth="1"/>
    <col min="16128" max="16128" width="19.08203125" style="9" customWidth="1"/>
    <col min="16129" max="16129" width="3.58203125" style="9" customWidth="1"/>
    <col min="16130" max="16130" width="2.58203125" style="9" customWidth="1"/>
    <col min="16131" max="16134" width="19.58203125" style="9" customWidth="1"/>
    <col min="16135" max="16135" width="5" style="9" customWidth="1"/>
    <col min="16136" max="16384" width="8.83203125" style="9"/>
  </cols>
  <sheetData>
    <row r="1" spans="1:20" ht="25.4" customHeight="1" x14ac:dyDescent="0.55000000000000004">
      <c r="J1" s="449"/>
      <c r="K1" s="449"/>
      <c r="R1" s="449"/>
      <c r="S1" s="449"/>
    </row>
    <row r="2" spans="1:20" ht="10.5" customHeight="1" x14ac:dyDescent="0.55000000000000004"/>
    <row r="3" spans="1:20" s="11" customFormat="1" ht="28.5" x14ac:dyDescent="0.55000000000000004">
      <c r="A3" s="450" t="s">
        <v>246</v>
      </c>
      <c r="B3" s="450"/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  <c r="Q3" s="450"/>
      <c r="R3" s="450"/>
      <c r="S3" s="450"/>
      <c r="T3" s="329"/>
    </row>
    <row r="4" spans="1:20" s="11" customFormat="1" ht="23" thickBot="1" x14ac:dyDescent="0.6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0" ht="27" customHeight="1" x14ac:dyDescent="0.55000000000000004">
      <c r="A5" s="451" t="s">
        <v>7</v>
      </c>
      <c r="B5" s="453" t="s">
        <v>8</v>
      </c>
      <c r="C5" s="455" t="s">
        <v>9</v>
      </c>
      <c r="D5" s="478" t="s">
        <v>10</v>
      </c>
      <c r="E5" s="479"/>
      <c r="F5" s="479"/>
      <c r="G5" s="479"/>
      <c r="H5" s="479"/>
      <c r="I5" s="479"/>
      <c r="J5" s="479"/>
      <c r="K5" s="479"/>
      <c r="L5" s="479"/>
      <c r="M5" s="479"/>
      <c r="N5" s="479"/>
      <c r="O5" s="479"/>
      <c r="P5" s="479"/>
      <c r="Q5" s="479"/>
      <c r="R5" s="479"/>
      <c r="S5" s="480"/>
      <c r="T5" s="447" t="s">
        <v>157</v>
      </c>
    </row>
    <row r="6" spans="1:20" ht="27" customHeight="1" thickBot="1" x14ac:dyDescent="0.6">
      <c r="A6" s="452"/>
      <c r="B6" s="454"/>
      <c r="C6" s="456"/>
      <c r="D6" s="276" t="s">
        <v>11</v>
      </c>
      <c r="E6" s="278" t="s">
        <v>12</v>
      </c>
      <c r="F6" s="277"/>
      <c r="G6" s="515" t="s">
        <v>245</v>
      </c>
      <c r="H6" s="516"/>
      <c r="I6" s="516"/>
      <c r="J6" s="516"/>
      <c r="K6" s="517"/>
      <c r="L6" s="279" t="s">
        <v>11</v>
      </c>
      <c r="M6" s="481" t="s">
        <v>12</v>
      </c>
      <c r="N6" s="482"/>
      <c r="O6" s="518" t="s">
        <v>250</v>
      </c>
      <c r="P6" s="519"/>
      <c r="Q6" s="520"/>
      <c r="R6" s="520"/>
      <c r="S6" s="521"/>
      <c r="T6" s="448"/>
    </row>
    <row r="7" spans="1:20" ht="15.75" customHeight="1" thickTop="1" x14ac:dyDescent="0.55000000000000004">
      <c r="A7" s="121"/>
      <c r="B7" s="13"/>
      <c r="C7" s="14"/>
      <c r="D7" s="15"/>
      <c r="E7" s="16"/>
      <c r="F7" s="17"/>
      <c r="G7" s="16"/>
      <c r="H7" s="16"/>
      <c r="I7" s="16"/>
      <c r="J7" s="16"/>
      <c r="K7" s="16"/>
      <c r="L7" s="18"/>
      <c r="M7" s="18"/>
      <c r="N7" s="18"/>
      <c r="O7" s="18"/>
      <c r="P7" s="18"/>
      <c r="Q7" s="18"/>
      <c r="R7" s="18"/>
      <c r="S7" s="19"/>
      <c r="T7" s="331" t="s">
        <v>185</v>
      </c>
    </row>
    <row r="8" spans="1:20" ht="15.75" customHeight="1" x14ac:dyDescent="0.55000000000000004">
      <c r="A8" s="21">
        <v>1</v>
      </c>
      <c r="B8" s="23">
        <v>46442</v>
      </c>
      <c r="C8" s="22">
        <f>WEEKDAY(B8)</f>
        <v>4</v>
      </c>
      <c r="D8" s="20">
        <v>0.58333333333333337</v>
      </c>
      <c r="E8" s="16"/>
      <c r="F8" s="17"/>
      <c r="G8" s="16"/>
      <c r="H8" s="16" t="s">
        <v>13</v>
      </c>
      <c r="I8" s="16"/>
      <c r="J8" s="16"/>
      <c r="K8" s="16"/>
      <c r="L8" s="18"/>
      <c r="M8" s="18"/>
      <c r="N8" s="18"/>
      <c r="O8" s="18"/>
      <c r="P8" s="18"/>
      <c r="Q8" s="18"/>
      <c r="R8" s="18"/>
      <c r="S8" s="19"/>
      <c r="T8" s="331" t="s">
        <v>159</v>
      </c>
    </row>
    <row r="9" spans="1:20" ht="15.75" customHeight="1" x14ac:dyDescent="0.55000000000000004">
      <c r="A9" s="21"/>
      <c r="B9" s="23"/>
      <c r="C9" s="22"/>
      <c r="D9" s="20"/>
      <c r="E9" s="16"/>
      <c r="F9" s="17"/>
      <c r="G9" s="16"/>
      <c r="H9" s="16"/>
      <c r="I9" s="16"/>
      <c r="J9" s="16"/>
      <c r="K9" s="16"/>
      <c r="L9" s="18"/>
      <c r="M9" s="18"/>
      <c r="N9" s="18"/>
      <c r="O9" s="18"/>
      <c r="P9" s="18"/>
      <c r="Q9" s="18"/>
      <c r="R9" s="18"/>
      <c r="S9" s="19"/>
      <c r="T9" s="331"/>
    </row>
    <row r="10" spans="1:20" ht="15.75" customHeight="1" x14ac:dyDescent="0.55000000000000004">
      <c r="A10" s="21"/>
      <c r="B10" s="23"/>
      <c r="C10" s="22"/>
      <c r="D10" s="28">
        <v>0.70486111111111116</v>
      </c>
      <c r="E10" s="27" t="s">
        <v>14</v>
      </c>
      <c r="F10" s="24" t="s">
        <v>15</v>
      </c>
      <c r="G10" s="94" t="s">
        <v>119</v>
      </c>
      <c r="H10" s="26"/>
      <c r="I10" s="16"/>
      <c r="J10" s="16"/>
      <c r="K10" s="16"/>
      <c r="L10" s="18"/>
      <c r="M10" s="18"/>
      <c r="N10" s="18"/>
      <c r="O10" s="18"/>
      <c r="P10" s="18"/>
      <c r="Q10" s="18"/>
      <c r="R10" s="18"/>
      <c r="S10" s="19"/>
      <c r="T10" s="331"/>
    </row>
    <row r="11" spans="1:20" ht="15.75" customHeight="1" x14ac:dyDescent="0.55000000000000004">
      <c r="A11" s="21"/>
      <c r="B11" s="23"/>
      <c r="C11" s="22"/>
      <c r="D11" s="28">
        <v>0.90625</v>
      </c>
      <c r="E11" s="27" t="s">
        <v>17</v>
      </c>
      <c r="F11" s="24" t="s">
        <v>16</v>
      </c>
      <c r="G11" s="16"/>
      <c r="H11" s="16"/>
      <c r="I11" s="16"/>
      <c r="J11" s="16"/>
      <c r="K11" s="16"/>
      <c r="L11" s="18"/>
      <c r="M11" s="18"/>
      <c r="N11" s="18"/>
      <c r="O11" s="18"/>
      <c r="P11" s="18"/>
      <c r="Q11" s="18"/>
      <c r="R11" s="18"/>
      <c r="S11" s="19"/>
      <c r="T11" s="331"/>
    </row>
    <row r="12" spans="1:20" ht="15.75" customHeight="1" x14ac:dyDescent="0.55000000000000004">
      <c r="A12" s="21"/>
      <c r="B12" s="23"/>
      <c r="C12" s="22"/>
      <c r="D12" s="28"/>
      <c r="E12" s="27"/>
      <c r="F12" s="24"/>
      <c r="G12" s="29"/>
      <c r="H12" s="16"/>
      <c r="I12" s="16"/>
      <c r="J12" s="16"/>
      <c r="K12" s="16"/>
      <c r="L12" s="18"/>
      <c r="M12" s="18"/>
      <c r="N12" s="18"/>
      <c r="O12" s="18"/>
      <c r="P12" s="18"/>
      <c r="Q12" s="18"/>
      <c r="R12" s="18"/>
      <c r="S12" s="19"/>
      <c r="T12" s="334"/>
    </row>
    <row r="13" spans="1:20" ht="15.75" customHeight="1" x14ac:dyDescent="0.55000000000000004">
      <c r="A13" s="30"/>
      <c r="B13" s="31"/>
      <c r="C13" s="32"/>
      <c r="D13" s="33"/>
      <c r="E13" s="34"/>
      <c r="F13" s="35"/>
      <c r="G13" s="34"/>
      <c r="H13" s="34"/>
      <c r="I13" s="34"/>
      <c r="J13" s="34"/>
      <c r="K13" s="34"/>
      <c r="L13" s="36"/>
      <c r="M13" s="36"/>
      <c r="N13" s="36"/>
      <c r="O13" s="36"/>
      <c r="P13" s="36"/>
      <c r="Q13" s="36"/>
      <c r="R13" s="37" t="s">
        <v>17</v>
      </c>
      <c r="S13" s="38" t="s">
        <v>19</v>
      </c>
      <c r="T13" s="336"/>
    </row>
    <row r="14" spans="1:20" ht="15.75" customHeight="1" x14ac:dyDescent="0.55000000000000004">
      <c r="A14" s="40"/>
      <c r="B14" s="51"/>
      <c r="C14" s="52"/>
      <c r="D14" s="20"/>
      <c r="E14" s="53"/>
      <c r="F14" s="24"/>
      <c r="G14" s="10"/>
      <c r="H14" s="29"/>
      <c r="I14" s="10"/>
      <c r="J14" s="10"/>
      <c r="K14" s="10"/>
      <c r="M14" s="53"/>
      <c r="O14" s="10"/>
      <c r="P14" s="10"/>
      <c r="Q14" s="10"/>
      <c r="R14" s="10"/>
      <c r="S14" s="39"/>
      <c r="T14" s="345" t="s">
        <v>17</v>
      </c>
    </row>
    <row r="15" spans="1:20" ht="15.75" customHeight="1" x14ac:dyDescent="0.55000000000000004">
      <c r="A15" s="40">
        <f>MAX(A$8:$A8)+1</f>
        <v>2</v>
      </c>
      <c r="B15" s="23">
        <f>MAX(B$8:$C8)+1</f>
        <v>46443</v>
      </c>
      <c r="C15" s="22">
        <f>WEEKDAY(B15)</f>
        <v>5</v>
      </c>
      <c r="D15" s="20">
        <v>0.58333333333333337</v>
      </c>
      <c r="E15" s="53"/>
      <c r="F15" s="24"/>
      <c r="G15" s="10"/>
      <c r="H15" s="26" t="s">
        <v>20</v>
      </c>
      <c r="I15" s="10"/>
      <c r="J15" s="10"/>
      <c r="K15" s="10"/>
      <c r="M15" s="53"/>
      <c r="O15" s="10"/>
      <c r="Q15" s="10"/>
      <c r="R15" s="10"/>
      <c r="S15" s="39"/>
      <c r="T15" s="331" t="s">
        <v>186</v>
      </c>
    </row>
    <row r="16" spans="1:20" ht="15.75" customHeight="1" x14ac:dyDescent="0.55000000000000004">
      <c r="A16" s="40"/>
      <c r="B16" s="51"/>
      <c r="C16" s="52"/>
      <c r="D16" s="20"/>
      <c r="E16" s="53"/>
      <c r="F16" s="24"/>
      <c r="G16" s="10"/>
      <c r="H16" s="41" t="s">
        <v>21</v>
      </c>
      <c r="I16" s="10"/>
      <c r="J16" s="10"/>
      <c r="K16" s="10"/>
      <c r="M16" s="53"/>
      <c r="O16" s="10"/>
      <c r="Q16" s="10"/>
      <c r="R16" s="10"/>
      <c r="S16" s="39"/>
      <c r="T16" s="334"/>
    </row>
    <row r="17" spans="1:20" ht="15.75" customHeight="1" x14ac:dyDescent="0.55000000000000004">
      <c r="A17" s="40"/>
      <c r="B17" s="51"/>
      <c r="C17" s="52"/>
      <c r="D17" s="20"/>
      <c r="E17" s="53"/>
      <c r="F17" s="24"/>
      <c r="H17" s="26" t="s">
        <v>22</v>
      </c>
      <c r="I17" s="10"/>
      <c r="J17" s="10"/>
      <c r="K17" s="10"/>
      <c r="M17" s="53"/>
      <c r="Q17" s="10"/>
      <c r="R17" s="10"/>
      <c r="S17" s="39"/>
      <c r="T17" s="334"/>
    </row>
    <row r="18" spans="1:20" ht="15.75" customHeight="1" x14ac:dyDescent="0.55000000000000004">
      <c r="A18" s="40"/>
      <c r="B18" s="51"/>
      <c r="C18" s="52"/>
      <c r="D18" s="9"/>
      <c r="E18" s="54"/>
      <c r="F18" s="24"/>
      <c r="H18" s="26" t="s">
        <v>23</v>
      </c>
      <c r="I18" s="10"/>
      <c r="J18" s="10"/>
      <c r="K18" s="10"/>
      <c r="M18" s="53"/>
      <c r="Q18" s="10"/>
      <c r="R18" s="10"/>
      <c r="S18" s="39"/>
      <c r="T18" s="334"/>
    </row>
    <row r="19" spans="1:20" ht="15.75" customHeight="1" x14ac:dyDescent="0.55000000000000004">
      <c r="A19" s="40"/>
      <c r="B19" s="51"/>
      <c r="C19" s="52"/>
      <c r="D19" s="20"/>
      <c r="E19" s="53"/>
      <c r="F19" s="24"/>
      <c r="H19" s="26" t="s">
        <v>24</v>
      </c>
      <c r="I19" s="10"/>
      <c r="J19" s="10"/>
      <c r="K19" s="10"/>
      <c r="M19" s="53"/>
      <c r="Q19" s="10"/>
      <c r="R19" s="10"/>
      <c r="S19" s="39"/>
      <c r="T19" s="334"/>
    </row>
    <row r="20" spans="1:20" ht="15.75" customHeight="1" x14ac:dyDescent="0.55000000000000004">
      <c r="A20" s="40"/>
      <c r="B20" s="51"/>
      <c r="C20" s="52"/>
      <c r="D20" s="20"/>
      <c r="E20" s="53"/>
      <c r="F20" s="24"/>
      <c r="H20" s="26" t="s">
        <v>25</v>
      </c>
      <c r="I20" s="10"/>
      <c r="J20" s="10"/>
      <c r="K20" s="10"/>
      <c r="M20" s="53"/>
      <c r="Q20" s="10"/>
      <c r="R20" s="10"/>
      <c r="S20" s="39"/>
      <c r="T20" s="334"/>
    </row>
    <row r="21" spans="1:20" ht="15.75" customHeight="1" x14ac:dyDescent="0.55000000000000004">
      <c r="A21" s="40"/>
      <c r="B21" s="51"/>
      <c r="C21" s="52"/>
      <c r="D21" s="20"/>
      <c r="E21" s="53"/>
      <c r="F21" s="24"/>
      <c r="H21" s="26" t="s">
        <v>35</v>
      </c>
      <c r="I21" s="10"/>
      <c r="J21" s="10"/>
      <c r="K21" s="10"/>
      <c r="M21" s="53"/>
      <c r="Q21" s="10"/>
      <c r="R21" s="10"/>
      <c r="S21" s="39"/>
      <c r="T21" s="334"/>
    </row>
    <row r="22" spans="1:20" ht="15.75" customHeight="1" x14ac:dyDescent="0.55000000000000004">
      <c r="A22" s="40"/>
      <c r="B22" s="51"/>
      <c r="C22" s="52"/>
      <c r="D22" s="20"/>
      <c r="E22" s="53"/>
      <c r="F22" s="24"/>
      <c r="H22" s="26" t="s">
        <v>26</v>
      </c>
      <c r="I22" s="10"/>
      <c r="J22" s="10"/>
      <c r="K22" s="10"/>
      <c r="M22" s="53"/>
      <c r="Q22" s="10"/>
      <c r="R22" s="10"/>
      <c r="S22" s="39"/>
      <c r="T22" s="334"/>
    </row>
    <row r="23" spans="1:20" ht="15.75" customHeight="1" x14ac:dyDescent="0.55000000000000004">
      <c r="A23" s="40"/>
      <c r="B23" s="51"/>
      <c r="C23" s="52"/>
      <c r="D23" s="20"/>
      <c r="E23" s="53"/>
      <c r="F23" s="24"/>
      <c r="H23" s="26"/>
      <c r="I23" s="10"/>
      <c r="J23" s="10"/>
      <c r="K23" s="10"/>
      <c r="M23" s="53"/>
      <c r="Q23" s="10"/>
      <c r="R23" s="10"/>
      <c r="S23" s="39"/>
      <c r="T23" s="334"/>
    </row>
    <row r="24" spans="1:20" ht="15.75" customHeight="1" x14ac:dyDescent="0.55000000000000004">
      <c r="A24" s="40"/>
      <c r="B24" s="51"/>
      <c r="C24" s="52"/>
      <c r="D24" s="20">
        <v>0.66666666666666663</v>
      </c>
      <c r="E24" s="53"/>
      <c r="F24" s="24"/>
      <c r="H24" s="41" t="s">
        <v>36</v>
      </c>
      <c r="I24" s="10"/>
      <c r="J24" s="10"/>
      <c r="K24" s="10"/>
      <c r="M24" s="53"/>
      <c r="Q24" s="10"/>
      <c r="R24" s="10"/>
      <c r="S24" s="39"/>
      <c r="T24" s="334"/>
    </row>
    <row r="25" spans="1:20" ht="15.75" customHeight="1" x14ac:dyDescent="0.55000000000000004">
      <c r="A25" s="40"/>
      <c r="B25" s="51"/>
      <c r="C25" s="52"/>
      <c r="D25" s="20"/>
      <c r="E25" s="53"/>
      <c r="F25" s="24"/>
      <c r="H25" s="41" t="s">
        <v>27</v>
      </c>
      <c r="I25" s="10"/>
      <c r="J25" s="10"/>
      <c r="K25" s="10"/>
      <c r="M25" s="53"/>
      <c r="Q25" s="10"/>
      <c r="R25" s="10"/>
      <c r="S25" s="39"/>
      <c r="T25" s="334"/>
    </row>
    <row r="26" spans="1:20" ht="15.75" customHeight="1" x14ac:dyDescent="0.55000000000000004">
      <c r="A26" s="42"/>
      <c r="B26" s="55"/>
      <c r="C26" s="56"/>
      <c r="D26" s="44"/>
      <c r="E26" s="57"/>
      <c r="F26" s="46"/>
      <c r="G26" s="48"/>
      <c r="H26" s="58"/>
      <c r="I26" s="48"/>
      <c r="J26" s="48"/>
      <c r="K26" s="48"/>
      <c r="L26" s="49"/>
      <c r="M26" s="57"/>
      <c r="N26" s="48"/>
      <c r="O26" s="48"/>
      <c r="P26" s="48"/>
      <c r="Q26" s="48"/>
      <c r="R26" s="37" t="s">
        <v>18</v>
      </c>
      <c r="S26" s="38" t="s">
        <v>19</v>
      </c>
      <c r="T26" s="334"/>
    </row>
    <row r="27" spans="1:20" ht="15.75" customHeight="1" x14ac:dyDescent="0.55000000000000004">
      <c r="A27" s="40"/>
      <c r="B27" s="51"/>
      <c r="C27" s="52"/>
      <c r="D27" s="20"/>
      <c r="E27" s="53"/>
      <c r="F27" s="24"/>
      <c r="G27" s="10"/>
      <c r="H27" s="94"/>
      <c r="I27" s="10"/>
      <c r="J27" s="10"/>
      <c r="K27" s="10"/>
      <c r="M27" s="53"/>
      <c r="O27" s="10"/>
      <c r="P27" s="10"/>
      <c r="Q27" s="10"/>
      <c r="R27" s="10"/>
      <c r="S27" s="39"/>
      <c r="T27" s="345" t="s">
        <v>17</v>
      </c>
    </row>
    <row r="28" spans="1:20" ht="15.75" customHeight="1" x14ac:dyDescent="0.55000000000000004">
      <c r="A28" s="40">
        <f>MAX($A$14:A27)+1</f>
        <v>3</v>
      </c>
      <c r="B28" s="23">
        <f>MAX($B$14:B27)+1</f>
        <v>46444</v>
      </c>
      <c r="C28" s="22">
        <f>WEEKDAY(B28)</f>
        <v>6</v>
      </c>
      <c r="D28" s="20"/>
      <c r="E28" s="53" t="s">
        <v>17</v>
      </c>
      <c r="F28" s="24" t="s">
        <v>15</v>
      </c>
      <c r="H28" s="9" t="s">
        <v>28</v>
      </c>
      <c r="I28" s="10"/>
      <c r="J28" s="10"/>
      <c r="K28" s="10"/>
      <c r="M28" s="53"/>
      <c r="Q28" s="10"/>
      <c r="R28" s="10"/>
      <c r="S28" s="39"/>
      <c r="T28" s="331" t="s">
        <v>185</v>
      </c>
    </row>
    <row r="29" spans="1:20" ht="15.75" customHeight="1" x14ac:dyDescent="0.55000000000000004">
      <c r="A29" s="40"/>
      <c r="B29" s="51"/>
      <c r="C29" s="52"/>
      <c r="D29" s="20"/>
      <c r="E29" s="53" t="s">
        <v>0</v>
      </c>
      <c r="F29" s="24" t="s">
        <v>16</v>
      </c>
      <c r="H29" s="26"/>
      <c r="I29" s="10"/>
      <c r="J29" s="10"/>
      <c r="K29" s="10"/>
      <c r="M29" s="26"/>
      <c r="P29" s="26"/>
      <c r="Q29" s="10"/>
      <c r="R29" s="10"/>
      <c r="S29" s="39"/>
      <c r="T29" s="331" t="s">
        <v>159</v>
      </c>
    </row>
    <row r="30" spans="1:20" ht="15.75" customHeight="1" x14ac:dyDescent="0.55000000000000004">
      <c r="A30" s="40"/>
      <c r="B30" s="51"/>
      <c r="C30" s="52"/>
      <c r="D30" s="20"/>
      <c r="E30" s="53"/>
      <c r="F30" s="24"/>
      <c r="H30" s="41"/>
      <c r="I30" s="10"/>
      <c r="J30" s="10"/>
      <c r="K30" s="39"/>
      <c r="L30" s="96"/>
      <c r="M30" s="54" t="s">
        <v>0</v>
      </c>
      <c r="N30" s="10" t="s">
        <v>15</v>
      </c>
      <c r="O30" s="95"/>
      <c r="P30" s="26"/>
      <c r="Q30" s="10"/>
      <c r="R30" s="10"/>
      <c r="S30" s="39"/>
      <c r="T30" s="331" t="s">
        <v>187</v>
      </c>
    </row>
    <row r="31" spans="1:20" ht="15.75" customHeight="1" x14ac:dyDescent="0.55000000000000004">
      <c r="A31" s="40"/>
      <c r="B31" s="51"/>
      <c r="C31" s="52"/>
      <c r="D31" s="20">
        <v>0.45833333333333331</v>
      </c>
      <c r="E31" s="53"/>
      <c r="F31" s="24"/>
      <c r="H31" s="41" t="s">
        <v>29</v>
      </c>
      <c r="I31" s="10"/>
      <c r="J31" s="10"/>
      <c r="K31" s="39"/>
      <c r="L31" s="96"/>
      <c r="M31" s="54" t="s">
        <v>1</v>
      </c>
      <c r="N31" s="10" t="s">
        <v>16</v>
      </c>
      <c r="O31" s="95"/>
      <c r="P31" s="26"/>
      <c r="Q31" s="10"/>
      <c r="R31" s="10"/>
      <c r="S31" s="39"/>
      <c r="T31" s="333" t="s">
        <v>0</v>
      </c>
    </row>
    <row r="32" spans="1:20" ht="15.75" customHeight="1" x14ac:dyDescent="0.55000000000000004">
      <c r="A32" s="40"/>
      <c r="B32" s="51"/>
      <c r="C32" s="52"/>
      <c r="D32" s="20"/>
      <c r="E32" s="53"/>
      <c r="F32" s="24"/>
      <c r="H32" s="41"/>
      <c r="I32" s="10"/>
      <c r="J32" s="10"/>
      <c r="K32" s="39"/>
      <c r="L32" s="96"/>
      <c r="M32" s="54"/>
      <c r="O32" s="95"/>
      <c r="P32" s="26"/>
      <c r="Q32" s="10"/>
      <c r="R32" s="10"/>
      <c r="S32" s="39"/>
      <c r="T32" s="333" t="s">
        <v>247</v>
      </c>
    </row>
    <row r="33" spans="1:20" ht="15.75" customHeight="1" x14ac:dyDescent="0.55000000000000004">
      <c r="A33" s="40"/>
      <c r="B33" s="51"/>
      <c r="C33" s="52"/>
      <c r="D33" s="20"/>
      <c r="E33" s="53"/>
      <c r="F33" s="24"/>
      <c r="H33" s="41"/>
      <c r="I33" s="10"/>
      <c r="J33" s="10"/>
      <c r="K33" s="39"/>
      <c r="L33" s="96">
        <v>0.58333333333333337</v>
      </c>
      <c r="M33" s="54"/>
      <c r="O33" s="95"/>
      <c r="P33" s="26" t="s">
        <v>37</v>
      </c>
      <c r="Q33" s="10"/>
      <c r="R33" s="10"/>
      <c r="S33" s="39"/>
      <c r="T33" s="333" t="s">
        <v>159</v>
      </c>
    </row>
    <row r="34" spans="1:20" ht="15.75" customHeight="1" x14ac:dyDescent="0.55000000000000004">
      <c r="A34" s="40"/>
      <c r="B34" s="51"/>
      <c r="C34" s="52"/>
      <c r="D34" s="20"/>
      <c r="E34" s="53"/>
      <c r="F34" s="24"/>
      <c r="H34" s="41"/>
      <c r="I34" s="10"/>
      <c r="J34" s="10"/>
      <c r="K34" s="39"/>
      <c r="L34" s="96"/>
      <c r="M34" s="54"/>
      <c r="O34" s="95"/>
      <c r="P34" s="26"/>
      <c r="Q34" s="10"/>
      <c r="R34" s="10"/>
      <c r="S34" s="39"/>
      <c r="T34" s="341" t="s">
        <v>190</v>
      </c>
    </row>
    <row r="35" spans="1:20" ht="15.75" customHeight="1" x14ac:dyDescent="0.55000000000000004">
      <c r="A35" s="40"/>
      <c r="B35" s="51"/>
      <c r="C35" s="52"/>
      <c r="D35" s="20"/>
      <c r="E35" s="53"/>
      <c r="F35" s="24"/>
      <c r="H35" s="41"/>
      <c r="I35" s="10"/>
      <c r="J35" s="10"/>
      <c r="K35" s="39"/>
      <c r="L35" s="96"/>
      <c r="M35" s="54"/>
      <c r="O35" s="95"/>
      <c r="P35" s="26"/>
      <c r="Q35" s="10"/>
      <c r="R35" s="10"/>
      <c r="S35" s="39"/>
      <c r="T35" s="341" t="s">
        <v>247</v>
      </c>
    </row>
    <row r="36" spans="1:20" ht="15.75" customHeight="1" x14ac:dyDescent="0.55000000000000004">
      <c r="A36" s="42"/>
      <c r="B36" s="55"/>
      <c r="C36" s="56"/>
      <c r="D36" s="44"/>
      <c r="E36" s="57"/>
      <c r="F36" s="46"/>
      <c r="G36" s="48"/>
      <c r="H36" s="47"/>
      <c r="I36" s="48"/>
      <c r="J36" s="37" t="s">
        <v>30</v>
      </c>
      <c r="K36" s="38" t="s">
        <v>19</v>
      </c>
      <c r="L36" s="97"/>
      <c r="M36" s="98"/>
      <c r="N36" s="48"/>
      <c r="O36" s="99"/>
      <c r="P36" s="48"/>
      <c r="Q36" s="48"/>
      <c r="R36" s="37" t="s">
        <v>38</v>
      </c>
      <c r="S36" s="38" t="s">
        <v>19</v>
      </c>
      <c r="T36" s="342" t="s">
        <v>159</v>
      </c>
    </row>
    <row r="37" spans="1:20" ht="15.75" customHeight="1" x14ac:dyDescent="0.55000000000000004">
      <c r="A37" s="60"/>
      <c r="B37" s="61"/>
      <c r="C37" s="62"/>
      <c r="D37" s="20"/>
      <c r="E37" s="53"/>
      <c r="F37" s="63"/>
      <c r="G37" s="64"/>
      <c r="I37" s="65"/>
      <c r="K37" s="67"/>
      <c r="M37" s="54"/>
      <c r="N37" s="65"/>
      <c r="O37" s="64"/>
      <c r="P37" s="66"/>
      <c r="Q37" s="65"/>
      <c r="S37" s="67"/>
      <c r="T37" s="333" t="s">
        <v>0</v>
      </c>
    </row>
    <row r="38" spans="1:20" ht="15.75" customHeight="1" x14ac:dyDescent="0.55000000000000004">
      <c r="A38" s="40">
        <f>MAX($A$14:A37)+1</f>
        <v>4</v>
      </c>
      <c r="B38" s="23">
        <f>MAX($B$14:B36)+1</f>
        <v>46445</v>
      </c>
      <c r="C38" s="22">
        <f>WEEKDAY(B38)</f>
        <v>7</v>
      </c>
      <c r="D38" s="20"/>
      <c r="E38" s="68"/>
      <c r="F38" s="24"/>
      <c r="H38" s="26" t="s">
        <v>31</v>
      </c>
      <c r="I38" s="10"/>
      <c r="J38" s="10"/>
      <c r="K38" s="39"/>
      <c r="M38" s="102"/>
      <c r="O38" s="95"/>
      <c r="P38" s="26" t="s">
        <v>31</v>
      </c>
      <c r="Q38" s="10"/>
      <c r="R38" s="10"/>
      <c r="S38" s="39"/>
      <c r="T38" s="333" t="s">
        <v>162</v>
      </c>
    </row>
    <row r="39" spans="1:20" ht="15.75" customHeight="1" x14ac:dyDescent="0.55000000000000004">
      <c r="A39" s="40"/>
      <c r="B39" s="23"/>
      <c r="C39" s="22"/>
      <c r="D39" s="20"/>
      <c r="E39" s="68"/>
      <c r="F39" s="24"/>
      <c r="H39" s="26"/>
      <c r="I39" s="10"/>
      <c r="J39" s="10"/>
      <c r="K39" s="39"/>
      <c r="M39" s="102"/>
      <c r="O39" s="95"/>
      <c r="P39" s="26"/>
      <c r="Q39" s="10"/>
      <c r="R39" s="10"/>
      <c r="S39" s="39"/>
      <c r="T39" s="341" t="s">
        <v>190</v>
      </c>
    </row>
    <row r="40" spans="1:20" ht="15.75" customHeight="1" x14ac:dyDescent="0.55000000000000004">
      <c r="A40" s="40"/>
      <c r="B40" s="23"/>
      <c r="C40" s="22"/>
      <c r="D40" s="44"/>
      <c r="E40" s="68"/>
      <c r="F40" s="24"/>
      <c r="G40" s="48"/>
      <c r="H40" s="47"/>
      <c r="I40" s="48"/>
      <c r="J40" s="37" t="s">
        <v>30</v>
      </c>
      <c r="K40" s="38" t="s">
        <v>19</v>
      </c>
      <c r="L40" s="49"/>
      <c r="M40" s="103"/>
      <c r="O40" s="99"/>
      <c r="P40" s="48"/>
      <c r="Q40" s="48"/>
      <c r="R40" s="37" t="s">
        <v>38</v>
      </c>
      <c r="S40" s="38" t="s">
        <v>19</v>
      </c>
      <c r="T40" s="342" t="s">
        <v>180</v>
      </c>
    </row>
    <row r="41" spans="1:20" ht="15.75" customHeight="1" x14ac:dyDescent="0.55000000000000004">
      <c r="A41" s="60"/>
      <c r="B41" s="61"/>
      <c r="C41" s="62"/>
      <c r="D41" s="20"/>
      <c r="E41" s="69"/>
      <c r="F41" s="63"/>
      <c r="G41" s="70"/>
      <c r="H41" s="26"/>
      <c r="I41" s="65"/>
      <c r="J41" s="65"/>
      <c r="K41" s="67"/>
      <c r="M41" s="69"/>
      <c r="N41" s="65"/>
      <c r="O41" s="104"/>
      <c r="P41" s="70"/>
      <c r="Q41" s="65"/>
      <c r="R41" s="65"/>
      <c r="S41" s="67"/>
      <c r="T41" s="333" t="s">
        <v>0</v>
      </c>
    </row>
    <row r="42" spans="1:20" ht="15.75" customHeight="1" x14ac:dyDescent="0.55000000000000004">
      <c r="A42" s="40">
        <f>MAX($A$14:A40)+1</f>
        <v>5</v>
      </c>
      <c r="B42" s="23">
        <f>MAX($B$14:B40)+1</f>
        <v>46446</v>
      </c>
      <c r="C42" s="22">
        <f>WEEKDAY(B42)</f>
        <v>1</v>
      </c>
      <c r="D42" s="20"/>
      <c r="E42" s="68"/>
      <c r="F42" s="24"/>
      <c r="H42" s="26" t="s">
        <v>31</v>
      </c>
      <c r="I42" s="10"/>
      <c r="J42" s="10"/>
      <c r="K42" s="39"/>
      <c r="M42" s="102"/>
      <c r="O42" s="95"/>
      <c r="P42" s="26" t="s">
        <v>31</v>
      </c>
      <c r="Q42" s="10"/>
      <c r="R42" s="10"/>
      <c r="S42" s="39"/>
      <c r="T42" s="333" t="s">
        <v>162</v>
      </c>
    </row>
    <row r="43" spans="1:20" ht="15.75" customHeight="1" x14ac:dyDescent="0.55000000000000004">
      <c r="A43" s="40"/>
      <c r="B43" s="23"/>
      <c r="C43" s="22"/>
      <c r="D43" s="20"/>
      <c r="E43" s="68"/>
      <c r="F43" s="24"/>
      <c r="H43" s="41"/>
      <c r="I43" s="10"/>
      <c r="J43" s="10"/>
      <c r="K43" s="39"/>
      <c r="L43" s="96"/>
      <c r="M43" s="105"/>
      <c r="O43" s="95"/>
      <c r="P43" s="26"/>
      <c r="Q43" s="10"/>
      <c r="R43" s="10"/>
      <c r="S43" s="39"/>
      <c r="T43" s="341" t="s">
        <v>190</v>
      </c>
    </row>
    <row r="44" spans="1:20" ht="15.75" customHeight="1" x14ac:dyDescent="0.55000000000000004">
      <c r="A44" s="42"/>
      <c r="B44" s="31"/>
      <c r="C44" s="43"/>
      <c r="D44" s="44"/>
      <c r="E44" s="71"/>
      <c r="F44" s="46"/>
      <c r="G44" s="48"/>
      <c r="H44" s="47"/>
      <c r="I44" s="48"/>
      <c r="J44" s="37" t="s">
        <v>30</v>
      </c>
      <c r="K44" s="38" t="s">
        <v>19</v>
      </c>
      <c r="L44" s="49"/>
      <c r="M44" s="106"/>
      <c r="N44" s="48"/>
      <c r="O44" s="99"/>
      <c r="P44" s="48"/>
      <c r="Q44" s="48"/>
      <c r="R44" s="37" t="s">
        <v>38</v>
      </c>
      <c r="S44" s="38" t="s">
        <v>19</v>
      </c>
      <c r="T44" s="342" t="s">
        <v>180</v>
      </c>
    </row>
    <row r="45" spans="1:20" ht="15.75" customHeight="1" x14ac:dyDescent="0.55000000000000004">
      <c r="A45" s="40"/>
      <c r="B45" s="23"/>
      <c r="C45" s="22"/>
      <c r="D45" s="20"/>
      <c r="E45" s="68"/>
      <c r="F45" s="24"/>
      <c r="G45" s="10"/>
      <c r="H45" s="29"/>
      <c r="I45" s="10"/>
      <c r="J45" s="10"/>
      <c r="K45" s="39"/>
      <c r="M45" s="103"/>
      <c r="O45" s="107"/>
      <c r="P45" s="10"/>
      <c r="Q45" s="10"/>
      <c r="R45" s="10"/>
      <c r="S45" s="39"/>
      <c r="T45" s="333" t="s">
        <v>0</v>
      </c>
    </row>
    <row r="46" spans="1:20" ht="15.75" customHeight="1" x14ac:dyDescent="0.55000000000000004">
      <c r="A46" s="40">
        <f>MAX($A$14:A44)+1</f>
        <v>6</v>
      </c>
      <c r="B46" s="23">
        <f>MAX($B$14:B44)+1</f>
        <v>46447</v>
      </c>
      <c r="C46" s="22">
        <f>WEEKDAY(B46)</f>
        <v>2</v>
      </c>
      <c r="D46" s="20"/>
      <c r="E46" s="68"/>
      <c r="F46" s="24"/>
      <c r="G46" s="10"/>
      <c r="H46" s="26" t="s">
        <v>31</v>
      </c>
      <c r="I46" s="10"/>
      <c r="J46" s="10"/>
      <c r="K46" s="39"/>
      <c r="M46" s="103"/>
      <c r="O46" s="107"/>
      <c r="P46" s="26" t="s">
        <v>31</v>
      </c>
      <c r="Q46" s="10"/>
      <c r="R46" s="10"/>
      <c r="S46" s="39"/>
      <c r="T46" s="333" t="s">
        <v>162</v>
      </c>
    </row>
    <row r="47" spans="1:20" ht="15.75" customHeight="1" x14ac:dyDescent="0.55000000000000004">
      <c r="A47" s="40"/>
      <c r="B47" s="23"/>
      <c r="C47" s="22"/>
      <c r="D47" s="20"/>
      <c r="E47" s="68"/>
      <c r="F47" s="24"/>
      <c r="G47" s="10"/>
      <c r="H47" s="29"/>
      <c r="I47" s="10"/>
      <c r="J47" s="10"/>
      <c r="K47" s="39"/>
      <c r="M47" s="103"/>
      <c r="O47" s="107"/>
      <c r="P47" s="10"/>
      <c r="Q47" s="10"/>
      <c r="R47" s="10"/>
      <c r="S47" s="39"/>
      <c r="T47" s="341" t="s">
        <v>190</v>
      </c>
    </row>
    <row r="48" spans="1:20" ht="15.75" customHeight="1" x14ac:dyDescent="0.55000000000000004">
      <c r="A48" s="42"/>
      <c r="B48" s="31"/>
      <c r="C48" s="43"/>
      <c r="D48" s="44"/>
      <c r="E48" s="71"/>
      <c r="F48" s="46"/>
      <c r="G48" s="48"/>
      <c r="H48" s="47"/>
      <c r="I48" s="48"/>
      <c r="J48" s="37" t="s">
        <v>30</v>
      </c>
      <c r="K48" s="38" t="s">
        <v>19</v>
      </c>
      <c r="L48" s="49"/>
      <c r="M48" s="106"/>
      <c r="N48" s="48"/>
      <c r="O48" s="99"/>
      <c r="P48" s="48"/>
      <c r="Q48" s="48"/>
      <c r="R48" s="37" t="s">
        <v>38</v>
      </c>
      <c r="S48" s="38" t="s">
        <v>19</v>
      </c>
      <c r="T48" s="342" t="s">
        <v>180</v>
      </c>
    </row>
    <row r="49" spans="1:20" ht="15.75" customHeight="1" x14ac:dyDescent="0.55000000000000004">
      <c r="A49" s="40"/>
      <c r="B49" s="23"/>
      <c r="C49" s="22"/>
      <c r="D49" s="20"/>
      <c r="E49" s="68"/>
      <c r="F49" s="24"/>
      <c r="G49" s="10"/>
      <c r="H49" s="29"/>
      <c r="I49" s="10"/>
      <c r="J49" s="10"/>
      <c r="K49" s="39"/>
      <c r="M49" s="103"/>
      <c r="O49" s="107"/>
      <c r="P49" s="10"/>
      <c r="Q49" s="10"/>
      <c r="R49" s="10"/>
      <c r="S49" s="39"/>
      <c r="T49" s="333" t="s">
        <v>0</v>
      </c>
    </row>
    <row r="50" spans="1:20" ht="15.75" customHeight="1" x14ac:dyDescent="0.55000000000000004">
      <c r="A50" s="40">
        <f>MAX($A$14:A48)+1</f>
        <v>7</v>
      </c>
      <c r="B50" s="23">
        <f>MAX($B$14:B48)+1</f>
        <v>46448</v>
      </c>
      <c r="C50" s="22">
        <f>WEEKDAY(B50)</f>
        <v>3</v>
      </c>
      <c r="D50" s="20"/>
      <c r="E50" s="68"/>
      <c r="F50" s="24"/>
      <c r="G50" s="10"/>
      <c r="H50" s="26" t="s">
        <v>31</v>
      </c>
      <c r="I50" s="10"/>
      <c r="J50" s="10"/>
      <c r="K50" s="39"/>
      <c r="M50" s="102"/>
      <c r="O50" s="107"/>
      <c r="P50" s="26" t="s">
        <v>31</v>
      </c>
      <c r="Q50" s="10"/>
      <c r="R50" s="10"/>
      <c r="S50" s="39"/>
      <c r="T50" s="333" t="s">
        <v>162</v>
      </c>
    </row>
    <row r="51" spans="1:20" ht="15.75" customHeight="1" x14ac:dyDescent="0.55000000000000004">
      <c r="A51" s="40"/>
      <c r="B51" s="23"/>
      <c r="C51" s="22"/>
      <c r="D51" s="20"/>
      <c r="E51" s="68"/>
      <c r="F51" s="24"/>
      <c r="G51" s="10"/>
      <c r="H51" s="72"/>
      <c r="I51" s="10"/>
      <c r="J51" s="10"/>
      <c r="K51" s="39"/>
      <c r="M51" s="102"/>
      <c r="O51" s="107"/>
      <c r="P51" s="10"/>
      <c r="Q51" s="10"/>
      <c r="R51" s="10"/>
      <c r="S51" s="39"/>
      <c r="T51" s="341" t="s">
        <v>190</v>
      </c>
    </row>
    <row r="52" spans="1:20" ht="15.75" customHeight="1" x14ac:dyDescent="0.55000000000000004">
      <c r="A52" s="42"/>
      <c r="B52" s="31"/>
      <c r="C52" s="43"/>
      <c r="D52" s="44"/>
      <c r="E52" s="71"/>
      <c r="F52" s="46"/>
      <c r="G52" s="48"/>
      <c r="H52" s="47"/>
      <c r="I52" s="48"/>
      <c r="J52" s="37" t="s">
        <v>30</v>
      </c>
      <c r="K52" s="38" t="s">
        <v>19</v>
      </c>
      <c r="L52" s="49"/>
      <c r="M52" s="106"/>
      <c r="N52" s="48"/>
      <c r="O52" s="99"/>
      <c r="P52" s="48"/>
      <c r="Q52" s="48"/>
      <c r="R52" s="37" t="s">
        <v>38</v>
      </c>
      <c r="S52" s="38" t="s">
        <v>19</v>
      </c>
      <c r="T52" s="342" t="s">
        <v>180</v>
      </c>
    </row>
    <row r="53" spans="1:20" ht="15.75" customHeight="1" x14ac:dyDescent="0.55000000000000004">
      <c r="A53" s="40"/>
      <c r="B53" s="23"/>
      <c r="C53" s="22"/>
      <c r="D53" s="20"/>
      <c r="E53" s="68"/>
      <c r="F53" s="24"/>
      <c r="G53" s="10"/>
      <c r="H53" s="29"/>
      <c r="I53" s="10"/>
      <c r="J53" s="10"/>
      <c r="K53" s="39"/>
      <c r="M53" s="103"/>
      <c r="O53" s="107"/>
      <c r="P53" s="10"/>
      <c r="Q53" s="10"/>
      <c r="R53" s="10"/>
      <c r="S53" s="39"/>
      <c r="T53" s="333" t="s">
        <v>0</v>
      </c>
    </row>
    <row r="54" spans="1:20" ht="15.75" customHeight="1" x14ac:dyDescent="0.55000000000000004">
      <c r="A54" s="40">
        <f>MAX($A$14:A52)+1</f>
        <v>8</v>
      </c>
      <c r="B54" s="23">
        <f>MAX($B$14:B52)+1</f>
        <v>46449</v>
      </c>
      <c r="C54" s="22">
        <f>WEEKDAY(B54)</f>
        <v>4</v>
      </c>
      <c r="D54" s="20"/>
      <c r="E54" s="68"/>
      <c r="F54" s="24"/>
      <c r="G54" s="10"/>
      <c r="H54" s="26" t="s">
        <v>31</v>
      </c>
      <c r="I54" s="10"/>
      <c r="J54" s="10"/>
      <c r="K54" s="39"/>
      <c r="M54" s="102"/>
      <c r="O54" s="107"/>
      <c r="P54" s="26" t="s">
        <v>48</v>
      </c>
      <c r="Q54" s="10"/>
      <c r="R54" s="10"/>
      <c r="S54" s="39"/>
      <c r="T54" s="333" t="s">
        <v>162</v>
      </c>
    </row>
    <row r="55" spans="1:20" ht="15.75" customHeight="1" x14ac:dyDescent="0.55000000000000004">
      <c r="A55" s="40"/>
      <c r="B55" s="23"/>
      <c r="C55" s="22"/>
      <c r="D55" s="20"/>
      <c r="E55" s="68"/>
      <c r="F55" s="24"/>
      <c r="G55" s="10"/>
      <c r="H55" s="26"/>
      <c r="I55" s="10"/>
      <c r="J55" s="10"/>
      <c r="K55" s="39"/>
      <c r="M55" s="102"/>
      <c r="O55" s="107"/>
      <c r="P55" s="10"/>
      <c r="Q55" s="10"/>
      <c r="R55" s="10"/>
      <c r="S55" s="39"/>
      <c r="T55" s="341" t="s">
        <v>190</v>
      </c>
    </row>
    <row r="56" spans="1:20" ht="15.75" customHeight="1" x14ac:dyDescent="0.55000000000000004">
      <c r="A56" s="42"/>
      <c r="B56" s="31"/>
      <c r="C56" s="43"/>
      <c r="D56" s="44"/>
      <c r="E56" s="71"/>
      <c r="F56" s="46"/>
      <c r="G56" s="48"/>
      <c r="H56" s="47"/>
      <c r="I56" s="48"/>
      <c r="J56" s="37" t="s">
        <v>30</v>
      </c>
      <c r="K56" s="38" t="s">
        <v>19</v>
      </c>
      <c r="L56" s="49"/>
      <c r="M56" s="106"/>
      <c r="N56" s="48"/>
      <c r="O56" s="99"/>
      <c r="P56" s="48"/>
      <c r="Q56" s="48"/>
      <c r="R56" s="37" t="s">
        <v>38</v>
      </c>
      <c r="S56" s="38" t="s">
        <v>19</v>
      </c>
      <c r="T56" s="342" t="s">
        <v>180</v>
      </c>
    </row>
    <row r="57" spans="1:20" ht="15.75" customHeight="1" x14ac:dyDescent="0.55000000000000004">
      <c r="A57" s="40"/>
      <c r="B57" s="23"/>
      <c r="C57" s="22"/>
      <c r="D57" s="20"/>
      <c r="E57" s="68"/>
      <c r="F57" s="24"/>
      <c r="G57" s="10"/>
      <c r="H57" s="29"/>
      <c r="I57" s="10"/>
      <c r="J57" s="10"/>
      <c r="K57" s="39"/>
      <c r="M57" s="103"/>
      <c r="O57" s="107"/>
      <c r="P57" s="10"/>
      <c r="Q57" s="10"/>
      <c r="R57" s="10"/>
      <c r="S57" s="39"/>
      <c r="T57" s="333" t="s">
        <v>0</v>
      </c>
    </row>
    <row r="58" spans="1:20" ht="15.75" customHeight="1" x14ac:dyDescent="0.55000000000000004">
      <c r="A58" s="40">
        <f>MAX($A$14:A56)+1</f>
        <v>9</v>
      </c>
      <c r="B58" s="23">
        <f>MAX($B$14:B56)+1</f>
        <v>46450</v>
      </c>
      <c r="C58" s="22">
        <f>WEEKDAY(B58)</f>
        <v>5</v>
      </c>
      <c r="D58" s="20"/>
      <c r="E58" s="68"/>
      <c r="F58" s="24"/>
      <c r="G58" s="10"/>
      <c r="H58" s="26" t="s">
        <v>48</v>
      </c>
      <c r="I58" s="10"/>
      <c r="J58" s="10"/>
      <c r="K58" s="39"/>
      <c r="M58" s="102"/>
      <c r="O58" s="107"/>
      <c r="P58" s="26" t="s">
        <v>31</v>
      </c>
      <c r="Q58" s="10"/>
      <c r="R58" s="10"/>
      <c r="S58" s="39"/>
      <c r="T58" s="333" t="s">
        <v>162</v>
      </c>
    </row>
    <row r="59" spans="1:20" ht="15.75" customHeight="1" x14ac:dyDescent="0.55000000000000004">
      <c r="A59" s="40"/>
      <c r="B59" s="23"/>
      <c r="C59" s="22"/>
      <c r="D59" s="20"/>
      <c r="E59" s="68"/>
      <c r="F59" s="24"/>
      <c r="G59" s="10"/>
      <c r="H59" s="108"/>
      <c r="I59" s="10"/>
      <c r="J59" s="10"/>
      <c r="K59" s="39"/>
      <c r="M59" s="102"/>
      <c r="O59" s="107"/>
      <c r="P59" s="26"/>
      <c r="Q59" s="10"/>
      <c r="R59" s="10"/>
      <c r="S59" s="39"/>
      <c r="T59" s="341" t="s">
        <v>190</v>
      </c>
    </row>
    <row r="60" spans="1:20" ht="15.75" customHeight="1" x14ac:dyDescent="0.55000000000000004">
      <c r="A60" s="42"/>
      <c r="B60" s="31"/>
      <c r="C60" s="43"/>
      <c r="D60" s="44"/>
      <c r="E60" s="71"/>
      <c r="F60" s="46"/>
      <c r="G60" s="48"/>
      <c r="H60" s="47"/>
      <c r="I60" s="48"/>
      <c r="J60" s="37" t="s">
        <v>30</v>
      </c>
      <c r="K60" s="38" t="s">
        <v>19</v>
      </c>
      <c r="L60" s="49"/>
      <c r="M60" s="106"/>
      <c r="N60" s="48"/>
      <c r="O60" s="99"/>
      <c r="P60" s="48"/>
      <c r="Q60" s="48"/>
      <c r="R60" s="37" t="s">
        <v>38</v>
      </c>
      <c r="S60" s="38" t="s">
        <v>19</v>
      </c>
      <c r="T60" s="342" t="s">
        <v>180</v>
      </c>
    </row>
    <row r="61" spans="1:20" ht="15.75" customHeight="1" x14ac:dyDescent="0.55000000000000004">
      <c r="A61" s="40"/>
      <c r="B61" s="23"/>
      <c r="C61" s="22"/>
      <c r="D61" s="20"/>
      <c r="E61" s="68"/>
      <c r="F61" s="24"/>
      <c r="G61" s="10"/>
      <c r="H61" s="29"/>
      <c r="I61" s="10"/>
      <c r="J61" s="10"/>
      <c r="K61" s="39"/>
      <c r="M61" s="103"/>
      <c r="O61" s="107"/>
      <c r="P61" s="10"/>
      <c r="Q61" s="10"/>
      <c r="R61" s="10"/>
      <c r="S61" s="39"/>
      <c r="T61" s="333" t="s">
        <v>0</v>
      </c>
    </row>
    <row r="62" spans="1:20" ht="15.75" customHeight="1" x14ac:dyDescent="0.55000000000000004">
      <c r="A62" s="40">
        <f>MAX($A$14:A60)+1</f>
        <v>10</v>
      </c>
      <c r="B62" s="23">
        <f>MAX($B$14:B60)+1</f>
        <v>46451</v>
      </c>
      <c r="C62" s="22">
        <f>WEEKDAY(B62)</f>
        <v>6</v>
      </c>
      <c r="D62" s="20"/>
      <c r="E62" s="68"/>
      <c r="F62" s="24"/>
      <c r="G62" s="10"/>
      <c r="H62" s="26" t="s">
        <v>31</v>
      </c>
      <c r="I62" s="10"/>
      <c r="J62" s="10"/>
      <c r="K62" s="39"/>
      <c r="M62" s="102"/>
      <c r="O62" s="107"/>
      <c r="P62" s="26" t="s">
        <v>31</v>
      </c>
      <c r="Q62" s="10"/>
      <c r="R62" s="10"/>
      <c r="S62" s="39"/>
      <c r="T62" s="333" t="s">
        <v>162</v>
      </c>
    </row>
    <row r="63" spans="1:20" ht="15.75" customHeight="1" x14ac:dyDescent="0.55000000000000004">
      <c r="A63" s="40"/>
      <c r="B63" s="23"/>
      <c r="C63" s="22"/>
      <c r="D63" s="20"/>
      <c r="E63" s="68"/>
      <c r="F63" s="24"/>
      <c r="G63" s="10"/>
      <c r="H63" s="26"/>
      <c r="I63" s="10"/>
      <c r="J63" s="10"/>
      <c r="K63" s="39"/>
      <c r="M63" s="103"/>
      <c r="O63" s="107"/>
      <c r="P63" s="26"/>
      <c r="Q63" s="10"/>
      <c r="R63" s="10"/>
      <c r="S63" s="39"/>
      <c r="T63" s="341" t="s">
        <v>190</v>
      </c>
    </row>
    <row r="64" spans="1:20" ht="15.75" customHeight="1" x14ac:dyDescent="0.55000000000000004">
      <c r="A64" s="42"/>
      <c r="B64" s="31"/>
      <c r="C64" s="43"/>
      <c r="D64" s="44"/>
      <c r="E64" s="71"/>
      <c r="F64" s="46"/>
      <c r="G64" s="48"/>
      <c r="H64" s="47"/>
      <c r="I64" s="48"/>
      <c r="J64" s="37" t="s">
        <v>30</v>
      </c>
      <c r="K64" s="38" t="s">
        <v>19</v>
      </c>
      <c r="L64" s="49"/>
      <c r="M64" s="106"/>
      <c r="N64" s="48"/>
      <c r="O64" s="99"/>
      <c r="P64" s="48"/>
      <c r="Q64" s="48"/>
      <c r="R64" s="37" t="s">
        <v>38</v>
      </c>
      <c r="S64" s="38" t="s">
        <v>19</v>
      </c>
      <c r="T64" s="342" t="s">
        <v>180</v>
      </c>
    </row>
    <row r="65" spans="1:20" ht="15.75" customHeight="1" x14ac:dyDescent="0.55000000000000004">
      <c r="A65" s="40"/>
      <c r="B65" s="23"/>
      <c r="C65" s="22"/>
      <c r="D65" s="20"/>
      <c r="E65" s="53"/>
      <c r="F65" s="24"/>
      <c r="G65" s="10"/>
      <c r="H65" s="29"/>
      <c r="I65" s="10"/>
      <c r="J65" s="10"/>
      <c r="K65" s="100"/>
      <c r="M65" s="54"/>
      <c r="O65" s="107"/>
      <c r="P65" s="10"/>
      <c r="Q65" s="10"/>
      <c r="R65" s="10"/>
      <c r="S65" s="100"/>
      <c r="T65" s="333" t="s">
        <v>0</v>
      </c>
    </row>
    <row r="66" spans="1:20" ht="15.75" customHeight="1" x14ac:dyDescent="0.55000000000000004">
      <c r="A66" s="40">
        <f>MAX($A$14:A64)+1</f>
        <v>11</v>
      </c>
      <c r="B66" s="23">
        <f>MAX($B$14:B64)+1</f>
        <v>46452</v>
      </c>
      <c r="C66" s="22">
        <f>WEEKDAY(B66)</f>
        <v>7</v>
      </c>
      <c r="D66" s="20"/>
      <c r="E66" s="53"/>
      <c r="F66" s="24"/>
      <c r="H66" s="94" t="s">
        <v>49</v>
      </c>
      <c r="I66" s="10"/>
      <c r="J66" s="10"/>
      <c r="K66" s="39"/>
      <c r="M66" s="102"/>
      <c r="O66" s="95"/>
      <c r="P66" s="94" t="s">
        <v>49</v>
      </c>
      <c r="Q66" s="10"/>
      <c r="R66" s="10"/>
      <c r="S66" s="39"/>
      <c r="T66" s="333" t="s">
        <v>162</v>
      </c>
    </row>
    <row r="67" spans="1:20" ht="15.75" customHeight="1" x14ac:dyDescent="0.55000000000000004">
      <c r="A67" s="40"/>
      <c r="B67" s="23"/>
      <c r="C67" s="22"/>
      <c r="D67" s="20"/>
      <c r="E67" s="53"/>
      <c r="F67" s="24"/>
      <c r="H67" s="26"/>
      <c r="I67" s="10"/>
      <c r="J67" s="10"/>
      <c r="K67" s="39"/>
      <c r="M67" s="105"/>
      <c r="O67" s="109"/>
      <c r="P67" s="26"/>
      <c r="Q67" s="10"/>
      <c r="R67" s="10"/>
      <c r="S67" s="39"/>
      <c r="T67" s="341" t="s">
        <v>190</v>
      </c>
    </row>
    <row r="68" spans="1:20" ht="15.75" customHeight="1" x14ac:dyDescent="0.55000000000000004">
      <c r="A68" s="42"/>
      <c r="B68" s="31"/>
      <c r="C68" s="43"/>
      <c r="D68" s="44"/>
      <c r="E68" s="57"/>
      <c r="F68" s="46"/>
      <c r="G68" s="59"/>
      <c r="H68" s="47"/>
      <c r="I68" s="48"/>
      <c r="J68" s="37" t="s">
        <v>30</v>
      </c>
      <c r="K68" s="38" t="s">
        <v>19</v>
      </c>
      <c r="L68" s="110"/>
      <c r="M68" s="111"/>
      <c r="N68" s="48"/>
      <c r="O68" s="112"/>
      <c r="P68" s="59"/>
      <c r="Q68" s="48"/>
      <c r="R68" s="37" t="s">
        <v>38</v>
      </c>
      <c r="S68" s="38" t="s">
        <v>19</v>
      </c>
      <c r="T68" s="342" t="s">
        <v>180</v>
      </c>
    </row>
    <row r="69" spans="1:20" ht="15.75" customHeight="1" x14ac:dyDescent="0.55000000000000004">
      <c r="A69" s="40"/>
      <c r="B69" s="23"/>
      <c r="C69" s="22"/>
      <c r="D69" s="75"/>
      <c r="E69" s="53"/>
      <c r="F69" s="24"/>
      <c r="H69" s="29"/>
      <c r="I69" s="10"/>
      <c r="J69" s="10"/>
      <c r="K69" s="10"/>
      <c r="L69" s="113"/>
      <c r="M69" s="54"/>
      <c r="O69" s="95"/>
      <c r="Q69" s="10"/>
      <c r="R69" s="10"/>
      <c r="S69" s="39"/>
      <c r="T69" s="333" t="s">
        <v>0</v>
      </c>
    </row>
    <row r="70" spans="1:20" ht="15.75" customHeight="1" x14ac:dyDescent="0.55000000000000004">
      <c r="A70" s="40">
        <f>MAX($A$14:A68)+1</f>
        <v>12</v>
      </c>
      <c r="B70" s="23">
        <f>MAX($B$14:B68)+1</f>
        <v>46453</v>
      </c>
      <c r="C70" s="22">
        <f>WEEKDAY(B70)</f>
        <v>1</v>
      </c>
      <c r="D70" s="75"/>
      <c r="E70" s="53"/>
      <c r="F70" s="24"/>
      <c r="H70" s="26" t="s">
        <v>31</v>
      </c>
      <c r="I70" s="10"/>
      <c r="J70" s="10"/>
      <c r="K70" s="10"/>
      <c r="L70" s="113"/>
      <c r="M70" s="54"/>
      <c r="O70" s="95"/>
      <c r="P70" s="26" t="s">
        <v>31</v>
      </c>
      <c r="Q70" s="10"/>
      <c r="R70" s="10"/>
      <c r="S70" s="39"/>
      <c r="T70" s="333" t="s">
        <v>162</v>
      </c>
    </row>
    <row r="71" spans="1:20" ht="15.75" customHeight="1" x14ac:dyDescent="0.55000000000000004">
      <c r="A71" s="40"/>
      <c r="B71" s="23"/>
      <c r="C71" s="22"/>
      <c r="D71" s="75"/>
      <c r="E71" s="53"/>
      <c r="F71" s="24"/>
      <c r="H71" s="26" t="s">
        <v>41</v>
      </c>
      <c r="I71" s="10"/>
      <c r="J71" s="10"/>
      <c r="K71" s="10"/>
      <c r="L71" s="113"/>
      <c r="M71" s="54"/>
      <c r="O71" s="95"/>
      <c r="P71" s="26" t="s">
        <v>41</v>
      </c>
      <c r="Q71" s="10"/>
      <c r="R71" s="10"/>
      <c r="S71" s="39"/>
      <c r="T71" s="341" t="s">
        <v>190</v>
      </c>
    </row>
    <row r="72" spans="1:20" ht="15.75" customHeight="1" x14ac:dyDescent="0.55000000000000004">
      <c r="A72" s="42"/>
      <c r="B72" s="31"/>
      <c r="C72" s="43"/>
      <c r="D72" s="76"/>
      <c r="E72" s="57"/>
      <c r="F72" s="46"/>
      <c r="G72" s="59"/>
      <c r="H72" s="47"/>
      <c r="I72" s="48"/>
      <c r="J72" s="37" t="s">
        <v>30</v>
      </c>
      <c r="K72" s="38" t="s">
        <v>19</v>
      </c>
      <c r="L72" s="110"/>
      <c r="M72" s="111"/>
      <c r="N72" s="48"/>
      <c r="O72" s="112"/>
      <c r="P72" s="59"/>
      <c r="Q72" s="48"/>
      <c r="R72" s="37" t="s">
        <v>38</v>
      </c>
      <c r="S72" s="38" t="s">
        <v>19</v>
      </c>
      <c r="T72" s="342" t="s">
        <v>180</v>
      </c>
    </row>
    <row r="73" spans="1:20" ht="15.75" customHeight="1" x14ac:dyDescent="0.55000000000000004">
      <c r="A73" s="73"/>
      <c r="B73" s="74"/>
      <c r="C73" s="74"/>
      <c r="D73" s="75"/>
      <c r="E73" s="68"/>
      <c r="F73" s="24"/>
      <c r="I73" s="26"/>
      <c r="J73" s="26"/>
      <c r="K73" s="10"/>
      <c r="L73" s="113"/>
      <c r="M73" s="103"/>
      <c r="O73" s="95"/>
      <c r="Q73" s="26"/>
      <c r="R73" s="26"/>
      <c r="S73" s="39"/>
      <c r="T73" s="333" t="s">
        <v>0</v>
      </c>
    </row>
    <row r="74" spans="1:20" ht="15.75" customHeight="1" x14ac:dyDescent="0.55000000000000004">
      <c r="A74" s="40">
        <f>MAX($A$14:A72)+1</f>
        <v>13</v>
      </c>
      <c r="B74" s="23">
        <f>MAX($B$14:B72)+1</f>
        <v>46454</v>
      </c>
      <c r="C74" s="22">
        <f>WEEKDAY(B74)</f>
        <v>2</v>
      </c>
      <c r="D74" s="75"/>
      <c r="E74" s="68"/>
      <c r="F74" s="24"/>
      <c r="H74" s="26" t="s">
        <v>31</v>
      </c>
      <c r="I74" s="25"/>
      <c r="J74" s="10"/>
      <c r="K74" s="10"/>
      <c r="L74" s="113"/>
      <c r="M74" s="102"/>
      <c r="O74" s="95"/>
      <c r="P74" s="26" t="s">
        <v>31</v>
      </c>
      <c r="Q74" s="10"/>
      <c r="R74" s="10"/>
      <c r="S74" s="39"/>
      <c r="T74" s="333" t="s">
        <v>162</v>
      </c>
    </row>
    <row r="75" spans="1:20" ht="15.75" customHeight="1" x14ac:dyDescent="0.55000000000000004">
      <c r="A75" s="40"/>
      <c r="B75" s="23"/>
      <c r="C75" s="22"/>
      <c r="D75" s="75"/>
      <c r="E75" s="68"/>
      <c r="F75" s="24"/>
      <c r="H75" s="26" t="s">
        <v>41</v>
      </c>
      <c r="I75" s="94"/>
      <c r="J75" s="10"/>
      <c r="K75" s="10"/>
      <c r="L75" s="113"/>
      <c r="M75" s="105"/>
      <c r="O75" s="109"/>
      <c r="P75" s="26" t="s">
        <v>41</v>
      </c>
      <c r="Q75" s="10"/>
      <c r="R75" s="10"/>
      <c r="S75" s="39"/>
      <c r="T75" s="341" t="s">
        <v>190</v>
      </c>
    </row>
    <row r="76" spans="1:20" ht="15.75" customHeight="1" x14ac:dyDescent="0.55000000000000004">
      <c r="A76" s="42"/>
      <c r="B76" s="31"/>
      <c r="C76" s="43"/>
      <c r="D76" s="76"/>
      <c r="E76" s="57"/>
      <c r="F76" s="46"/>
      <c r="G76" s="48"/>
      <c r="H76" s="47"/>
      <c r="I76" s="48"/>
      <c r="J76" s="37" t="s">
        <v>30</v>
      </c>
      <c r="K76" s="38" t="s">
        <v>19</v>
      </c>
      <c r="L76" s="110"/>
      <c r="M76" s="111"/>
      <c r="N76" s="48"/>
      <c r="O76" s="99"/>
      <c r="P76" s="48"/>
      <c r="Q76" s="48"/>
      <c r="R76" s="37" t="s">
        <v>38</v>
      </c>
      <c r="S76" s="38" t="s">
        <v>19</v>
      </c>
      <c r="T76" s="342" t="s">
        <v>180</v>
      </c>
    </row>
    <row r="77" spans="1:20" ht="15.75" customHeight="1" x14ac:dyDescent="0.55000000000000004">
      <c r="A77" s="40"/>
      <c r="B77" s="23"/>
      <c r="C77" s="22"/>
      <c r="D77" s="75"/>
      <c r="E77" s="53"/>
      <c r="F77" s="24"/>
      <c r="G77" s="10"/>
      <c r="H77" s="29"/>
      <c r="I77" s="10"/>
      <c r="J77" s="10"/>
      <c r="K77" s="10"/>
      <c r="L77" s="113"/>
      <c r="M77" s="54"/>
      <c r="O77" s="107"/>
      <c r="P77" s="10"/>
      <c r="Q77" s="10"/>
      <c r="R77" s="10"/>
      <c r="S77" s="39"/>
      <c r="T77" s="333" t="s">
        <v>0</v>
      </c>
    </row>
    <row r="78" spans="1:20" ht="15.75" customHeight="1" x14ac:dyDescent="0.55000000000000004">
      <c r="A78" s="40"/>
      <c r="B78" s="23"/>
      <c r="C78" s="22"/>
      <c r="D78" s="75"/>
      <c r="E78" s="53"/>
      <c r="F78" s="24"/>
      <c r="G78" s="10"/>
      <c r="H78" s="29"/>
      <c r="I78" s="10"/>
      <c r="J78" s="10"/>
      <c r="K78" s="10"/>
      <c r="L78" s="113"/>
      <c r="M78" s="54" t="s">
        <v>1</v>
      </c>
      <c r="N78" s="10" t="s">
        <v>15</v>
      </c>
      <c r="O78" s="95"/>
      <c r="P78" s="9" t="s">
        <v>28</v>
      </c>
      <c r="Q78" s="10"/>
      <c r="R78" s="10"/>
      <c r="S78" s="39"/>
      <c r="T78" s="333" t="s">
        <v>179</v>
      </c>
    </row>
    <row r="79" spans="1:20" ht="15.75" customHeight="1" x14ac:dyDescent="0.55000000000000004">
      <c r="A79" s="73"/>
      <c r="B79" s="74"/>
      <c r="C79" s="74"/>
      <c r="D79" s="75"/>
      <c r="E79" s="68"/>
      <c r="F79" s="24"/>
      <c r="I79" s="26"/>
      <c r="L79" s="114"/>
      <c r="M79" s="68" t="s">
        <v>0</v>
      </c>
      <c r="N79" s="10" t="s">
        <v>16</v>
      </c>
      <c r="O79" s="109"/>
      <c r="P79" s="72"/>
      <c r="Q79" s="78"/>
      <c r="R79" s="78"/>
      <c r="S79" s="39"/>
      <c r="T79" s="388" t="s">
        <v>239</v>
      </c>
    </row>
    <row r="80" spans="1:20" ht="15.75" customHeight="1" x14ac:dyDescent="0.55000000000000004">
      <c r="A80" s="40">
        <f>MAX($A$14:A76)+1</f>
        <v>14</v>
      </c>
      <c r="B80" s="23">
        <f>MAX($B$14:B76)+1</f>
        <v>46455</v>
      </c>
      <c r="C80" s="22">
        <f>WEEKDAY(B80)</f>
        <v>3</v>
      </c>
      <c r="D80" s="75"/>
      <c r="E80" s="68" t="s">
        <v>0</v>
      </c>
      <c r="F80" s="24" t="s">
        <v>15</v>
      </c>
      <c r="H80" s="9" t="s">
        <v>28</v>
      </c>
      <c r="I80" s="10"/>
      <c r="J80" s="10"/>
      <c r="K80" s="10"/>
      <c r="M80" s="68"/>
      <c r="O80" s="77"/>
      <c r="P80" s="77"/>
      <c r="Q80" s="78"/>
      <c r="R80" s="78"/>
      <c r="S80" s="39"/>
      <c r="T80" s="341" t="s">
        <v>190</v>
      </c>
    </row>
    <row r="81" spans="1:20" ht="15.75" customHeight="1" x14ac:dyDescent="0.55000000000000004">
      <c r="A81" s="40"/>
      <c r="B81" s="23"/>
      <c r="C81" s="22"/>
      <c r="D81" s="75"/>
      <c r="E81" s="68" t="s">
        <v>17</v>
      </c>
      <c r="F81" s="24" t="s">
        <v>16</v>
      </c>
      <c r="H81" s="26"/>
      <c r="I81" s="10"/>
      <c r="J81" s="10"/>
      <c r="K81" s="10"/>
      <c r="M81" s="68"/>
      <c r="Q81" s="10"/>
      <c r="R81" s="10"/>
      <c r="S81" s="39"/>
      <c r="T81" s="341" t="s">
        <v>179</v>
      </c>
    </row>
    <row r="82" spans="1:20" ht="15.75" customHeight="1" x14ac:dyDescent="0.55000000000000004">
      <c r="A82" s="40"/>
      <c r="B82" s="23"/>
      <c r="C82" s="22"/>
      <c r="D82" s="75"/>
      <c r="E82" s="68"/>
      <c r="F82" s="24"/>
      <c r="H82" s="26"/>
      <c r="I82" s="10"/>
      <c r="J82" s="10"/>
      <c r="K82" s="10"/>
      <c r="M82" s="68"/>
      <c r="Q82" s="10"/>
      <c r="R82" s="10"/>
      <c r="S82" s="39"/>
      <c r="T82" s="389" t="s">
        <v>239</v>
      </c>
    </row>
    <row r="83" spans="1:20" ht="15.75" customHeight="1" x14ac:dyDescent="0.55000000000000004">
      <c r="A83" s="40"/>
      <c r="B83" s="23"/>
      <c r="C83" s="22"/>
      <c r="D83" s="75"/>
      <c r="E83" s="68"/>
      <c r="F83" s="24"/>
      <c r="H83" s="26"/>
      <c r="I83" s="10"/>
      <c r="J83" s="10"/>
      <c r="K83" s="10"/>
      <c r="M83" s="68"/>
      <c r="Q83" s="10"/>
      <c r="R83" s="10"/>
      <c r="S83" s="39"/>
      <c r="T83" s="331" t="s">
        <v>187</v>
      </c>
    </row>
    <row r="84" spans="1:20" ht="15.75" customHeight="1" x14ac:dyDescent="0.55000000000000004">
      <c r="A84" s="40"/>
      <c r="B84" s="23"/>
      <c r="C84" s="22"/>
      <c r="D84" s="75"/>
      <c r="E84" s="68"/>
      <c r="F84" s="24"/>
      <c r="H84" s="26"/>
      <c r="I84" s="10"/>
      <c r="J84" s="10"/>
      <c r="K84" s="10"/>
      <c r="M84" s="68"/>
      <c r="Q84" s="10"/>
      <c r="R84" s="10"/>
      <c r="S84" s="39"/>
      <c r="T84" s="331" t="s">
        <v>17</v>
      </c>
    </row>
    <row r="85" spans="1:20" ht="15.75" customHeight="1" x14ac:dyDescent="0.55000000000000004">
      <c r="A85" s="40"/>
      <c r="B85" s="23"/>
      <c r="C85" s="22"/>
      <c r="D85" s="75">
        <v>0.58333333333333337</v>
      </c>
      <c r="E85" s="68"/>
      <c r="F85" s="24"/>
      <c r="H85" s="41" t="s">
        <v>42</v>
      </c>
      <c r="I85" s="10"/>
      <c r="J85" s="10"/>
      <c r="K85" s="10"/>
      <c r="M85" s="68"/>
      <c r="Q85" s="10"/>
      <c r="R85" s="10"/>
      <c r="S85" s="39"/>
      <c r="T85" s="331" t="s">
        <v>189</v>
      </c>
    </row>
    <row r="86" spans="1:20" ht="15.75" customHeight="1" x14ac:dyDescent="0.55000000000000004">
      <c r="A86" s="42"/>
      <c r="B86" s="31"/>
      <c r="C86" s="43"/>
      <c r="D86" s="76"/>
      <c r="E86" s="71"/>
      <c r="F86" s="46"/>
      <c r="G86" s="59"/>
      <c r="H86" s="58"/>
      <c r="I86" s="79"/>
      <c r="J86" s="48"/>
      <c r="K86" s="48"/>
      <c r="L86" s="49"/>
      <c r="M86" s="71"/>
      <c r="N86" s="48"/>
      <c r="O86" s="59"/>
      <c r="P86" s="59"/>
      <c r="Q86" s="48"/>
      <c r="R86" s="37" t="s">
        <v>18</v>
      </c>
      <c r="S86" s="38" t="s">
        <v>19</v>
      </c>
      <c r="T86" s="332" t="s">
        <v>168</v>
      </c>
    </row>
    <row r="87" spans="1:20" ht="15.75" customHeight="1" x14ac:dyDescent="0.55000000000000004">
      <c r="A87" s="40"/>
      <c r="B87" s="23"/>
      <c r="C87" s="22"/>
      <c r="D87" s="75"/>
      <c r="E87" s="68"/>
      <c r="F87" s="24"/>
      <c r="H87" s="94"/>
      <c r="I87" s="115"/>
      <c r="J87" s="10"/>
      <c r="K87" s="10"/>
      <c r="M87" s="68"/>
      <c r="Q87" s="10"/>
      <c r="R87" s="10"/>
      <c r="S87" s="39"/>
      <c r="T87" s="331" t="s">
        <v>249</v>
      </c>
    </row>
    <row r="88" spans="1:20" ht="15.75" customHeight="1" x14ac:dyDescent="0.55000000000000004">
      <c r="A88" s="40">
        <f>MAX($A$14:A85)+1</f>
        <v>15</v>
      </c>
      <c r="B88" s="23">
        <f>MAX($B$14:B85)+1</f>
        <v>46456</v>
      </c>
      <c r="C88" s="22">
        <f>WEEKDAY(B88)</f>
        <v>4</v>
      </c>
      <c r="D88" s="75">
        <v>0.54166666666666663</v>
      </c>
      <c r="E88" s="68"/>
      <c r="F88" s="24"/>
      <c r="H88" s="41" t="s">
        <v>43</v>
      </c>
      <c r="I88" s="115"/>
      <c r="J88" s="10"/>
      <c r="K88" s="10"/>
      <c r="M88" s="68"/>
      <c r="Q88" s="10"/>
      <c r="R88" s="10"/>
      <c r="S88" s="39"/>
      <c r="T88" s="331"/>
    </row>
    <row r="89" spans="1:20" ht="15.75" customHeight="1" x14ac:dyDescent="0.55000000000000004">
      <c r="A89" s="40"/>
      <c r="B89" s="23"/>
      <c r="C89" s="22"/>
      <c r="D89" s="75">
        <v>0.625</v>
      </c>
      <c r="E89" s="68"/>
      <c r="F89" s="24"/>
      <c r="H89" s="41" t="s">
        <v>44</v>
      </c>
      <c r="I89" s="115"/>
      <c r="J89" s="10"/>
      <c r="K89" s="10"/>
      <c r="M89" s="68"/>
      <c r="Q89" s="10"/>
      <c r="R89" s="10"/>
      <c r="S89" s="39"/>
      <c r="T89" s="331"/>
    </row>
    <row r="90" spans="1:20" ht="15.75" customHeight="1" x14ac:dyDescent="0.55000000000000004">
      <c r="A90" s="40"/>
      <c r="B90" s="23"/>
      <c r="C90" s="22"/>
      <c r="D90" s="75"/>
      <c r="E90" s="68"/>
      <c r="F90" s="24"/>
      <c r="H90" s="41" t="s">
        <v>45</v>
      </c>
      <c r="I90" s="115"/>
      <c r="J90" s="10"/>
      <c r="K90" s="10"/>
      <c r="M90" s="68"/>
      <c r="Q90" s="10"/>
      <c r="R90" s="10"/>
      <c r="S90" s="39"/>
      <c r="T90" s="331"/>
    </row>
    <row r="91" spans="1:20" ht="15.75" customHeight="1" x14ac:dyDescent="0.55000000000000004">
      <c r="A91" s="42"/>
      <c r="B91" s="31"/>
      <c r="C91" s="43"/>
      <c r="D91" s="76"/>
      <c r="E91" s="71"/>
      <c r="F91" s="46"/>
      <c r="G91" s="59"/>
      <c r="H91" s="58"/>
      <c r="I91" s="79"/>
      <c r="J91" s="48"/>
      <c r="K91" s="48"/>
      <c r="L91" s="49"/>
      <c r="M91" s="71"/>
      <c r="N91" s="48"/>
      <c r="O91" s="59"/>
      <c r="P91" s="59"/>
      <c r="Q91" s="48"/>
      <c r="R91" s="37" t="s">
        <v>18</v>
      </c>
      <c r="S91" s="38" t="s">
        <v>19</v>
      </c>
      <c r="T91" s="336"/>
    </row>
    <row r="92" spans="1:20" ht="15.75" customHeight="1" x14ac:dyDescent="0.55000000000000004">
      <c r="A92" s="40"/>
      <c r="B92" s="23"/>
      <c r="C92" s="22"/>
      <c r="D92" s="75"/>
      <c r="E92" s="68"/>
      <c r="F92" s="24"/>
      <c r="H92" s="94"/>
      <c r="I92" s="115"/>
      <c r="J92" s="10"/>
      <c r="K92" s="10"/>
      <c r="M92" s="68"/>
      <c r="Q92" s="10"/>
      <c r="R92" s="10"/>
      <c r="S92" s="39"/>
      <c r="T92" s="331" t="s">
        <v>189</v>
      </c>
    </row>
    <row r="93" spans="1:20" ht="15.75" customHeight="1" x14ac:dyDescent="0.55000000000000004">
      <c r="A93" s="40">
        <f>MAX($A$14:A89)+1</f>
        <v>16</v>
      </c>
      <c r="B93" s="23">
        <f>MAX($B$14:B89)+1</f>
        <v>46457</v>
      </c>
      <c r="C93" s="22">
        <f>WEEKDAY(B93)</f>
        <v>5</v>
      </c>
      <c r="D93" s="75">
        <v>0.47569444444444442</v>
      </c>
      <c r="E93" s="68" t="s">
        <v>17</v>
      </c>
      <c r="F93" s="24" t="s">
        <v>15</v>
      </c>
      <c r="G93" s="94" t="s">
        <v>122</v>
      </c>
      <c r="H93" s="29"/>
      <c r="I93" s="115"/>
      <c r="J93" s="10"/>
      <c r="K93" s="10"/>
      <c r="M93" s="68"/>
      <c r="Q93" s="10"/>
      <c r="R93" s="10"/>
      <c r="S93" s="39"/>
      <c r="T93" s="331" t="s">
        <v>168</v>
      </c>
    </row>
    <row r="94" spans="1:20" ht="15.75" customHeight="1" x14ac:dyDescent="0.55000000000000004">
      <c r="A94" s="40"/>
      <c r="B94" s="23"/>
      <c r="C94" s="22"/>
      <c r="D94" s="75">
        <v>0.66666666666666663</v>
      </c>
      <c r="E94" s="68" t="s">
        <v>14</v>
      </c>
      <c r="F94" s="24" t="s">
        <v>16</v>
      </c>
      <c r="H94" s="29"/>
      <c r="I94" s="115"/>
      <c r="J94" s="10"/>
      <c r="K94" s="10"/>
      <c r="M94" s="68"/>
      <c r="Q94" s="10"/>
      <c r="R94" s="10"/>
      <c r="S94" s="39"/>
      <c r="T94" s="346"/>
    </row>
    <row r="95" spans="1:20" ht="15.75" customHeight="1" x14ac:dyDescent="0.55000000000000004">
      <c r="A95" s="42"/>
      <c r="B95" s="31"/>
      <c r="C95" s="43"/>
      <c r="D95" s="76"/>
      <c r="E95" s="71"/>
      <c r="F95" s="46"/>
      <c r="G95" s="59"/>
      <c r="H95" s="58"/>
      <c r="I95" s="79"/>
      <c r="J95" s="48"/>
      <c r="K95" s="48"/>
      <c r="L95" s="49"/>
      <c r="M95" s="71"/>
      <c r="N95" s="48"/>
      <c r="O95" s="59"/>
      <c r="P95" s="59"/>
      <c r="Q95" s="48"/>
      <c r="R95" s="37" t="s">
        <v>46</v>
      </c>
      <c r="S95" s="38" t="s">
        <v>19</v>
      </c>
      <c r="T95" s="347"/>
    </row>
    <row r="96" spans="1:20" ht="15.75" customHeight="1" x14ac:dyDescent="0.55000000000000004">
      <c r="A96" s="40"/>
      <c r="B96" s="23"/>
      <c r="C96" s="22"/>
      <c r="D96" s="75"/>
      <c r="E96" s="68"/>
      <c r="F96" s="24"/>
      <c r="H96" s="29"/>
      <c r="I96" s="10"/>
      <c r="J96" s="10"/>
      <c r="K96" s="10"/>
      <c r="M96" s="68"/>
      <c r="Q96" s="10"/>
      <c r="R96" s="10"/>
      <c r="S96" s="39"/>
      <c r="T96" s="331"/>
    </row>
    <row r="97" spans="1:20" ht="15.75" customHeight="1" x14ac:dyDescent="0.55000000000000004">
      <c r="A97" s="40">
        <f>MAX($A$14:A94)+1</f>
        <v>17</v>
      </c>
      <c r="B97" s="23">
        <f>MAX($B$14:B94)+1</f>
        <v>46458</v>
      </c>
      <c r="C97" s="22">
        <f>WEEKDAY(B97)</f>
        <v>6</v>
      </c>
      <c r="D97" s="75"/>
      <c r="E97" s="68"/>
      <c r="F97" s="24"/>
      <c r="H97" s="41" t="s">
        <v>47</v>
      </c>
      <c r="I97" s="10"/>
      <c r="J97" s="10"/>
      <c r="K97" s="10"/>
      <c r="M97" s="68"/>
      <c r="Q97" s="10"/>
      <c r="R97" s="10"/>
      <c r="S97" s="39"/>
      <c r="T97" s="331"/>
    </row>
    <row r="98" spans="1:20" ht="15.75" customHeight="1" thickBot="1" x14ac:dyDescent="0.6">
      <c r="A98" s="80"/>
      <c r="B98" s="81"/>
      <c r="C98" s="82"/>
      <c r="D98" s="83"/>
      <c r="E98" s="84"/>
      <c r="F98" s="85"/>
      <c r="G98" s="86"/>
      <c r="H98" s="87"/>
      <c r="I98" s="88"/>
      <c r="J98" s="88"/>
      <c r="K98" s="88"/>
      <c r="L98" s="89"/>
      <c r="M98" s="84"/>
      <c r="N98" s="88"/>
      <c r="O98" s="86"/>
      <c r="P98" s="86"/>
      <c r="Q98" s="88"/>
      <c r="R98" s="88"/>
      <c r="S98" s="90"/>
      <c r="T98" s="395"/>
    </row>
    <row r="99" spans="1:20" ht="15.75" customHeight="1" x14ac:dyDescent="0.55000000000000004">
      <c r="A99" s="91"/>
      <c r="E99" s="53"/>
      <c r="G99" s="10"/>
      <c r="H99" s="29"/>
      <c r="I99" s="10"/>
      <c r="J99" s="10"/>
      <c r="K99" s="10"/>
      <c r="M99" s="53"/>
      <c r="O99" s="10"/>
      <c r="P99" s="10"/>
      <c r="Q99" s="10"/>
      <c r="R99" s="10"/>
      <c r="S99" s="10"/>
      <c r="T99" s="9"/>
    </row>
    <row r="100" spans="1:20" ht="25.4" customHeight="1" x14ac:dyDescent="0.55000000000000004">
      <c r="A100" s="92" t="s">
        <v>34</v>
      </c>
      <c r="E100" s="53"/>
      <c r="G100" s="10"/>
      <c r="H100" s="29"/>
      <c r="I100" s="10"/>
      <c r="J100" s="10"/>
      <c r="K100" s="10"/>
      <c r="M100" s="53"/>
      <c r="O100" s="10"/>
      <c r="P100" s="10"/>
      <c r="Q100" s="10"/>
      <c r="R100" s="10"/>
      <c r="S100" s="10"/>
      <c r="T100" s="9"/>
    </row>
    <row r="101" spans="1:20" ht="25.4" customHeight="1" x14ac:dyDescent="0.55000000000000004">
      <c r="A101" s="92"/>
      <c r="E101" s="53"/>
      <c r="G101" s="10"/>
      <c r="H101" s="29"/>
      <c r="I101" s="10"/>
      <c r="J101" s="10"/>
      <c r="K101" s="10"/>
      <c r="M101" s="53"/>
      <c r="O101" s="10"/>
      <c r="P101" s="10"/>
      <c r="Q101" s="10"/>
      <c r="R101" s="10"/>
      <c r="S101" s="10"/>
      <c r="T101" s="9"/>
    </row>
    <row r="102" spans="1:20" ht="25.4" customHeight="1" x14ac:dyDescent="0.55000000000000004">
      <c r="A102" s="93"/>
      <c r="B102" s="9"/>
      <c r="C102" s="9"/>
      <c r="D102" s="9"/>
      <c r="F102" s="9"/>
      <c r="L102" s="9"/>
      <c r="N102" s="9"/>
      <c r="T102" s="9"/>
    </row>
    <row r="103" spans="1:20" ht="25.4" customHeight="1" x14ac:dyDescent="0.55000000000000004">
      <c r="A103" s="9"/>
      <c r="B103" s="9"/>
      <c r="C103" s="9"/>
      <c r="D103" s="9"/>
      <c r="F103" s="9"/>
      <c r="L103" s="9"/>
      <c r="N103" s="9"/>
      <c r="T103" s="9"/>
    </row>
    <row r="104" spans="1:20" ht="25.4" customHeight="1" x14ac:dyDescent="0.55000000000000004">
      <c r="A104" s="9"/>
      <c r="B104" s="9"/>
      <c r="C104" s="9"/>
      <c r="D104" s="9"/>
      <c r="F104" s="9"/>
      <c r="L104" s="9"/>
      <c r="N104" s="9"/>
      <c r="T104" s="9"/>
    </row>
    <row r="105" spans="1:20" ht="25.4" customHeight="1" x14ac:dyDescent="0.55000000000000004">
      <c r="A105" s="9"/>
      <c r="B105" s="9"/>
      <c r="C105" s="9"/>
      <c r="D105" s="9"/>
      <c r="F105" s="9"/>
      <c r="L105" s="9"/>
      <c r="N105" s="9"/>
    </row>
    <row r="106" spans="1:20" ht="25.4" customHeight="1" x14ac:dyDescent="0.55000000000000004">
      <c r="A106" s="9"/>
      <c r="B106" s="9"/>
      <c r="C106" s="9"/>
      <c r="D106" s="9"/>
      <c r="F106" s="9"/>
      <c r="L106" s="9"/>
      <c r="N106" s="9"/>
    </row>
    <row r="107" spans="1:20" ht="25.4" customHeight="1" x14ac:dyDescent="0.55000000000000004">
      <c r="A107" s="9"/>
      <c r="B107" s="9"/>
      <c r="C107" s="9"/>
      <c r="D107" s="9"/>
      <c r="F107" s="9"/>
      <c r="L107" s="9"/>
      <c r="N107" s="9"/>
    </row>
    <row r="108" spans="1:20" ht="25.4" customHeight="1" x14ac:dyDescent="0.55000000000000004">
      <c r="A108" s="9"/>
      <c r="B108" s="9"/>
      <c r="C108" s="9"/>
      <c r="D108" s="9"/>
      <c r="F108" s="9"/>
      <c r="L108" s="9"/>
      <c r="N108" s="9"/>
    </row>
    <row r="109" spans="1:20" ht="25.4" customHeight="1" x14ac:dyDescent="0.55000000000000004">
      <c r="A109" s="9"/>
      <c r="B109" s="9"/>
      <c r="C109" s="9"/>
      <c r="D109" s="9"/>
      <c r="F109" s="9"/>
      <c r="L109" s="9"/>
      <c r="N109" s="9"/>
    </row>
    <row r="110" spans="1:20" ht="25.4" customHeight="1" x14ac:dyDescent="0.55000000000000004">
      <c r="A110" s="9"/>
      <c r="B110" s="9"/>
      <c r="C110" s="9"/>
      <c r="D110" s="9"/>
      <c r="F110" s="9"/>
      <c r="L110" s="9"/>
      <c r="N110" s="9"/>
    </row>
  </sheetData>
  <mergeCells count="11">
    <mergeCell ref="T5:T6"/>
    <mergeCell ref="J1:K1"/>
    <mergeCell ref="R1:S1"/>
    <mergeCell ref="A3:S3"/>
    <mergeCell ref="A5:A6"/>
    <mergeCell ref="B5:B6"/>
    <mergeCell ref="C5:C6"/>
    <mergeCell ref="D5:S5"/>
    <mergeCell ref="G6:K6"/>
    <mergeCell ref="M6:N6"/>
    <mergeCell ref="O6:S6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3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51443-1390-49F2-BC5A-12324E0C5EF2}">
  <sheetPr>
    <pageSetUpPr fitToPage="1"/>
  </sheetPr>
  <dimension ref="A1:I15"/>
  <sheetViews>
    <sheetView view="pageBreakPreview" zoomScaleNormal="100" zoomScaleSheetLayoutView="100" workbookViewId="0">
      <selection activeCell="G6" sqref="G6"/>
    </sheetView>
  </sheetViews>
  <sheetFormatPr defaultColWidth="8.33203125" defaultRowHeight="22.5" x14ac:dyDescent="0.55000000000000004"/>
  <cols>
    <col min="1" max="1" width="3.08203125" style="124" customWidth="1"/>
    <col min="2" max="2" width="44.83203125" style="124" customWidth="1"/>
    <col min="3" max="3" width="11.5" style="124" customWidth="1"/>
    <col min="4" max="4" width="13.83203125" style="124" customWidth="1"/>
    <col min="5" max="5" width="12.33203125" style="124" customWidth="1"/>
    <col min="6" max="6" width="6.33203125" style="124" customWidth="1"/>
    <col min="7" max="7" width="12" style="124" customWidth="1"/>
    <col min="8" max="8" width="9.08203125" style="124" customWidth="1"/>
    <col min="9" max="9" width="38.58203125" style="124" customWidth="1"/>
    <col min="10" max="16384" width="8.33203125" style="124"/>
  </cols>
  <sheetData>
    <row r="1" spans="1:9" ht="30" customHeight="1" x14ac:dyDescent="0.55000000000000004">
      <c r="A1" s="437" t="s">
        <v>114</v>
      </c>
      <c r="B1" s="437"/>
      <c r="C1" s="437"/>
      <c r="D1" s="437"/>
      <c r="E1" s="437"/>
      <c r="F1" s="437"/>
      <c r="G1" s="437"/>
      <c r="H1" s="437"/>
      <c r="I1" s="437"/>
    </row>
    <row r="2" spans="1:9" s="125" customFormat="1" ht="30" customHeight="1" thickBot="1" x14ac:dyDescent="0.6">
      <c r="H2" s="126"/>
      <c r="I2" s="291">
        <f ca="1">TODAY()</f>
        <v>46077</v>
      </c>
    </row>
    <row r="3" spans="1:9" s="125" customFormat="1" ht="30" customHeight="1" thickBot="1" x14ac:dyDescent="0.6">
      <c r="A3" s="127"/>
      <c r="B3" s="438" t="s">
        <v>50</v>
      </c>
      <c r="C3" s="440"/>
      <c r="D3" s="128" t="s">
        <v>51</v>
      </c>
      <c r="E3" s="438" t="s">
        <v>52</v>
      </c>
      <c r="F3" s="439"/>
      <c r="G3" s="440"/>
      <c r="H3" s="128" t="s">
        <v>53</v>
      </c>
      <c r="I3" s="129" t="s">
        <v>54</v>
      </c>
    </row>
    <row r="4" spans="1:9" s="125" customFormat="1" ht="50.15" customHeight="1" thickTop="1" x14ac:dyDescent="0.55000000000000004">
      <c r="A4" s="444">
        <v>1</v>
      </c>
      <c r="B4" s="445" t="s">
        <v>104</v>
      </c>
      <c r="C4" s="268" t="s">
        <v>64</v>
      </c>
      <c r="D4" s="446" t="s">
        <v>55</v>
      </c>
      <c r="E4" s="132">
        <v>45789</v>
      </c>
      <c r="F4" s="133" t="s">
        <v>6</v>
      </c>
      <c r="G4" s="134">
        <v>45804</v>
      </c>
      <c r="H4" s="131" t="s">
        <v>102</v>
      </c>
      <c r="I4" s="135"/>
    </row>
    <row r="5" spans="1:9" s="125" customFormat="1" ht="50.15" customHeight="1" x14ac:dyDescent="0.55000000000000004">
      <c r="A5" s="441"/>
      <c r="B5" s="443"/>
      <c r="C5" s="268" t="s">
        <v>100</v>
      </c>
      <c r="D5" s="443"/>
      <c r="E5" s="267">
        <v>45789</v>
      </c>
      <c r="F5" s="138" t="s">
        <v>6</v>
      </c>
      <c r="G5" s="134">
        <v>45810</v>
      </c>
      <c r="H5" s="131" t="s">
        <v>103</v>
      </c>
      <c r="I5" s="274" t="s">
        <v>101</v>
      </c>
    </row>
    <row r="6" spans="1:9" s="125" customFormat="1" ht="50.15" customHeight="1" x14ac:dyDescent="0.55000000000000004">
      <c r="A6" s="136">
        <v>2</v>
      </c>
      <c r="B6" s="432" t="s">
        <v>105</v>
      </c>
      <c r="C6" s="431"/>
      <c r="D6" s="131" t="s">
        <v>56</v>
      </c>
      <c r="E6" s="137">
        <v>45824</v>
      </c>
      <c r="F6" s="138" t="s">
        <v>6</v>
      </c>
      <c r="G6" s="134">
        <v>45839</v>
      </c>
      <c r="H6" s="131" t="s">
        <v>102</v>
      </c>
      <c r="I6" s="139"/>
    </row>
    <row r="7" spans="1:9" s="125" customFormat="1" ht="50.15" customHeight="1" x14ac:dyDescent="0.55000000000000004">
      <c r="A7" s="140">
        <v>3</v>
      </c>
      <c r="B7" s="432" t="s">
        <v>104</v>
      </c>
      <c r="C7" s="431"/>
      <c r="D7" s="131" t="s">
        <v>57</v>
      </c>
      <c r="E7" s="132">
        <v>45847</v>
      </c>
      <c r="F7" s="269" t="s">
        <v>6</v>
      </c>
      <c r="G7" s="270">
        <v>45860</v>
      </c>
      <c r="H7" s="130" t="s">
        <v>107</v>
      </c>
      <c r="I7" s="144"/>
    </row>
    <row r="8" spans="1:9" s="125" customFormat="1" ht="50.15" customHeight="1" x14ac:dyDescent="0.55000000000000004">
      <c r="A8" s="136">
        <v>4</v>
      </c>
      <c r="B8" s="432" t="s">
        <v>105</v>
      </c>
      <c r="C8" s="431"/>
      <c r="D8" s="131" t="s">
        <v>58</v>
      </c>
      <c r="E8" s="141">
        <v>45901</v>
      </c>
      <c r="F8" s="142" t="s">
        <v>6</v>
      </c>
      <c r="G8" s="143">
        <v>45916</v>
      </c>
      <c r="H8" s="131" t="s">
        <v>102</v>
      </c>
      <c r="I8" s="144"/>
    </row>
    <row r="9" spans="1:9" s="125" customFormat="1" ht="50.15" customHeight="1" x14ac:dyDescent="0.55000000000000004">
      <c r="A9" s="435">
        <v>5</v>
      </c>
      <c r="B9" s="442" t="s">
        <v>104</v>
      </c>
      <c r="C9" s="268" t="s">
        <v>64</v>
      </c>
      <c r="D9" s="428" t="s">
        <v>59</v>
      </c>
      <c r="E9" s="132">
        <v>45935</v>
      </c>
      <c r="F9" s="269" t="s">
        <v>6</v>
      </c>
      <c r="G9" s="270">
        <v>45948</v>
      </c>
      <c r="H9" s="130" t="s">
        <v>107</v>
      </c>
      <c r="I9" s="274"/>
    </row>
    <row r="10" spans="1:9" s="125" customFormat="1" ht="50.15" customHeight="1" x14ac:dyDescent="0.55000000000000004">
      <c r="A10" s="441"/>
      <c r="B10" s="443"/>
      <c r="C10" s="268" t="s">
        <v>100</v>
      </c>
      <c r="D10" s="443"/>
      <c r="E10" s="132">
        <v>45935</v>
      </c>
      <c r="F10" s="269" t="s">
        <v>6</v>
      </c>
      <c r="G10" s="270">
        <v>45954</v>
      </c>
      <c r="H10" s="130" t="s">
        <v>113</v>
      </c>
      <c r="I10" s="274" t="s">
        <v>101</v>
      </c>
    </row>
    <row r="11" spans="1:9" s="125" customFormat="1" ht="52.5" customHeight="1" x14ac:dyDescent="0.55000000000000004">
      <c r="A11" s="140">
        <v>6</v>
      </c>
      <c r="B11" s="430" t="s">
        <v>106</v>
      </c>
      <c r="C11" s="431"/>
      <c r="D11" s="131" t="s">
        <v>60</v>
      </c>
      <c r="E11" s="137">
        <v>45992</v>
      </c>
      <c r="F11" s="142" t="s">
        <v>6</v>
      </c>
      <c r="G11" s="143">
        <v>46009</v>
      </c>
      <c r="H11" s="131" t="s">
        <v>109</v>
      </c>
      <c r="I11" s="275" t="s">
        <v>110</v>
      </c>
    </row>
    <row r="12" spans="1:9" s="125" customFormat="1" ht="49.5" customHeight="1" x14ac:dyDescent="0.55000000000000004">
      <c r="A12" s="136">
        <v>7</v>
      </c>
      <c r="B12" s="432" t="s">
        <v>105</v>
      </c>
      <c r="C12" s="431"/>
      <c r="D12" s="131" t="s">
        <v>61</v>
      </c>
      <c r="E12" s="137">
        <v>46041</v>
      </c>
      <c r="F12" s="138" t="s">
        <v>6</v>
      </c>
      <c r="G12" s="143">
        <v>46056</v>
      </c>
      <c r="H12" s="131" t="s">
        <v>102</v>
      </c>
      <c r="I12" s="275"/>
    </row>
    <row r="13" spans="1:9" s="125" customFormat="1" ht="50.15" customHeight="1" x14ac:dyDescent="0.55000000000000004">
      <c r="A13" s="435">
        <v>8</v>
      </c>
      <c r="B13" s="433" t="s">
        <v>104</v>
      </c>
      <c r="C13" s="268" t="s">
        <v>63</v>
      </c>
      <c r="D13" s="428" t="s">
        <v>62</v>
      </c>
      <c r="E13" s="141">
        <v>46064</v>
      </c>
      <c r="F13" s="138" t="s">
        <v>6</v>
      </c>
      <c r="G13" s="272">
        <v>46091</v>
      </c>
      <c r="H13" s="271" t="s">
        <v>108</v>
      </c>
      <c r="I13" s="274" t="s">
        <v>101</v>
      </c>
    </row>
    <row r="14" spans="1:9" ht="50.15" customHeight="1" thickBot="1" x14ac:dyDescent="0.6">
      <c r="A14" s="436"/>
      <c r="B14" s="434"/>
      <c r="C14" s="273" t="s">
        <v>64</v>
      </c>
      <c r="D14" s="429"/>
      <c r="E14" s="146">
        <v>46078</v>
      </c>
      <c r="F14" s="147" t="s">
        <v>6</v>
      </c>
      <c r="G14" s="148">
        <v>46091</v>
      </c>
      <c r="H14" s="145" t="s">
        <v>107</v>
      </c>
      <c r="I14" s="149"/>
    </row>
    <row r="15" spans="1:9" x14ac:dyDescent="0.55000000000000004">
      <c r="B15" s="150"/>
      <c r="C15" s="150"/>
    </row>
  </sheetData>
  <mergeCells count="17">
    <mergeCell ref="A1:I1"/>
    <mergeCell ref="E3:G3"/>
    <mergeCell ref="A9:A10"/>
    <mergeCell ref="B9:B10"/>
    <mergeCell ref="D9:D10"/>
    <mergeCell ref="A4:A5"/>
    <mergeCell ref="B4:B5"/>
    <mergeCell ref="D4:D5"/>
    <mergeCell ref="B6:C6"/>
    <mergeCell ref="B7:C7"/>
    <mergeCell ref="B8:C8"/>
    <mergeCell ref="B3:C3"/>
    <mergeCell ref="D13:D14"/>
    <mergeCell ref="B11:C11"/>
    <mergeCell ref="B12:C12"/>
    <mergeCell ref="B13:B14"/>
    <mergeCell ref="A13:A14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EF065-270E-4480-9213-1373E8BAC6BF}">
  <sheetPr>
    <pageSetUpPr fitToPage="1"/>
  </sheetPr>
  <dimension ref="A1:AR127"/>
  <sheetViews>
    <sheetView view="pageBreakPreview" topLeftCell="A52" zoomScale="40" zoomScaleNormal="85" zoomScaleSheetLayoutView="40" workbookViewId="0">
      <selection activeCell="S54" sqref="S54"/>
    </sheetView>
  </sheetViews>
  <sheetFormatPr defaultRowHeight="25.4" customHeight="1" x14ac:dyDescent="0.55000000000000004"/>
  <cols>
    <col min="1" max="1" width="3.83203125" style="9" customWidth="1"/>
    <col min="2" max="2" width="4.83203125" style="5" customWidth="1"/>
    <col min="3" max="3" width="11.58203125" style="6" customWidth="1"/>
    <col min="4" max="4" width="5.33203125" style="7" customWidth="1"/>
    <col min="5" max="5" width="7.08203125" style="8" customWidth="1"/>
    <col min="6" max="6" width="10.58203125" style="9" customWidth="1"/>
    <col min="7" max="7" width="3.5" style="10" customWidth="1"/>
    <col min="8" max="8" width="2.58203125" style="9" customWidth="1"/>
    <col min="9" max="9" width="8.08203125" style="9" customWidth="1"/>
    <col min="10" max="10" width="24.58203125" style="9" customWidth="1"/>
    <col min="11" max="11" width="10.58203125" style="9" customWidth="1"/>
    <col min="12" max="12" width="5.33203125" style="9" customWidth="1"/>
    <col min="13" max="13" width="7.08203125" style="8" customWidth="1"/>
    <col min="14" max="14" width="10.58203125" style="9" customWidth="1"/>
    <col min="15" max="15" width="3.5" style="10" customWidth="1"/>
    <col min="16" max="16" width="2.58203125" style="9" customWidth="1"/>
    <col min="17" max="17" width="8.08203125" style="9" customWidth="1"/>
    <col min="18" max="20" width="9.83203125" style="9" customWidth="1"/>
    <col min="21" max="21" width="10.58203125" style="9" customWidth="1"/>
    <col min="22" max="22" width="4.33203125" style="9" customWidth="1"/>
    <col min="23" max="23" width="33.75" style="7" customWidth="1"/>
    <col min="24" max="24" width="3" style="9" customWidth="1"/>
    <col min="25" max="25" width="5.33203125" style="5" customWidth="1"/>
    <col min="26" max="26" width="11.58203125" style="6" customWidth="1"/>
    <col min="27" max="27" width="5.33203125" style="7" customWidth="1"/>
    <col min="28" max="28" width="7.08203125" style="8" customWidth="1"/>
    <col min="29" max="29" width="10.58203125" style="9" customWidth="1"/>
    <col min="30" max="30" width="3.5" style="10" customWidth="1"/>
    <col min="31" max="31" width="2.58203125" style="9" customWidth="1"/>
    <col min="32" max="32" width="8.08203125" style="9" customWidth="1"/>
    <col min="33" max="33" width="24.58203125" style="9" customWidth="1"/>
    <col min="34" max="34" width="10.58203125" style="9" customWidth="1"/>
    <col min="35" max="35" width="5.33203125" style="9" customWidth="1"/>
    <col min="36" max="36" width="7.08203125" style="8" customWidth="1"/>
    <col min="37" max="37" width="10.58203125" style="9" customWidth="1"/>
    <col min="38" max="38" width="3.5" style="10" customWidth="1"/>
    <col min="39" max="39" width="2.58203125" style="9" customWidth="1"/>
    <col min="40" max="40" width="8.08203125" style="9" customWidth="1"/>
    <col min="41" max="41" width="9.83203125" style="9" customWidth="1"/>
    <col min="42" max="42" width="10.58203125" style="9" customWidth="1"/>
    <col min="43" max="43" width="4.33203125" style="9" customWidth="1"/>
    <col min="44" max="44" width="33.75" style="7" customWidth="1"/>
    <col min="45" max="250" width="8.83203125" style="9"/>
    <col min="251" max="251" width="3.58203125" style="9" customWidth="1"/>
    <col min="252" max="252" width="9.08203125" style="9" bestFit="1" customWidth="1"/>
    <col min="253" max="253" width="3.58203125" style="9" customWidth="1"/>
    <col min="254" max="254" width="7.08203125" style="9" customWidth="1"/>
    <col min="255" max="255" width="18.83203125" style="9" customWidth="1"/>
    <col min="256" max="256" width="3.58203125" style="9" customWidth="1"/>
    <col min="257" max="257" width="2.58203125" style="9" customWidth="1"/>
    <col min="258" max="259" width="19.33203125" style="9" customWidth="1"/>
    <col min="260" max="261" width="19.08203125" style="9" customWidth="1"/>
    <col min="262" max="262" width="4.83203125" style="9" customWidth="1"/>
    <col min="263" max="506" width="8.83203125" style="9"/>
    <col min="507" max="507" width="3.58203125" style="9" customWidth="1"/>
    <col min="508" max="508" width="9.08203125" style="9" bestFit="1" customWidth="1"/>
    <col min="509" max="509" width="3.58203125" style="9" customWidth="1"/>
    <col min="510" max="510" width="7.08203125" style="9" customWidth="1"/>
    <col min="511" max="511" width="18.83203125" style="9" customWidth="1"/>
    <col min="512" max="512" width="3.58203125" style="9" customWidth="1"/>
    <col min="513" max="513" width="2.58203125" style="9" customWidth="1"/>
    <col min="514" max="515" width="19.33203125" style="9" customWidth="1"/>
    <col min="516" max="517" width="19.08203125" style="9" customWidth="1"/>
    <col min="518" max="518" width="4.83203125" style="9" customWidth="1"/>
    <col min="519" max="762" width="8.83203125" style="9"/>
    <col min="763" max="763" width="3.58203125" style="9" customWidth="1"/>
    <col min="764" max="764" width="9.08203125" style="9" bestFit="1" customWidth="1"/>
    <col min="765" max="765" width="3.58203125" style="9" customWidth="1"/>
    <col min="766" max="766" width="7.08203125" style="9" customWidth="1"/>
    <col min="767" max="767" width="18.83203125" style="9" customWidth="1"/>
    <col min="768" max="768" width="3.58203125" style="9" customWidth="1"/>
    <col min="769" max="769" width="2.58203125" style="9" customWidth="1"/>
    <col min="770" max="771" width="19.33203125" style="9" customWidth="1"/>
    <col min="772" max="773" width="19.08203125" style="9" customWidth="1"/>
    <col min="774" max="774" width="4.83203125" style="9" customWidth="1"/>
    <col min="775" max="1018" width="8.83203125" style="9"/>
    <col min="1019" max="1019" width="3.58203125" style="9" customWidth="1"/>
    <col min="1020" max="1020" width="9.08203125" style="9" bestFit="1" customWidth="1"/>
    <col min="1021" max="1021" width="3.58203125" style="9" customWidth="1"/>
    <col min="1022" max="1022" width="7.08203125" style="9" customWidth="1"/>
    <col min="1023" max="1023" width="18.83203125" style="9" customWidth="1"/>
    <col min="1024" max="1024" width="3.58203125" style="9" customWidth="1"/>
    <col min="1025" max="1025" width="2.58203125" style="9" customWidth="1"/>
    <col min="1026" max="1027" width="19.33203125" style="9" customWidth="1"/>
    <col min="1028" max="1029" width="19.08203125" style="9" customWidth="1"/>
    <col min="1030" max="1030" width="4.83203125" style="9" customWidth="1"/>
    <col min="1031" max="1274" width="8.83203125" style="9"/>
    <col min="1275" max="1275" width="3.58203125" style="9" customWidth="1"/>
    <col min="1276" max="1276" width="9.08203125" style="9" bestFit="1" customWidth="1"/>
    <col min="1277" max="1277" width="3.58203125" style="9" customWidth="1"/>
    <col min="1278" max="1278" width="7.08203125" style="9" customWidth="1"/>
    <col min="1279" max="1279" width="18.83203125" style="9" customWidth="1"/>
    <col min="1280" max="1280" width="3.58203125" style="9" customWidth="1"/>
    <col min="1281" max="1281" width="2.58203125" style="9" customWidth="1"/>
    <col min="1282" max="1283" width="19.33203125" style="9" customWidth="1"/>
    <col min="1284" max="1285" width="19.08203125" style="9" customWidth="1"/>
    <col min="1286" max="1286" width="4.83203125" style="9" customWidth="1"/>
    <col min="1287" max="1530" width="8.83203125" style="9"/>
    <col min="1531" max="1531" width="3.58203125" style="9" customWidth="1"/>
    <col min="1532" max="1532" width="9.08203125" style="9" bestFit="1" customWidth="1"/>
    <col min="1533" max="1533" width="3.58203125" style="9" customWidth="1"/>
    <col min="1534" max="1534" width="7.08203125" style="9" customWidth="1"/>
    <col min="1535" max="1535" width="18.83203125" style="9" customWidth="1"/>
    <col min="1536" max="1536" width="3.58203125" style="9" customWidth="1"/>
    <col min="1537" max="1537" width="2.58203125" style="9" customWidth="1"/>
    <col min="1538" max="1539" width="19.33203125" style="9" customWidth="1"/>
    <col min="1540" max="1541" width="19.08203125" style="9" customWidth="1"/>
    <col min="1542" max="1542" width="4.83203125" style="9" customWidth="1"/>
    <col min="1543" max="1786" width="8.83203125" style="9"/>
    <col min="1787" max="1787" width="3.58203125" style="9" customWidth="1"/>
    <col min="1788" max="1788" width="9.08203125" style="9" bestFit="1" customWidth="1"/>
    <col min="1789" max="1789" width="3.58203125" style="9" customWidth="1"/>
    <col min="1790" max="1790" width="7.08203125" style="9" customWidth="1"/>
    <col min="1791" max="1791" width="18.83203125" style="9" customWidth="1"/>
    <col min="1792" max="1792" width="3.58203125" style="9" customWidth="1"/>
    <col min="1793" max="1793" width="2.58203125" style="9" customWidth="1"/>
    <col min="1794" max="1795" width="19.33203125" style="9" customWidth="1"/>
    <col min="1796" max="1797" width="19.08203125" style="9" customWidth="1"/>
    <col min="1798" max="1798" width="4.83203125" style="9" customWidth="1"/>
    <col min="1799" max="2042" width="8.83203125" style="9"/>
    <col min="2043" max="2043" width="3.58203125" style="9" customWidth="1"/>
    <col min="2044" max="2044" width="9.08203125" style="9" bestFit="1" customWidth="1"/>
    <col min="2045" max="2045" width="3.58203125" style="9" customWidth="1"/>
    <col min="2046" max="2046" width="7.08203125" style="9" customWidth="1"/>
    <col min="2047" max="2047" width="18.83203125" style="9" customWidth="1"/>
    <col min="2048" max="2048" width="3.58203125" style="9" customWidth="1"/>
    <col min="2049" max="2049" width="2.58203125" style="9" customWidth="1"/>
    <col min="2050" max="2051" width="19.33203125" style="9" customWidth="1"/>
    <col min="2052" max="2053" width="19.08203125" style="9" customWidth="1"/>
    <col min="2054" max="2054" width="4.83203125" style="9" customWidth="1"/>
    <col min="2055" max="2298" width="8.83203125" style="9"/>
    <col min="2299" max="2299" width="3.58203125" style="9" customWidth="1"/>
    <col min="2300" max="2300" width="9.08203125" style="9" bestFit="1" customWidth="1"/>
    <col min="2301" max="2301" width="3.58203125" style="9" customWidth="1"/>
    <col min="2302" max="2302" width="7.08203125" style="9" customWidth="1"/>
    <col min="2303" max="2303" width="18.83203125" style="9" customWidth="1"/>
    <col min="2304" max="2304" width="3.58203125" style="9" customWidth="1"/>
    <col min="2305" max="2305" width="2.58203125" style="9" customWidth="1"/>
    <col min="2306" max="2307" width="19.33203125" style="9" customWidth="1"/>
    <col min="2308" max="2309" width="19.08203125" style="9" customWidth="1"/>
    <col min="2310" max="2310" width="4.83203125" style="9" customWidth="1"/>
    <col min="2311" max="2554" width="8.83203125" style="9"/>
    <col min="2555" max="2555" width="3.58203125" style="9" customWidth="1"/>
    <col min="2556" max="2556" width="9.08203125" style="9" bestFit="1" customWidth="1"/>
    <col min="2557" max="2557" width="3.58203125" style="9" customWidth="1"/>
    <col min="2558" max="2558" width="7.08203125" style="9" customWidth="1"/>
    <col min="2559" max="2559" width="18.83203125" style="9" customWidth="1"/>
    <col min="2560" max="2560" width="3.58203125" style="9" customWidth="1"/>
    <col min="2561" max="2561" width="2.58203125" style="9" customWidth="1"/>
    <col min="2562" max="2563" width="19.33203125" style="9" customWidth="1"/>
    <col min="2564" max="2565" width="19.08203125" style="9" customWidth="1"/>
    <col min="2566" max="2566" width="4.83203125" style="9" customWidth="1"/>
    <col min="2567" max="2810" width="8.83203125" style="9"/>
    <col min="2811" max="2811" width="3.58203125" style="9" customWidth="1"/>
    <col min="2812" max="2812" width="9.08203125" style="9" bestFit="1" customWidth="1"/>
    <col min="2813" max="2813" width="3.58203125" style="9" customWidth="1"/>
    <col min="2814" max="2814" width="7.08203125" style="9" customWidth="1"/>
    <col min="2815" max="2815" width="18.83203125" style="9" customWidth="1"/>
    <col min="2816" max="2816" width="3.58203125" style="9" customWidth="1"/>
    <col min="2817" max="2817" width="2.58203125" style="9" customWidth="1"/>
    <col min="2818" max="2819" width="19.33203125" style="9" customWidth="1"/>
    <col min="2820" max="2821" width="19.08203125" style="9" customWidth="1"/>
    <col min="2822" max="2822" width="4.83203125" style="9" customWidth="1"/>
    <col min="2823" max="3066" width="8.83203125" style="9"/>
    <col min="3067" max="3067" width="3.58203125" style="9" customWidth="1"/>
    <col min="3068" max="3068" width="9.08203125" style="9" bestFit="1" customWidth="1"/>
    <col min="3069" max="3069" width="3.58203125" style="9" customWidth="1"/>
    <col min="3070" max="3070" width="7.08203125" style="9" customWidth="1"/>
    <col min="3071" max="3071" width="18.83203125" style="9" customWidth="1"/>
    <col min="3072" max="3072" width="3.58203125" style="9" customWidth="1"/>
    <col min="3073" max="3073" width="2.58203125" style="9" customWidth="1"/>
    <col min="3074" max="3075" width="19.33203125" style="9" customWidth="1"/>
    <col min="3076" max="3077" width="19.08203125" style="9" customWidth="1"/>
    <col min="3078" max="3078" width="4.83203125" style="9" customWidth="1"/>
    <col min="3079" max="3322" width="8.83203125" style="9"/>
    <col min="3323" max="3323" width="3.58203125" style="9" customWidth="1"/>
    <col min="3324" max="3324" width="9.08203125" style="9" bestFit="1" customWidth="1"/>
    <col min="3325" max="3325" width="3.58203125" style="9" customWidth="1"/>
    <col min="3326" max="3326" width="7.08203125" style="9" customWidth="1"/>
    <col min="3327" max="3327" width="18.83203125" style="9" customWidth="1"/>
    <col min="3328" max="3328" width="3.58203125" style="9" customWidth="1"/>
    <col min="3329" max="3329" width="2.58203125" style="9" customWidth="1"/>
    <col min="3330" max="3331" width="19.33203125" style="9" customWidth="1"/>
    <col min="3332" max="3333" width="19.08203125" style="9" customWidth="1"/>
    <col min="3334" max="3334" width="4.83203125" style="9" customWidth="1"/>
    <col min="3335" max="3578" width="8.83203125" style="9"/>
    <col min="3579" max="3579" width="3.58203125" style="9" customWidth="1"/>
    <col min="3580" max="3580" width="9.08203125" style="9" bestFit="1" customWidth="1"/>
    <col min="3581" max="3581" width="3.58203125" style="9" customWidth="1"/>
    <col min="3582" max="3582" width="7.08203125" style="9" customWidth="1"/>
    <col min="3583" max="3583" width="18.83203125" style="9" customWidth="1"/>
    <col min="3584" max="3584" width="3.58203125" style="9" customWidth="1"/>
    <col min="3585" max="3585" width="2.58203125" style="9" customWidth="1"/>
    <col min="3586" max="3587" width="19.33203125" style="9" customWidth="1"/>
    <col min="3588" max="3589" width="19.08203125" style="9" customWidth="1"/>
    <col min="3590" max="3590" width="4.83203125" style="9" customWidth="1"/>
    <col min="3591" max="3834" width="8.83203125" style="9"/>
    <col min="3835" max="3835" width="3.58203125" style="9" customWidth="1"/>
    <col min="3836" max="3836" width="9.08203125" style="9" bestFit="1" customWidth="1"/>
    <col min="3837" max="3837" width="3.58203125" style="9" customWidth="1"/>
    <col min="3838" max="3838" width="7.08203125" style="9" customWidth="1"/>
    <col min="3839" max="3839" width="18.83203125" style="9" customWidth="1"/>
    <col min="3840" max="3840" width="3.58203125" style="9" customWidth="1"/>
    <col min="3841" max="3841" width="2.58203125" style="9" customWidth="1"/>
    <col min="3842" max="3843" width="19.33203125" style="9" customWidth="1"/>
    <col min="3844" max="3845" width="19.08203125" style="9" customWidth="1"/>
    <col min="3846" max="3846" width="4.83203125" style="9" customWidth="1"/>
    <col min="3847" max="4090" width="8.83203125" style="9"/>
    <col min="4091" max="4091" width="3.58203125" style="9" customWidth="1"/>
    <col min="4092" max="4092" width="9.08203125" style="9" bestFit="1" customWidth="1"/>
    <col min="4093" max="4093" width="3.58203125" style="9" customWidth="1"/>
    <col min="4094" max="4094" width="7.08203125" style="9" customWidth="1"/>
    <col min="4095" max="4095" width="18.83203125" style="9" customWidth="1"/>
    <col min="4096" max="4096" width="3.58203125" style="9" customWidth="1"/>
    <col min="4097" max="4097" width="2.58203125" style="9" customWidth="1"/>
    <col min="4098" max="4099" width="19.33203125" style="9" customWidth="1"/>
    <col min="4100" max="4101" width="19.08203125" style="9" customWidth="1"/>
    <col min="4102" max="4102" width="4.83203125" style="9" customWidth="1"/>
    <col min="4103" max="4346" width="8.83203125" style="9"/>
    <col min="4347" max="4347" width="3.58203125" style="9" customWidth="1"/>
    <col min="4348" max="4348" width="9.08203125" style="9" bestFit="1" customWidth="1"/>
    <col min="4349" max="4349" width="3.58203125" style="9" customWidth="1"/>
    <col min="4350" max="4350" width="7.08203125" style="9" customWidth="1"/>
    <col min="4351" max="4351" width="18.83203125" style="9" customWidth="1"/>
    <col min="4352" max="4352" width="3.58203125" style="9" customWidth="1"/>
    <col min="4353" max="4353" width="2.58203125" style="9" customWidth="1"/>
    <col min="4354" max="4355" width="19.33203125" style="9" customWidth="1"/>
    <col min="4356" max="4357" width="19.08203125" style="9" customWidth="1"/>
    <col min="4358" max="4358" width="4.83203125" style="9" customWidth="1"/>
    <col min="4359" max="4602" width="8.83203125" style="9"/>
    <col min="4603" max="4603" width="3.58203125" style="9" customWidth="1"/>
    <col min="4604" max="4604" width="9.08203125" style="9" bestFit="1" customWidth="1"/>
    <col min="4605" max="4605" width="3.58203125" style="9" customWidth="1"/>
    <col min="4606" max="4606" width="7.08203125" style="9" customWidth="1"/>
    <col min="4607" max="4607" width="18.83203125" style="9" customWidth="1"/>
    <col min="4608" max="4608" width="3.58203125" style="9" customWidth="1"/>
    <col min="4609" max="4609" width="2.58203125" style="9" customWidth="1"/>
    <col min="4610" max="4611" width="19.33203125" style="9" customWidth="1"/>
    <col min="4612" max="4613" width="19.08203125" style="9" customWidth="1"/>
    <col min="4614" max="4614" width="4.83203125" style="9" customWidth="1"/>
    <col min="4615" max="4858" width="8.83203125" style="9"/>
    <col min="4859" max="4859" width="3.58203125" style="9" customWidth="1"/>
    <col min="4860" max="4860" width="9.08203125" style="9" bestFit="1" customWidth="1"/>
    <col min="4861" max="4861" width="3.58203125" style="9" customWidth="1"/>
    <col min="4862" max="4862" width="7.08203125" style="9" customWidth="1"/>
    <col min="4863" max="4863" width="18.83203125" style="9" customWidth="1"/>
    <col min="4864" max="4864" width="3.58203125" style="9" customWidth="1"/>
    <col min="4865" max="4865" width="2.58203125" style="9" customWidth="1"/>
    <col min="4866" max="4867" width="19.33203125" style="9" customWidth="1"/>
    <col min="4868" max="4869" width="19.08203125" style="9" customWidth="1"/>
    <col min="4870" max="4870" width="4.83203125" style="9" customWidth="1"/>
    <col min="4871" max="5114" width="8.83203125" style="9"/>
    <col min="5115" max="5115" width="3.58203125" style="9" customWidth="1"/>
    <col min="5116" max="5116" width="9.08203125" style="9" bestFit="1" customWidth="1"/>
    <col min="5117" max="5117" width="3.58203125" style="9" customWidth="1"/>
    <col min="5118" max="5118" width="7.08203125" style="9" customWidth="1"/>
    <col min="5119" max="5119" width="18.83203125" style="9" customWidth="1"/>
    <col min="5120" max="5120" width="3.58203125" style="9" customWidth="1"/>
    <col min="5121" max="5121" width="2.58203125" style="9" customWidth="1"/>
    <col min="5122" max="5123" width="19.33203125" style="9" customWidth="1"/>
    <col min="5124" max="5125" width="19.08203125" style="9" customWidth="1"/>
    <col min="5126" max="5126" width="4.83203125" style="9" customWidth="1"/>
    <col min="5127" max="5370" width="8.83203125" style="9"/>
    <col min="5371" max="5371" width="3.58203125" style="9" customWidth="1"/>
    <col min="5372" max="5372" width="9.08203125" style="9" bestFit="1" customWidth="1"/>
    <col min="5373" max="5373" width="3.58203125" style="9" customWidth="1"/>
    <col min="5374" max="5374" width="7.08203125" style="9" customWidth="1"/>
    <col min="5375" max="5375" width="18.83203125" style="9" customWidth="1"/>
    <col min="5376" max="5376" width="3.58203125" style="9" customWidth="1"/>
    <col min="5377" max="5377" width="2.58203125" style="9" customWidth="1"/>
    <col min="5378" max="5379" width="19.33203125" style="9" customWidth="1"/>
    <col min="5380" max="5381" width="19.08203125" style="9" customWidth="1"/>
    <col min="5382" max="5382" width="4.83203125" style="9" customWidth="1"/>
    <col min="5383" max="5626" width="8.83203125" style="9"/>
    <col min="5627" max="5627" width="3.58203125" style="9" customWidth="1"/>
    <col min="5628" max="5628" width="9.08203125" style="9" bestFit="1" customWidth="1"/>
    <col min="5629" max="5629" width="3.58203125" style="9" customWidth="1"/>
    <col min="5630" max="5630" width="7.08203125" style="9" customWidth="1"/>
    <col min="5631" max="5631" width="18.83203125" style="9" customWidth="1"/>
    <col min="5632" max="5632" width="3.58203125" style="9" customWidth="1"/>
    <col min="5633" max="5633" width="2.58203125" style="9" customWidth="1"/>
    <col min="5634" max="5635" width="19.33203125" style="9" customWidth="1"/>
    <col min="5636" max="5637" width="19.08203125" style="9" customWidth="1"/>
    <col min="5638" max="5638" width="4.83203125" style="9" customWidth="1"/>
    <col min="5639" max="5882" width="8.83203125" style="9"/>
    <col min="5883" max="5883" width="3.58203125" style="9" customWidth="1"/>
    <col min="5884" max="5884" width="9.08203125" style="9" bestFit="1" customWidth="1"/>
    <col min="5885" max="5885" width="3.58203125" style="9" customWidth="1"/>
    <col min="5886" max="5886" width="7.08203125" style="9" customWidth="1"/>
    <col min="5887" max="5887" width="18.83203125" style="9" customWidth="1"/>
    <col min="5888" max="5888" width="3.58203125" style="9" customWidth="1"/>
    <col min="5889" max="5889" width="2.58203125" style="9" customWidth="1"/>
    <col min="5890" max="5891" width="19.33203125" style="9" customWidth="1"/>
    <col min="5892" max="5893" width="19.08203125" style="9" customWidth="1"/>
    <col min="5894" max="5894" width="4.83203125" style="9" customWidth="1"/>
    <col min="5895" max="6138" width="8.83203125" style="9"/>
    <col min="6139" max="6139" width="3.58203125" style="9" customWidth="1"/>
    <col min="6140" max="6140" width="9.08203125" style="9" bestFit="1" customWidth="1"/>
    <col min="6141" max="6141" width="3.58203125" style="9" customWidth="1"/>
    <col min="6142" max="6142" width="7.08203125" style="9" customWidth="1"/>
    <col min="6143" max="6143" width="18.83203125" style="9" customWidth="1"/>
    <col min="6144" max="6144" width="3.58203125" style="9" customWidth="1"/>
    <col min="6145" max="6145" width="2.58203125" style="9" customWidth="1"/>
    <col min="6146" max="6147" width="19.33203125" style="9" customWidth="1"/>
    <col min="6148" max="6149" width="19.08203125" style="9" customWidth="1"/>
    <col min="6150" max="6150" width="4.83203125" style="9" customWidth="1"/>
    <col min="6151" max="6394" width="8.83203125" style="9"/>
    <col min="6395" max="6395" width="3.58203125" style="9" customWidth="1"/>
    <col min="6396" max="6396" width="9.08203125" style="9" bestFit="1" customWidth="1"/>
    <col min="6397" max="6397" width="3.58203125" style="9" customWidth="1"/>
    <col min="6398" max="6398" width="7.08203125" style="9" customWidth="1"/>
    <col min="6399" max="6399" width="18.83203125" style="9" customWidth="1"/>
    <col min="6400" max="6400" width="3.58203125" style="9" customWidth="1"/>
    <col min="6401" max="6401" width="2.58203125" style="9" customWidth="1"/>
    <col min="6402" max="6403" width="19.33203125" style="9" customWidth="1"/>
    <col min="6404" max="6405" width="19.08203125" style="9" customWidth="1"/>
    <col min="6406" max="6406" width="4.83203125" style="9" customWidth="1"/>
    <col min="6407" max="6650" width="8.83203125" style="9"/>
    <col min="6651" max="6651" width="3.58203125" style="9" customWidth="1"/>
    <col min="6652" max="6652" width="9.08203125" style="9" bestFit="1" customWidth="1"/>
    <col min="6653" max="6653" width="3.58203125" style="9" customWidth="1"/>
    <col min="6654" max="6654" width="7.08203125" style="9" customWidth="1"/>
    <col min="6655" max="6655" width="18.83203125" style="9" customWidth="1"/>
    <col min="6656" max="6656" width="3.58203125" style="9" customWidth="1"/>
    <col min="6657" max="6657" width="2.58203125" style="9" customWidth="1"/>
    <col min="6658" max="6659" width="19.33203125" style="9" customWidth="1"/>
    <col min="6660" max="6661" width="19.08203125" style="9" customWidth="1"/>
    <col min="6662" max="6662" width="4.83203125" style="9" customWidth="1"/>
    <col min="6663" max="6906" width="8.83203125" style="9"/>
    <col min="6907" max="6907" width="3.58203125" style="9" customWidth="1"/>
    <col min="6908" max="6908" width="9.08203125" style="9" bestFit="1" customWidth="1"/>
    <col min="6909" max="6909" width="3.58203125" style="9" customWidth="1"/>
    <col min="6910" max="6910" width="7.08203125" style="9" customWidth="1"/>
    <col min="6911" max="6911" width="18.83203125" style="9" customWidth="1"/>
    <col min="6912" max="6912" width="3.58203125" style="9" customWidth="1"/>
    <col min="6913" max="6913" width="2.58203125" style="9" customWidth="1"/>
    <col min="6914" max="6915" width="19.33203125" style="9" customWidth="1"/>
    <col min="6916" max="6917" width="19.08203125" style="9" customWidth="1"/>
    <col min="6918" max="6918" width="4.83203125" style="9" customWidth="1"/>
    <col min="6919" max="7162" width="8.83203125" style="9"/>
    <col min="7163" max="7163" width="3.58203125" style="9" customWidth="1"/>
    <col min="7164" max="7164" width="9.08203125" style="9" bestFit="1" customWidth="1"/>
    <col min="7165" max="7165" width="3.58203125" style="9" customWidth="1"/>
    <col min="7166" max="7166" width="7.08203125" style="9" customWidth="1"/>
    <col min="7167" max="7167" width="18.83203125" style="9" customWidth="1"/>
    <col min="7168" max="7168" width="3.58203125" style="9" customWidth="1"/>
    <col min="7169" max="7169" width="2.58203125" style="9" customWidth="1"/>
    <col min="7170" max="7171" width="19.33203125" style="9" customWidth="1"/>
    <col min="7172" max="7173" width="19.08203125" style="9" customWidth="1"/>
    <col min="7174" max="7174" width="4.83203125" style="9" customWidth="1"/>
    <col min="7175" max="7418" width="8.83203125" style="9"/>
    <col min="7419" max="7419" width="3.58203125" style="9" customWidth="1"/>
    <col min="7420" max="7420" width="9.08203125" style="9" bestFit="1" customWidth="1"/>
    <col min="7421" max="7421" width="3.58203125" style="9" customWidth="1"/>
    <col min="7422" max="7422" width="7.08203125" style="9" customWidth="1"/>
    <col min="7423" max="7423" width="18.83203125" style="9" customWidth="1"/>
    <col min="7424" max="7424" width="3.58203125" style="9" customWidth="1"/>
    <col min="7425" max="7425" width="2.58203125" style="9" customWidth="1"/>
    <col min="7426" max="7427" width="19.33203125" style="9" customWidth="1"/>
    <col min="7428" max="7429" width="19.08203125" style="9" customWidth="1"/>
    <col min="7430" max="7430" width="4.83203125" style="9" customWidth="1"/>
    <col min="7431" max="7674" width="8.83203125" style="9"/>
    <col min="7675" max="7675" width="3.58203125" style="9" customWidth="1"/>
    <col min="7676" max="7676" width="9.08203125" style="9" bestFit="1" customWidth="1"/>
    <col min="7677" max="7677" width="3.58203125" style="9" customWidth="1"/>
    <col min="7678" max="7678" width="7.08203125" style="9" customWidth="1"/>
    <col min="7679" max="7679" width="18.83203125" style="9" customWidth="1"/>
    <col min="7680" max="7680" width="3.58203125" style="9" customWidth="1"/>
    <col min="7681" max="7681" width="2.58203125" style="9" customWidth="1"/>
    <col min="7682" max="7683" width="19.33203125" style="9" customWidth="1"/>
    <col min="7684" max="7685" width="19.08203125" style="9" customWidth="1"/>
    <col min="7686" max="7686" width="4.83203125" style="9" customWidth="1"/>
    <col min="7687" max="7930" width="8.83203125" style="9"/>
    <col min="7931" max="7931" width="3.58203125" style="9" customWidth="1"/>
    <col min="7932" max="7932" width="9.08203125" style="9" bestFit="1" customWidth="1"/>
    <col min="7933" max="7933" width="3.58203125" style="9" customWidth="1"/>
    <col min="7934" max="7934" width="7.08203125" style="9" customWidth="1"/>
    <col min="7935" max="7935" width="18.83203125" style="9" customWidth="1"/>
    <col min="7936" max="7936" width="3.58203125" style="9" customWidth="1"/>
    <col min="7937" max="7937" width="2.58203125" style="9" customWidth="1"/>
    <col min="7938" max="7939" width="19.33203125" style="9" customWidth="1"/>
    <col min="7940" max="7941" width="19.08203125" style="9" customWidth="1"/>
    <col min="7942" max="7942" width="4.83203125" style="9" customWidth="1"/>
    <col min="7943" max="8186" width="8.83203125" style="9"/>
    <col min="8187" max="8187" width="3.58203125" style="9" customWidth="1"/>
    <col min="8188" max="8188" width="9.08203125" style="9" bestFit="1" customWidth="1"/>
    <col min="8189" max="8189" width="3.58203125" style="9" customWidth="1"/>
    <col min="8190" max="8190" width="7.08203125" style="9" customWidth="1"/>
    <col min="8191" max="8191" width="18.83203125" style="9" customWidth="1"/>
    <col min="8192" max="8192" width="3.58203125" style="9" customWidth="1"/>
    <col min="8193" max="8193" width="2.58203125" style="9" customWidth="1"/>
    <col min="8194" max="8195" width="19.33203125" style="9" customWidth="1"/>
    <col min="8196" max="8197" width="19.08203125" style="9" customWidth="1"/>
    <col min="8198" max="8198" width="4.83203125" style="9" customWidth="1"/>
    <col min="8199" max="8442" width="8.83203125" style="9"/>
    <col min="8443" max="8443" width="3.58203125" style="9" customWidth="1"/>
    <col min="8444" max="8444" width="9.08203125" style="9" bestFit="1" customWidth="1"/>
    <col min="8445" max="8445" width="3.58203125" style="9" customWidth="1"/>
    <col min="8446" max="8446" width="7.08203125" style="9" customWidth="1"/>
    <col min="8447" max="8447" width="18.83203125" style="9" customWidth="1"/>
    <col min="8448" max="8448" width="3.58203125" style="9" customWidth="1"/>
    <col min="8449" max="8449" width="2.58203125" style="9" customWidth="1"/>
    <col min="8450" max="8451" width="19.33203125" style="9" customWidth="1"/>
    <col min="8452" max="8453" width="19.08203125" style="9" customWidth="1"/>
    <col min="8454" max="8454" width="4.83203125" style="9" customWidth="1"/>
    <col min="8455" max="8698" width="8.83203125" style="9"/>
    <col min="8699" max="8699" width="3.58203125" style="9" customWidth="1"/>
    <col min="8700" max="8700" width="9.08203125" style="9" bestFit="1" customWidth="1"/>
    <col min="8701" max="8701" width="3.58203125" style="9" customWidth="1"/>
    <col min="8702" max="8702" width="7.08203125" style="9" customWidth="1"/>
    <col min="8703" max="8703" width="18.83203125" style="9" customWidth="1"/>
    <col min="8704" max="8704" width="3.58203125" style="9" customWidth="1"/>
    <col min="8705" max="8705" width="2.58203125" style="9" customWidth="1"/>
    <col min="8706" max="8707" width="19.33203125" style="9" customWidth="1"/>
    <col min="8708" max="8709" width="19.08203125" style="9" customWidth="1"/>
    <col min="8710" max="8710" width="4.83203125" style="9" customWidth="1"/>
    <col min="8711" max="8954" width="8.83203125" style="9"/>
    <col min="8955" max="8955" width="3.58203125" style="9" customWidth="1"/>
    <col min="8956" max="8956" width="9.08203125" style="9" bestFit="1" customWidth="1"/>
    <col min="8957" max="8957" width="3.58203125" style="9" customWidth="1"/>
    <col min="8958" max="8958" width="7.08203125" style="9" customWidth="1"/>
    <col min="8959" max="8959" width="18.83203125" style="9" customWidth="1"/>
    <col min="8960" max="8960" width="3.58203125" style="9" customWidth="1"/>
    <col min="8961" max="8961" width="2.58203125" style="9" customWidth="1"/>
    <col min="8962" max="8963" width="19.33203125" style="9" customWidth="1"/>
    <col min="8964" max="8965" width="19.08203125" style="9" customWidth="1"/>
    <col min="8966" max="8966" width="4.83203125" style="9" customWidth="1"/>
    <col min="8967" max="9210" width="8.83203125" style="9"/>
    <col min="9211" max="9211" width="3.58203125" style="9" customWidth="1"/>
    <col min="9212" max="9212" width="9.08203125" style="9" bestFit="1" customWidth="1"/>
    <col min="9213" max="9213" width="3.58203125" style="9" customWidth="1"/>
    <col min="9214" max="9214" width="7.08203125" style="9" customWidth="1"/>
    <col min="9215" max="9215" width="18.83203125" style="9" customWidth="1"/>
    <col min="9216" max="9216" width="3.58203125" style="9" customWidth="1"/>
    <col min="9217" max="9217" width="2.58203125" style="9" customWidth="1"/>
    <col min="9218" max="9219" width="19.33203125" style="9" customWidth="1"/>
    <col min="9220" max="9221" width="19.08203125" style="9" customWidth="1"/>
    <col min="9222" max="9222" width="4.83203125" style="9" customWidth="1"/>
    <col min="9223" max="9466" width="8.83203125" style="9"/>
    <col min="9467" max="9467" width="3.58203125" style="9" customWidth="1"/>
    <col min="9468" max="9468" width="9.08203125" style="9" bestFit="1" customWidth="1"/>
    <col min="9469" max="9469" width="3.58203125" style="9" customWidth="1"/>
    <col min="9470" max="9470" width="7.08203125" style="9" customWidth="1"/>
    <col min="9471" max="9471" width="18.83203125" style="9" customWidth="1"/>
    <col min="9472" max="9472" width="3.58203125" style="9" customWidth="1"/>
    <col min="9473" max="9473" width="2.58203125" style="9" customWidth="1"/>
    <col min="9474" max="9475" width="19.33203125" style="9" customWidth="1"/>
    <col min="9476" max="9477" width="19.08203125" style="9" customWidth="1"/>
    <col min="9478" max="9478" width="4.83203125" style="9" customWidth="1"/>
    <col min="9479" max="9722" width="8.83203125" style="9"/>
    <col min="9723" max="9723" width="3.58203125" style="9" customWidth="1"/>
    <col min="9724" max="9724" width="9.08203125" style="9" bestFit="1" customWidth="1"/>
    <col min="9725" max="9725" width="3.58203125" style="9" customWidth="1"/>
    <col min="9726" max="9726" width="7.08203125" style="9" customWidth="1"/>
    <col min="9727" max="9727" width="18.83203125" style="9" customWidth="1"/>
    <col min="9728" max="9728" width="3.58203125" style="9" customWidth="1"/>
    <col min="9729" max="9729" width="2.58203125" style="9" customWidth="1"/>
    <col min="9730" max="9731" width="19.33203125" style="9" customWidth="1"/>
    <col min="9732" max="9733" width="19.08203125" style="9" customWidth="1"/>
    <col min="9734" max="9734" width="4.83203125" style="9" customWidth="1"/>
    <col min="9735" max="9978" width="8.83203125" style="9"/>
    <col min="9979" max="9979" width="3.58203125" style="9" customWidth="1"/>
    <col min="9980" max="9980" width="9.08203125" style="9" bestFit="1" customWidth="1"/>
    <col min="9981" max="9981" width="3.58203125" style="9" customWidth="1"/>
    <col min="9982" max="9982" width="7.08203125" style="9" customWidth="1"/>
    <col min="9983" max="9983" width="18.83203125" style="9" customWidth="1"/>
    <col min="9984" max="9984" width="3.58203125" style="9" customWidth="1"/>
    <col min="9985" max="9985" width="2.58203125" style="9" customWidth="1"/>
    <col min="9986" max="9987" width="19.33203125" style="9" customWidth="1"/>
    <col min="9988" max="9989" width="19.08203125" style="9" customWidth="1"/>
    <col min="9990" max="9990" width="4.83203125" style="9" customWidth="1"/>
    <col min="9991" max="10234" width="8.83203125" style="9"/>
    <col min="10235" max="10235" width="3.58203125" style="9" customWidth="1"/>
    <col min="10236" max="10236" width="9.08203125" style="9" bestFit="1" customWidth="1"/>
    <col min="10237" max="10237" width="3.58203125" style="9" customWidth="1"/>
    <col min="10238" max="10238" width="7.08203125" style="9" customWidth="1"/>
    <col min="10239" max="10239" width="18.83203125" style="9" customWidth="1"/>
    <col min="10240" max="10240" width="3.58203125" style="9" customWidth="1"/>
    <col min="10241" max="10241" width="2.58203125" style="9" customWidth="1"/>
    <col min="10242" max="10243" width="19.33203125" style="9" customWidth="1"/>
    <col min="10244" max="10245" width="19.08203125" style="9" customWidth="1"/>
    <col min="10246" max="10246" width="4.83203125" style="9" customWidth="1"/>
    <col min="10247" max="10490" width="8.83203125" style="9"/>
    <col min="10491" max="10491" width="3.58203125" style="9" customWidth="1"/>
    <col min="10492" max="10492" width="9.08203125" style="9" bestFit="1" customWidth="1"/>
    <col min="10493" max="10493" width="3.58203125" style="9" customWidth="1"/>
    <col min="10494" max="10494" width="7.08203125" style="9" customWidth="1"/>
    <col min="10495" max="10495" width="18.83203125" style="9" customWidth="1"/>
    <col min="10496" max="10496" width="3.58203125" style="9" customWidth="1"/>
    <col min="10497" max="10497" width="2.58203125" style="9" customWidth="1"/>
    <col min="10498" max="10499" width="19.33203125" style="9" customWidth="1"/>
    <col min="10500" max="10501" width="19.08203125" style="9" customWidth="1"/>
    <col min="10502" max="10502" width="4.83203125" style="9" customWidth="1"/>
    <col min="10503" max="10746" width="8.83203125" style="9"/>
    <col min="10747" max="10747" width="3.58203125" style="9" customWidth="1"/>
    <col min="10748" max="10748" width="9.08203125" style="9" bestFit="1" customWidth="1"/>
    <col min="10749" max="10749" width="3.58203125" style="9" customWidth="1"/>
    <col min="10750" max="10750" width="7.08203125" style="9" customWidth="1"/>
    <col min="10751" max="10751" width="18.83203125" style="9" customWidth="1"/>
    <col min="10752" max="10752" width="3.58203125" style="9" customWidth="1"/>
    <col min="10753" max="10753" width="2.58203125" style="9" customWidth="1"/>
    <col min="10754" max="10755" width="19.33203125" style="9" customWidth="1"/>
    <col min="10756" max="10757" width="19.08203125" style="9" customWidth="1"/>
    <col min="10758" max="10758" width="4.83203125" style="9" customWidth="1"/>
    <col min="10759" max="11002" width="8.83203125" style="9"/>
    <col min="11003" max="11003" width="3.58203125" style="9" customWidth="1"/>
    <col min="11004" max="11004" width="9.08203125" style="9" bestFit="1" customWidth="1"/>
    <col min="11005" max="11005" width="3.58203125" style="9" customWidth="1"/>
    <col min="11006" max="11006" width="7.08203125" style="9" customWidth="1"/>
    <col min="11007" max="11007" width="18.83203125" style="9" customWidth="1"/>
    <col min="11008" max="11008" width="3.58203125" style="9" customWidth="1"/>
    <col min="11009" max="11009" width="2.58203125" style="9" customWidth="1"/>
    <col min="11010" max="11011" width="19.33203125" style="9" customWidth="1"/>
    <col min="11012" max="11013" width="19.08203125" style="9" customWidth="1"/>
    <col min="11014" max="11014" width="4.83203125" style="9" customWidth="1"/>
    <col min="11015" max="11258" width="8.83203125" style="9"/>
    <col min="11259" max="11259" width="3.58203125" style="9" customWidth="1"/>
    <col min="11260" max="11260" width="9.08203125" style="9" bestFit="1" customWidth="1"/>
    <col min="11261" max="11261" width="3.58203125" style="9" customWidth="1"/>
    <col min="11262" max="11262" width="7.08203125" style="9" customWidth="1"/>
    <col min="11263" max="11263" width="18.83203125" style="9" customWidth="1"/>
    <col min="11264" max="11264" width="3.58203125" style="9" customWidth="1"/>
    <col min="11265" max="11265" width="2.58203125" style="9" customWidth="1"/>
    <col min="11266" max="11267" width="19.33203125" style="9" customWidth="1"/>
    <col min="11268" max="11269" width="19.08203125" style="9" customWidth="1"/>
    <col min="11270" max="11270" width="4.83203125" style="9" customWidth="1"/>
    <col min="11271" max="11514" width="8.83203125" style="9"/>
    <col min="11515" max="11515" width="3.58203125" style="9" customWidth="1"/>
    <col min="11516" max="11516" width="9.08203125" style="9" bestFit="1" customWidth="1"/>
    <col min="11517" max="11517" width="3.58203125" style="9" customWidth="1"/>
    <col min="11518" max="11518" width="7.08203125" style="9" customWidth="1"/>
    <col min="11519" max="11519" width="18.83203125" style="9" customWidth="1"/>
    <col min="11520" max="11520" width="3.58203125" style="9" customWidth="1"/>
    <col min="11521" max="11521" width="2.58203125" style="9" customWidth="1"/>
    <col min="11522" max="11523" width="19.33203125" style="9" customWidth="1"/>
    <col min="11524" max="11525" width="19.08203125" style="9" customWidth="1"/>
    <col min="11526" max="11526" width="4.83203125" style="9" customWidth="1"/>
    <col min="11527" max="11770" width="8.83203125" style="9"/>
    <col min="11771" max="11771" width="3.58203125" style="9" customWidth="1"/>
    <col min="11772" max="11772" width="9.08203125" style="9" bestFit="1" customWidth="1"/>
    <col min="11773" max="11773" width="3.58203125" style="9" customWidth="1"/>
    <col min="11774" max="11774" width="7.08203125" style="9" customWidth="1"/>
    <col min="11775" max="11775" width="18.83203125" style="9" customWidth="1"/>
    <col min="11776" max="11776" width="3.58203125" style="9" customWidth="1"/>
    <col min="11777" max="11777" width="2.58203125" style="9" customWidth="1"/>
    <col min="11778" max="11779" width="19.33203125" style="9" customWidth="1"/>
    <col min="11780" max="11781" width="19.08203125" style="9" customWidth="1"/>
    <col min="11782" max="11782" width="4.83203125" style="9" customWidth="1"/>
    <col min="11783" max="12026" width="8.83203125" style="9"/>
    <col min="12027" max="12027" width="3.58203125" style="9" customWidth="1"/>
    <col min="12028" max="12028" width="9.08203125" style="9" bestFit="1" customWidth="1"/>
    <col min="12029" max="12029" width="3.58203125" style="9" customWidth="1"/>
    <col min="12030" max="12030" width="7.08203125" style="9" customWidth="1"/>
    <col min="12031" max="12031" width="18.83203125" style="9" customWidth="1"/>
    <col min="12032" max="12032" width="3.58203125" style="9" customWidth="1"/>
    <col min="12033" max="12033" width="2.58203125" style="9" customWidth="1"/>
    <col min="12034" max="12035" width="19.33203125" style="9" customWidth="1"/>
    <col min="12036" max="12037" width="19.08203125" style="9" customWidth="1"/>
    <col min="12038" max="12038" width="4.83203125" style="9" customWidth="1"/>
    <col min="12039" max="12282" width="8.83203125" style="9"/>
    <col min="12283" max="12283" width="3.58203125" style="9" customWidth="1"/>
    <col min="12284" max="12284" width="9.08203125" style="9" bestFit="1" customWidth="1"/>
    <col min="12285" max="12285" width="3.58203125" style="9" customWidth="1"/>
    <col min="12286" max="12286" width="7.08203125" style="9" customWidth="1"/>
    <col min="12287" max="12287" width="18.83203125" style="9" customWidth="1"/>
    <col min="12288" max="12288" width="3.58203125" style="9" customWidth="1"/>
    <col min="12289" max="12289" width="2.58203125" style="9" customWidth="1"/>
    <col min="12290" max="12291" width="19.33203125" style="9" customWidth="1"/>
    <col min="12292" max="12293" width="19.08203125" style="9" customWidth="1"/>
    <col min="12294" max="12294" width="4.83203125" style="9" customWidth="1"/>
    <col min="12295" max="12538" width="8.83203125" style="9"/>
    <col min="12539" max="12539" width="3.58203125" style="9" customWidth="1"/>
    <col min="12540" max="12540" width="9.08203125" style="9" bestFit="1" customWidth="1"/>
    <col min="12541" max="12541" width="3.58203125" style="9" customWidth="1"/>
    <col min="12542" max="12542" width="7.08203125" style="9" customWidth="1"/>
    <col min="12543" max="12543" width="18.83203125" style="9" customWidth="1"/>
    <col min="12544" max="12544" width="3.58203125" style="9" customWidth="1"/>
    <col min="12545" max="12545" width="2.58203125" style="9" customWidth="1"/>
    <col min="12546" max="12547" width="19.33203125" style="9" customWidth="1"/>
    <col min="12548" max="12549" width="19.08203125" style="9" customWidth="1"/>
    <col min="12550" max="12550" width="4.83203125" style="9" customWidth="1"/>
    <col min="12551" max="12794" width="8.83203125" style="9"/>
    <col min="12795" max="12795" width="3.58203125" style="9" customWidth="1"/>
    <col min="12796" max="12796" width="9.08203125" style="9" bestFit="1" customWidth="1"/>
    <col min="12797" max="12797" width="3.58203125" style="9" customWidth="1"/>
    <col min="12798" max="12798" width="7.08203125" style="9" customWidth="1"/>
    <col min="12799" max="12799" width="18.83203125" style="9" customWidth="1"/>
    <col min="12800" max="12800" width="3.58203125" style="9" customWidth="1"/>
    <col min="12801" max="12801" width="2.58203125" style="9" customWidth="1"/>
    <col min="12802" max="12803" width="19.33203125" style="9" customWidth="1"/>
    <col min="12804" max="12805" width="19.08203125" style="9" customWidth="1"/>
    <col min="12806" max="12806" width="4.83203125" style="9" customWidth="1"/>
    <col min="12807" max="13050" width="8.83203125" style="9"/>
    <col min="13051" max="13051" width="3.58203125" style="9" customWidth="1"/>
    <col min="13052" max="13052" width="9.08203125" style="9" bestFit="1" customWidth="1"/>
    <col min="13053" max="13053" width="3.58203125" style="9" customWidth="1"/>
    <col min="13054" max="13054" width="7.08203125" style="9" customWidth="1"/>
    <col min="13055" max="13055" width="18.83203125" style="9" customWidth="1"/>
    <col min="13056" max="13056" width="3.58203125" style="9" customWidth="1"/>
    <col min="13057" max="13057" width="2.58203125" style="9" customWidth="1"/>
    <col min="13058" max="13059" width="19.33203125" style="9" customWidth="1"/>
    <col min="13060" max="13061" width="19.08203125" style="9" customWidth="1"/>
    <col min="13062" max="13062" width="4.83203125" style="9" customWidth="1"/>
    <col min="13063" max="13306" width="8.83203125" style="9"/>
    <col min="13307" max="13307" width="3.58203125" style="9" customWidth="1"/>
    <col min="13308" max="13308" width="9.08203125" style="9" bestFit="1" customWidth="1"/>
    <col min="13309" max="13309" width="3.58203125" style="9" customWidth="1"/>
    <col min="13310" max="13310" width="7.08203125" style="9" customWidth="1"/>
    <col min="13311" max="13311" width="18.83203125" style="9" customWidth="1"/>
    <col min="13312" max="13312" width="3.58203125" style="9" customWidth="1"/>
    <col min="13313" max="13313" width="2.58203125" style="9" customWidth="1"/>
    <col min="13314" max="13315" width="19.33203125" style="9" customWidth="1"/>
    <col min="13316" max="13317" width="19.08203125" style="9" customWidth="1"/>
    <col min="13318" max="13318" width="4.83203125" style="9" customWidth="1"/>
    <col min="13319" max="13562" width="8.83203125" style="9"/>
    <col min="13563" max="13563" width="3.58203125" style="9" customWidth="1"/>
    <col min="13564" max="13564" width="9.08203125" style="9" bestFit="1" customWidth="1"/>
    <col min="13565" max="13565" width="3.58203125" style="9" customWidth="1"/>
    <col min="13566" max="13566" width="7.08203125" style="9" customWidth="1"/>
    <col min="13567" max="13567" width="18.83203125" style="9" customWidth="1"/>
    <col min="13568" max="13568" width="3.58203125" style="9" customWidth="1"/>
    <col min="13569" max="13569" width="2.58203125" style="9" customWidth="1"/>
    <col min="13570" max="13571" width="19.33203125" style="9" customWidth="1"/>
    <col min="13572" max="13573" width="19.08203125" style="9" customWidth="1"/>
    <col min="13574" max="13574" width="4.83203125" style="9" customWidth="1"/>
    <col min="13575" max="13818" width="8.83203125" style="9"/>
    <col min="13819" max="13819" width="3.58203125" style="9" customWidth="1"/>
    <col min="13820" max="13820" width="9.08203125" style="9" bestFit="1" customWidth="1"/>
    <col min="13821" max="13821" width="3.58203125" style="9" customWidth="1"/>
    <col min="13822" max="13822" width="7.08203125" style="9" customWidth="1"/>
    <col min="13823" max="13823" width="18.83203125" style="9" customWidth="1"/>
    <col min="13824" max="13824" width="3.58203125" style="9" customWidth="1"/>
    <col min="13825" max="13825" width="2.58203125" style="9" customWidth="1"/>
    <col min="13826" max="13827" width="19.33203125" style="9" customWidth="1"/>
    <col min="13828" max="13829" width="19.08203125" style="9" customWidth="1"/>
    <col min="13830" max="13830" width="4.83203125" style="9" customWidth="1"/>
    <col min="13831" max="14074" width="8.83203125" style="9"/>
    <col min="14075" max="14075" width="3.58203125" style="9" customWidth="1"/>
    <col min="14076" max="14076" width="9.08203125" style="9" bestFit="1" customWidth="1"/>
    <col min="14077" max="14077" width="3.58203125" style="9" customWidth="1"/>
    <col min="14078" max="14078" width="7.08203125" style="9" customWidth="1"/>
    <col min="14079" max="14079" width="18.83203125" style="9" customWidth="1"/>
    <col min="14080" max="14080" width="3.58203125" style="9" customWidth="1"/>
    <col min="14081" max="14081" width="2.58203125" style="9" customWidth="1"/>
    <col min="14082" max="14083" width="19.33203125" style="9" customWidth="1"/>
    <col min="14084" max="14085" width="19.08203125" style="9" customWidth="1"/>
    <col min="14086" max="14086" width="4.83203125" style="9" customWidth="1"/>
    <col min="14087" max="14330" width="8.83203125" style="9"/>
    <col min="14331" max="14331" width="3.58203125" style="9" customWidth="1"/>
    <col min="14332" max="14332" width="9.08203125" style="9" bestFit="1" customWidth="1"/>
    <col min="14333" max="14333" width="3.58203125" style="9" customWidth="1"/>
    <col min="14334" max="14334" width="7.08203125" style="9" customWidth="1"/>
    <col min="14335" max="14335" width="18.83203125" style="9" customWidth="1"/>
    <col min="14336" max="14336" width="3.58203125" style="9" customWidth="1"/>
    <col min="14337" max="14337" width="2.58203125" style="9" customWidth="1"/>
    <col min="14338" max="14339" width="19.33203125" style="9" customWidth="1"/>
    <col min="14340" max="14341" width="19.08203125" style="9" customWidth="1"/>
    <col min="14342" max="14342" width="4.83203125" style="9" customWidth="1"/>
    <col min="14343" max="14586" width="8.83203125" style="9"/>
    <col min="14587" max="14587" width="3.58203125" style="9" customWidth="1"/>
    <col min="14588" max="14588" width="9.08203125" style="9" bestFit="1" customWidth="1"/>
    <col min="14589" max="14589" width="3.58203125" style="9" customWidth="1"/>
    <col min="14590" max="14590" width="7.08203125" style="9" customWidth="1"/>
    <col min="14591" max="14591" width="18.83203125" style="9" customWidth="1"/>
    <col min="14592" max="14592" width="3.58203125" style="9" customWidth="1"/>
    <col min="14593" max="14593" width="2.58203125" style="9" customWidth="1"/>
    <col min="14594" max="14595" width="19.33203125" style="9" customWidth="1"/>
    <col min="14596" max="14597" width="19.08203125" style="9" customWidth="1"/>
    <col min="14598" max="14598" width="4.83203125" style="9" customWidth="1"/>
    <col min="14599" max="14842" width="8.83203125" style="9"/>
    <col min="14843" max="14843" width="3.58203125" style="9" customWidth="1"/>
    <col min="14844" max="14844" width="9.08203125" style="9" bestFit="1" customWidth="1"/>
    <col min="14845" max="14845" width="3.58203125" style="9" customWidth="1"/>
    <col min="14846" max="14846" width="7.08203125" style="9" customWidth="1"/>
    <col min="14847" max="14847" width="18.83203125" style="9" customWidth="1"/>
    <col min="14848" max="14848" width="3.58203125" style="9" customWidth="1"/>
    <col min="14849" max="14849" width="2.58203125" style="9" customWidth="1"/>
    <col min="14850" max="14851" width="19.33203125" style="9" customWidth="1"/>
    <col min="14852" max="14853" width="19.08203125" style="9" customWidth="1"/>
    <col min="14854" max="14854" width="4.83203125" style="9" customWidth="1"/>
    <col min="14855" max="15098" width="8.83203125" style="9"/>
    <col min="15099" max="15099" width="3.58203125" style="9" customWidth="1"/>
    <col min="15100" max="15100" width="9.08203125" style="9" bestFit="1" customWidth="1"/>
    <col min="15101" max="15101" width="3.58203125" style="9" customWidth="1"/>
    <col min="15102" max="15102" width="7.08203125" style="9" customWidth="1"/>
    <col min="15103" max="15103" width="18.83203125" style="9" customWidth="1"/>
    <col min="15104" max="15104" width="3.58203125" style="9" customWidth="1"/>
    <col min="15105" max="15105" width="2.58203125" style="9" customWidth="1"/>
    <col min="15106" max="15107" width="19.33203125" style="9" customWidth="1"/>
    <col min="15108" max="15109" width="19.08203125" style="9" customWidth="1"/>
    <col min="15110" max="15110" width="4.83203125" style="9" customWidth="1"/>
    <col min="15111" max="15354" width="8.83203125" style="9"/>
    <col min="15355" max="15355" width="3.58203125" style="9" customWidth="1"/>
    <col min="15356" max="15356" width="9.08203125" style="9" bestFit="1" customWidth="1"/>
    <col min="15357" max="15357" width="3.58203125" style="9" customWidth="1"/>
    <col min="15358" max="15358" width="7.08203125" style="9" customWidth="1"/>
    <col min="15359" max="15359" width="18.83203125" style="9" customWidth="1"/>
    <col min="15360" max="15360" width="3.58203125" style="9" customWidth="1"/>
    <col min="15361" max="15361" width="2.58203125" style="9" customWidth="1"/>
    <col min="15362" max="15363" width="19.33203125" style="9" customWidth="1"/>
    <col min="15364" max="15365" width="19.08203125" style="9" customWidth="1"/>
    <col min="15366" max="15366" width="4.83203125" style="9" customWidth="1"/>
    <col min="15367" max="15610" width="8.83203125" style="9"/>
    <col min="15611" max="15611" width="3.58203125" style="9" customWidth="1"/>
    <col min="15612" max="15612" width="9.08203125" style="9" bestFit="1" customWidth="1"/>
    <col min="15613" max="15613" width="3.58203125" style="9" customWidth="1"/>
    <col min="15614" max="15614" width="7.08203125" style="9" customWidth="1"/>
    <col min="15615" max="15615" width="18.83203125" style="9" customWidth="1"/>
    <col min="15616" max="15616" width="3.58203125" style="9" customWidth="1"/>
    <col min="15617" max="15617" width="2.58203125" style="9" customWidth="1"/>
    <col min="15618" max="15619" width="19.33203125" style="9" customWidth="1"/>
    <col min="15620" max="15621" width="19.08203125" style="9" customWidth="1"/>
    <col min="15622" max="15622" width="4.83203125" style="9" customWidth="1"/>
    <col min="15623" max="15866" width="8.83203125" style="9"/>
    <col min="15867" max="15867" width="3.58203125" style="9" customWidth="1"/>
    <col min="15868" max="15868" width="9.08203125" style="9" bestFit="1" customWidth="1"/>
    <col min="15869" max="15869" width="3.58203125" style="9" customWidth="1"/>
    <col min="15870" max="15870" width="7.08203125" style="9" customWidth="1"/>
    <col min="15871" max="15871" width="18.83203125" style="9" customWidth="1"/>
    <col min="15872" max="15872" width="3.58203125" style="9" customWidth="1"/>
    <col min="15873" max="15873" width="2.58203125" style="9" customWidth="1"/>
    <col min="15874" max="15875" width="19.33203125" style="9" customWidth="1"/>
    <col min="15876" max="15877" width="19.08203125" style="9" customWidth="1"/>
    <col min="15878" max="15878" width="4.83203125" style="9" customWidth="1"/>
    <col min="15879" max="16122" width="8.83203125" style="9"/>
    <col min="16123" max="16123" width="3.58203125" style="9" customWidth="1"/>
    <col min="16124" max="16124" width="9.08203125" style="9" bestFit="1" customWidth="1"/>
    <col min="16125" max="16125" width="3.58203125" style="9" customWidth="1"/>
    <col min="16126" max="16126" width="7.08203125" style="9" customWidth="1"/>
    <col min="16127" max="16127" width="18.83203125" style="9" customWidth="1"/>
    <col min="16128" max="16128" width="3.58203125" style="9" customWidth="1"/>
    <col min="16129" max="16129" width="2.58203125" style="9" customWidth="1"/>
    <col min="16130" max="16131" width="19.33203125" style="9" customWidth="1"/>
    <col min="16132" max="16133" width="19.08203125" style="9" customWidth="1"/>
    <col min="16134" max="16134" width="4.83203125" style="9" customWidth="1"/>
    <col min="16135" max="16384" width="8.83203125" style="9"/>
  </cols>
  <sheetData>
    <row r="1" spans="2:44" ht="25.4" customHeight="1" x14ac:dyDescent="0.55000000000000004">
      <c r="K1" s="449"/>
      <c r="L1" s="449"/>
      <c r="U1" s="449"/>
      <c r="V1" s="449"/>
      <c r="AH1" s="449"/>
      <c r="AI1" s="449"/>
      <c r="AP1" s="449"/>
      <c r="AQ1" s="449"/>
    </row>
    <row r="2" spans="2:44" ht="10.5" customHeight="1" x14ac:dyDescent="0.55000000000000004"/>
    <row r="3" spans="2:44" s="11" customFormat="1" ht="28.5" x14ac:dyDescent="0.55000000000000004">
      <c r="B3" s="450" t="s">
        <v>134</v>
      </c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  <c r="Q3" s="450"/>
      <c r="R3" s="450"/>
      <c r="S3" s="450"/>
      <c r="T3" s="450"/>
      <c r="U3" s="450"/>
      <c r="V3" s="450"/>
      <c r="W3" s="329"/>
      <c r="Y3" s="450" t="s">
        <v>135</v>
      </c>
      <c r="Z3" s="450"/>
      <c r="AA3" s="450"/>
      <c r="AB3" s="450"/>
      <c r="AC3" s="450"/>
      <c r="AD3" s="450"/>
      <c r="AE3" s="450"/>
      <c r="AF3" s="450"/>
      <c r="AG3" s="450"/>
      <c r="AH3" s="450"/>
      <c r="AI3" s="450"/>
      <c r="AJ3" s="450"/>
      <c r="AK3" s="450"/>
      <c r="AL3" s="450"/>
      <c r="AM3" s="450"/>
      <c r="AN3" s="450"/>
      <c r="AO3" s="450"/>
      <c r="AP3" s="450"/>
      <c r="AQ3" s="450"/>
      <c r="AR3" s="329"/>
    </row>
    <row r="4" spans="2:44" s="11" customFormat="1" ht="23" thickBot="1" x14ac:dyDescent="0.6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</row>
    <row r="5" spans="2:44" ht="27" customHeight="1" x14ac:dyDescent="0.55000000000000004">
      <c r="B5" s="451" t="s">
        <v>7</v>
      </c>
      <c r="C5" s="453" t="s">
        <v>8</v>
      </c>
      <c r="D5" s="455" t="s">
        <v>9</v>
      </c>
      <c r="E5" s="478" t="s">
        <v>126</v>
      </c>
      <c r="F5" s="479"/>
      <c r="G5" s="479"/>
      <c r="H5" s="479"/>
      <c r="I5" s="479"/>
      <c r="J5" s="479"/>
      <c r="K5" s="479"/>
      <c r="L5" s="479"/>
      <c r="M5" s="479"/>
      <c r="N5" s="479"/>
      <c r="O5" s="479"/>
      <c r="P5" s="479"/>
      <c r="Q5" s="479"/>
      <c r="R5" s="479"/>
      <c r="S5" s="479"/>
      <c r="T5" s="479"/>
      <c r="U5" s="479"/>
      <c r="V5" s="480"/>
      <c r="W5" s="447" t="s">
        <v>157</v>
      </c>
      <c r="Y5" s="451" t="s">
        <v>7</v>
      </c>
      <c r="Z5" s="453" t="s">
        <v>8</v>
      </c>
      <c r="AA5" s="455" t="s">
        <v>9</v>
      </c>
      <c r="AB5" s="457" t="s">
        <v>11</v>
      </c>
      <c r="AC5" s="459" t="s">
        <v>12</v>
      </c>
      <c r="AD5" s="460"/>
      <c r="AE5" s="463" t="s">
        <v>219</v>
      </c>
      <c r="AF5" s="464"/>
      <c r="AG5" s="464"/>
      <c r="AH5" s="464"/>
      <c r="AI5" s="464"/>
      <c r="AJ5" s="464"/>
      <c r="AK5" s="464"/>
      <c r="AL5" s="464"/>
      <c r="AM5" s="464"/>
      <c r="AN5" s="464"/>
      <c r="AO5" s="464"/>
      <c r="AP5" s="464"/>
      <c r="AQ5" s="465"/>
      <c r="AR5" s="447" t="s">
        <v>157</v>
      </c>
    </row>
    <row r="6" spans="2:44" ht="27" customHeight="1" thickBot="1" x14ac:dyDescent="0.6">
      <c r="B6" s="452"/>
      <c r="C6" s="454"/>
      <c r="D6" s="456"/>
      <c r="E6" s="276" t="s">
        <v>11</v>
      </c>
      <c r="F6" s="481" t="s">
        <v>12</v>
      </c>
      <c r="G6" s="482"/>
      <c r="H6" s="483" t="s">
        <v>165</v>
      </c>
      <c r="I6" s="484"/>
      <c r="J6" s="484"/>
      <c r="K6" s="484"/>
      <c r="L6" s="484"/>
      <c r="M6" s="279" t="s">
        <v>11</v>
      </c>
      <c r="N6" s="481" t="s">
        <v>12</v>
      </c>
      <c r="O6" s="485"/>
      <c r="P6" s="486" t="s">
        <v>218</v>
      </c>
      <c r="Q6" s="487"/>
      <c r="R6" s="487"/>
      <c r="S6" s="487"/>
      <c r="T6" s="487"/>
      <c r="U6" s="487"/>
      <c r="V6" s="488"/>
      <c r="W6" s="448"/>
      <c r="Y6" s="452"/>
      <c r="Z6" s="454"/>
      <c r="AA6" s="456"/>
      <c r="AB6" s="458"/>
      <c r="AC6" s="461"/>
      <c r="AD6" s="462"/>
      <c r="AE6" s="466"/>
      <c r="AF6" s="467"/>
      <c r="AG6" s="467"/>
      <c r="AH6" s="467"/>
      <c r="AI6" s="467"/>
      <c r="AJ6" s="467"/>
      <c r="AK6" s="467"/>
      <c r="AL6" s="467"/>
      <c r="AM6" s="467"/>
      <c r="AN6" s="467"/>
      <c r="AO6" s="467"/>
      <c r="AP6" s="467"/>
      <c r="AQ6" s="468"/>
      <c r="AR6" s="448"/>
    </row>
    <row r="7" spans="2:44" ht="15.75" customHeight="1" thickTop="1" x14ac:dyDescent="0.55000000000000004">
      <c r="B7" s="121"/>
      <c r="C7" s="13"/>
      <c r="D7" s="14"/>
      <c r="E7" s="15"/>
      <c r="F7" s="16"/>
      <c r="G7" s="17"/>
      <c r="H7" s="16"/>
      <c r="I7" s="16"/>
      <c r="J7" s="16"/>
      <c r="K7" s="16"/>
      <c r="L7" s="16"/>
      <c r="M7" s="469"/>
      <c r="N7" s="470"/>
      <c r="O7" s="470"/>
      <c r="P7" s="470"/>
      <c r="Q7" s="470"/>
      <c r="R7" s="470"/>
      <c r="S7" s="470"/>
      <c r="T7" s="470"/>
      <c r="U7" s="470"/>
      <c r="V7" s="471"/>
      <c r="W7" s="338" t="s">
        <v>172</v>
      </c>
      <c r="Y7" s="40"/>
      <c r="Z7" s="23"/>
      <c r="AA7" s="22"/>
      <c r="AB7" s="15"/>
      <c r="AC7" s="16"/>
      <c r="AD7" s="17"/>
      <c r="AE7" s="16"/>
      <c r="AF7" s="123"/>
      <c r="AG7" s="16"/>
      <c r="AH7" s="16"/>
      <c r="AI7" s="16"/>
      <c r="AJ7" s="18"/>
      <c r="AK7" s="18"/>
      <c r="AL7" s="18"/>
      <c r="AM7" s="18"/>
      <c r="AN7" s="18"/>
      <c r="AO7" s="18"/>
      <c r="AP7" s="18"/>
      <c r="AQ7" s="19"/>
      <c r="AR7" s="331" t="s">
        <v>158</v>
      </c>
    </row>
    <row r="8" spans="2:44" ht="15.75" customHeight="1" x14ac:dyDescent="0.55000000000000004">
      <c r="B8" s="21">
        <v>1</v>
      </c>
      <c r="C8" s="23">
        <v>46137</v>
      </c>
      <c r="D8" s="22">
        <f>WEEKDAY(C8)</f>
        <v>7</v>
      </c>
      <c r="E8" s="20">
        <v>0.60416666666666663</v>
      </c>
      <c r="F8" s="16"/>
      <c r="G8" s="17"/>
      <c r="H8" s="16"/>
      <c r="I8" s="16" t="s">
        <v>13</v>
      </c>
      <c r="J8" s="16"/>
      <c r="K8" s="16"/>
      <c r="L8" s="16"/>
      <c r="M8" s="472"/>
      <c r="N8" s="473"/>
      <c r="O8" s="473"/>
      <c r="P8" s="473"/>
      <c r="Q8" s="473"/>
      <c r="R8" s="473"/>
      <c r="S8" s="473"/>
      <c r="T8" s="473"/>
      <c r="U8" s="473"/>
      <c r="V8" s="474"/>
      <c r="W8" s="333" t="s">
        <v>170</v>
      </c>
      <c r="Y8" s="40">
        <v>1</v>
      </c>
      <c r="Z8" s="23">
        <v>46155</v>
      </c>
      <c r="AA8" s="22">
        <f>WEEKDAY(Z8)</f>
        <v>4</v>
      </c>
      <c r="AB8" s="20">
        <v>0.58333333333333337</v>
      </c>
      <c r="AC8" s="16"/>
      <c r="AD8" s="17"/>
      <c r="AE8" s="16"/>
      <c r="AF8" s="16" t="s">
        <v>13</v>
      </c>
      <c r="AG8" s="16"/>
      <c r="AH8" s="16"/>
      <c r="AI8" s="16"/>
      <c r="AJ8" s="18"/>
      <c r="AK8" s="18"/>
      <c r="AL8" s="18"/>
      <c r="AM8" s="18"/>
      <c r="AN8" s="18"/>
      <c r="AO8" s="18"/>
      <c r="AP8" s="18"/>
      <c r="AQ8" s="19"/>
      <c r="AR8" s="331" t="s">
        <v>159</v>
      </c>
    </row>
    <row r="9" spans="2:44" ht="15.75" customHeight="1" x14ac:dyDescent="0.55000000000000004">
      <c r="B9" s="122"/>
      <c r="C9" s="23"/>
      <c r="E9" s="20"/>
      <c r="F9" s="16"/>
      <c r="G9" s="17"/>
      <c r="H9" s="16"/>
      <c r="I9" s="16"/>
      <c r="J9" s="16"/>
      <c r="K9" s="16"/>
      <c r="L9" s="16"/>
      <c r="M9" s="472"/>
      <c r="N9" s="473"/>
      <c r="O9" s="473"/>
      <c r="P9" s="473"/>
      <c r="Q9" s="473"/>
      <c r="R9" s="473"/>
      <c r="S9" s="473"/>
      <c r="T9" s="473"/>
      <c r="U9" s="473"/>
      <c r="V9" s="474"/>
      <c r="W9" s="385" t="s">
        <v>220</v>
      </c>
      <c r="Y9" s="40"/>
      <c r="Z9" s="23"/>
      <c r="AA9" s="22"/>
      <c r="AB9" s="20"/>
      <c r="AC9" s="16"/>
      <c r="AD9" s="17"/>
      <c r="AE9" s="16"/>
      <c r="AF9" s="16"/>
      <c r="AG9" s="16"/>
      <c r="AH9" s="16"/>
      <c r="AI9" s="16"/>
      <c r="AJ9" s="18"/>
      <c r="AK9" s="18"/>
      <c r="AL9" s="18"/>
      <c r="AM9" s="18"/>
      <c r="AN9" s="18"/>
      <c r="AO9" s="18"/>
      <c r="AP9" s="18"/>
      <c r="AQ9" s="19"/>
      <c r="AR9" s="331"/>
    </row>
    <row r="10" spans="2:44" ht="15.75" customHeight="1" x14ac:dyDescent="0.55000000000000004">
      <c r="B10" s="21"/>
      <c r="C10" s="23"/>
      <c r="D10" s="22"/>
      <c r="E10" s="28">
        <v>0.70486111111111116</v>
      </c>
      <c r="F10" s="27" t="s">
        <v>14</v>
      </c>
      <c r="G10" s="24" t="s">
        <v>15</v>
      </c>
      <c r="H10" s="94" t="s">
        <v>119</v>
      </c>
      <c r="I10" s="26"/>
      <c r="J10" s="16"/>
      <c r="K10" s="16"/>
      <c r="L10" s="16"/>
      <c r="M10" s="472"/>
      <c r="N10" s="473"/>
      <c r="O10" s="473"/>
      <c r="P10" s="473"/>
      <c r="Q10" s="473"/>
      <c r="R10" s="473"/>
      <c r="S10" s="473"/>
      <c r="T10" s="473"/>
      <c r="U10" s="473"/>
      <c r="V10" s="474"/>
      <c r="W10" s="333"/>
      <c r="Y10" s="40"/>
      <c r="Z10" s="23"/>
      <c r="AA10" s="22"/>
      <c r="AB10" s="28">
        <v>0.70486111111111116</v>
      </c>
      <c r="AC10" s="27" t="s">
        <v>14</v>
      </c>
      <c r="AD10" s="24" t="s">
        <v>15</v>
      </c>
      <c r="AE10" s="94" t="s">
        <v>119</v>
      </c>
      <c r="AF10" s="26"/>
      <c r="AG10" s="16"/>
      <c r="AH10" s="16"/>
      <c r="AI10" s="16"/>
      <c r="AJ10" s="18"/>
      <c r="AK10" s="18"/>
      <c r="AL10" s="18"/>
      <c r="AM10" s="18"/>
      <c r="AN10" s="18"/>
      <c r="AO10" s="18"/>
      <c r="AP10" s="18"/>
      <c r="AQ10" s="19"/>
      <c r="AR10" s="331"/>
    </row>
    <row r="11" spans="2:44" ht="15.75" customHeight="1" x14ac:dyDescent="0.55000000000000004">
      <c r="B11" s="21"/>
      <c r="C11" s="23"/>
      <c r="D11" s="22"/>
      <c r="E11" s="28">
        <v>0.90625</v>
      </c>
      <c r="F11" s="27" t="s">
        <v>17</v>
      </c>
      <c r="G11" s="24" t="s">
        <v>16</v>
      </c>
      <c r="H11" s="16"/>
      <c r="I11" s="16"/>
      <c r="J11" s="16"/>
      <c r="K11" s="16"/>
      <c r="L11" s="16"/>
      <c r="M11" s="472"/>
      <c r="N11" s="473"/>
      <c r="O11" s="473"/>
      <c r="P11" s="473"/>
      <c r="Q11" s="473"/>
      <c r="R11" s="473"/>
      <c r="S11" s="473"/>
      <c r="T11" s="473"/>
      <c r="U11" s="473"/>
      <c r="V11" s="474"/>
      <c r="W11" s="334"/>
      <c r="Y11" s="40"/>
      <c r="Z11" s="23"/>
      <c r="AA11" s="22"/>
      <c r="AB11" s="28">
        <v>0.90625</v>
      </c>
      <c r="AC11" s="27" t="s">
        <v>17</v>
      </c>
      <c r="AD11" s="24" t="s">
        <v>16</v>
      </c>
      <c r="AE11" s="16"/>
      <c r="AF11" s="16"/>
      <c r="AG11" s="16"/>
      <c r="AH11" s="16"/>
      <c r="AI11" s="16"/>
      <c r="AJ11" s="18"/>
      <c r="AK11" s="18"/>
      <c r="AL11" s="18"/>
      <c r="AM11" s="18"/>
      <c r="AN11" s="18"/>
      <c r="AO11" s="18"/>
      <c r="AP11" s="18"/>
      <c r="AQ11" s="19"/>
      <c r="AR11" s="334"/>
    </row>
    <row r="12" spans="2:44" ht="15.75" customHeight="1" x14ac:dyDescent="0.55000000000000004">
      <c r="B12" s="30"/>
      <c r="C12" s="31"/>
      <c r="D12" s="32"/>
      <c r="E12" s="33"/>
      <c r="F12" s="34"/>
      <c r="G12" s="35"/>
      <c r="H12" s="34"/>
      <c r="I12" s="34"/>
      <c r="J12" s="34"/>
      <c r="K12" s="37" t="s">
        <v>17</v>
      </c>
      <c r="L12" s="38" t="s">
        <v>19</v>
      </c>
      <c r="M12" s="472"/>
      <c r="N12" s="473"/>
      <c r="O12" s="473"/>
      <c r="P12" s="473"/>
      <c r="Q12" s="473"/>
      <c r="R12" s="473"/>
      <c r="S12" s="473"/>
      <c r="T12" s="473"/>
      <c r="U12" s="473"/>
      <c r="V12" s="474"/>
      <c r="W12" s="335"/>
      <c r="Y12" s="42"/>
      <c r="Z12" s="31"/>
      <c r="AA12" s="43"/>
      <c r="AB12" s="33"/>
      <c r="AC12" s="34"/>
      <c r="AD12" s="35"/>
      <c r="AE12" s="34"/>
      <c r="AF12" s="34"/>
      <c r="AG12" s="34"/>
      <c r="AH12" s="34"/>
      <c r="AI12" s="34"/>
      <c r="AJ12" s="36"/>
      <c r="AK12" s="36"/>
      <c r="AL12" s="36"/>
      <c r="AM12" s="36"/>
      <c r="AN12" s="36"/>
      <c r="AO12" s="36"/>
      <c r="AP12" s="37" t="s">
        <v>17</v>
      </c>
      <c r="AQ12" s="38" t="s">
        <v>19</v>
      </c>
      <c r="AR12" s="336"/>
    </row>
    <row r="13" spans="2:44" ht="15.75" customHeight="1" x14ac:dyDescent="0.55000000000000004">
      <c r="B13" s="40"/>
      <c r="C13" s="51"/>
      <c r="D13" s="52"/>
      <c r="E13" s="20"/>
      <c r="F13" s="53"/>
      <c r="G13" s="24"/>
      <c r="H13" s="10"/>
      <c r="I13" s="29"/>
      <c r="J13" s="10"/>
      <c r="K13" s="10"/>
      <c r="L13" s="10"/>
      <c r="M13" s="472"/>
      <c r="N13" s="473"/>
      <c r="O13" s="473"/>
      <c r="P13" s="473"/>
      <c r="Q13" s="473"/>
      <c r="R13" s="473"/>
      <c r="S13" s="473"/>
      <c r="T13" s="473"/>
      <c r="U13" s="473"/>
      <c r="V13" s="474"/>
      <c r="W13" s="338" t="s">
        <v>172</v>
      </c>
      <c r="Y13" s="21"/>
      <c r="Z13" s="23"/>
      <c r="AA13" s="14"/>
      <c r="AB13" s="15"/>
      <c r="AC13" s="16"/>
      <c r="AD13" s="17"/>
      <c r="AE13" s="16"/>
      <c r="AF13" s="16"/>
      <c r="AG13" s="16"/>
      <c r="AH13" s="16"/>
      <c r="AI13" s="16"/>
      <c r="AJ13" s="18"/>
      <c r="AK13" s="18"/>
      <c r="AL13" s="18"/>
      <c r="AM13" s="18"/>
      <c r="AN13" s="10"/>
      <c r="AO13" s="10"/>
      <c r="AP13" s="10"/>
      <c r="AQ13" s="39"/>
      <c r="AR13" s="345" t="s">
        <v>182</v>
      </c>
    </row>
    <row r="14" spans="2:44" ht="15.75" customHeight="1" x14ac:dyDescent="0.55000000000000004">
      <c r="B14" s="40">
        <f>MAX(B8)+1</f>
        <v>2</v>
      </c>
      <c r="C14" s="23">
        <f>MAX($C$7:C12)+1</f>
        <v>46138</v>
      </c>
      <c r="D14" s="22">
        <f>WEEKDAY(C14)</f>
        <v>1</v>
      </c>
      <c r="E14" s="20"/>
      <c r="F14" s="53" t="s">
        <v>17</v>
      </c>
      <c r="G14" s="24" t="s">
        <v>15</v>
      </c>
      <c r="I14" s="9" t="s">
        <v>28</v>
      </c>
      <c r="J14" s="10"/>
      <c r="K14" s="10"/>
      <c r="L14" s="10"/>
      <c r="M14" s="472"/>
      <c r="N14" s="473"/>
      <c r="O14" s="473"/>
      <c r="P14" s="473"/>
      <c r="Q14" s="473"/>
      <c r="R14" s="473"/>
      <c r="S14" s="473"/>
      <c r="T14" s="473"/>
      <c r="U14" s="473"/>
      <c r="V14" s="474"/>
      <c r="W14" s="333" t="s">
        <v>170</v>
      </c>
      <c r="Y14" s="40">
        <f>MAX(Y$8:$Y8)+1</f>
        <v>2</v>
      </c>
      <c r="Z14" s="23">
        <f>MAX(Z$8:$AA8)+1</f>
        <v>46156</v>
      </c>
      <c r="AA14" s="22">
        <f>WEEKDAY(Z14)</f>
        <v>5</v>
      </c>
      <c r="AB14" s="28"/>
      <c r="AC14" s="53" t="s">
        <v>17</v>
      </c>
      <c r="AD14" s="24" t="s">
        <v>15</v>
      </c>
      <c r="AF14" s="9" t="s">
        <v>28</v>
      </c>
      <c r="AG14" s="16"/>
      <c r="AH14" s="16"/>
      <c r="AI14" s="16"/>
      <c r="AJ14" s="18"/>
      <c r="AK14" s="18"/>
      <c r="AL14" s="18"/>
      <c r="AM14" s="18"/>
      <c r="AN14" s="10"/>
      <c r="AO14" s="10"/>
      <c r="AP14" s="10"/>
      <c r="AQ14" s="39"/>
      <c r="AR14" s="331" t="s">
        <v>160</v>
      </c>
    </row>
    <row r="15" spans="2:44" ht="15.75" customHeight="1" x14ac:dyDescent="0.55000000000000004">
      <c r="B15" s="40"/>
      <c r="C15" s="51"/>
      <c r="D15" s="52"/>
      <c r="E15" s="20"/>
      <c r="F15" s="53" t="s">
        <v>0</v>
      </c>
      <c r="G15" s="24" t="s">
        <v>16</v>
      </c>
      <c r="I15" s="26" t="s">
        <v>131</v>
      </c>
      <c r="J15" s="10"/>
      <c r="K15" s="10"/>
      <c r="L15" s="10"/>
      <c r="M15" s="472"/>
      <c r="N15" s="473"/>
      <c r="O15" s="473"/>
      <c r="P15" s="473"/>
      <c r="Q15" s="473"/>
      <c r="R15" s="473"/>
      <c r="S15" s="473"/>
      <c r="T15" s="473"/>
      <c r="U15" s="473"/>
      <c r="V15" s="474"/>
      <c r="W15" s="385" t="s">
        <v>220</v>
      </c>
      <c r="Y15" s="40"/>
      <c r="Z15" s="23"/>
      <c r="AA15" s="22"/>
      <c r="AB15" s="28"/>
      <c r="AC15" s="53"/>
      <c r="AD15" s="24"/>
      <c r="AG15" s="16"/>
      <c r="AH15" s="16"/>
      <c r="AI15" s="16"/>
      <c r="AJ15" s="18"/>
      <c r="AK15" s="18"/>
      <c r="AL15" s="18"/>
      <c r="AM15" s="18"/>
      <c r="AN15" s="10"/>
      <c r="AO15" s="10"/>
      <c r="AP15" s="10"/>
      <c r="AQ15" s="39"/>
      <c r="AR15" s="331" t="s">
        <v>159</v>
      </c>
    </row>
    <row r="16" spans="2:44" ht="15.75" customHeight="1" x14ac:dyDescent="0.55000000000000004">
      <c r="B16" s="40"/>
      <c r="C16" s="51"/>
      <c r="D16" s="52"/>
      <c r="E16" s="9"/>
      <c r="F16" s="54"/>
      <c r="G16" s="24"/>
      <c r="I16" s="26"/>
      <c r="J16" s="10"/>
      <c r="K16" s="10"/>
      <c r="L16" s="10"/>
      <c r="M16" s="472"/>
      <c r="N16" s="473"/>
      <c r="O16" s="473"/>
      <c r="P16" s="473"/>
      <c r="Q16" s="473"/>
      <c r="R16" s="473"/>
      <c r="S16" s="473"/>
      <c r="T16" s="473"/>
      <c r="U16" s="473"/>
      <c r="V16" s="474"/>
      <c r="W16" s="333" t="s">
        <v>225</v>
      </c>
      <c r="Y16" s="40"/>
      <c r="Z16" s="23"/>
      <c r="AA16" s="22"/>
      <c r="AB16" s="15"/>
      <c r="AC16" s="53" t="s">
        <v>0</v>
      </c>
      <c r="AD16" s="24" t="s">
        <v>16</v>
      </c>
      <c r="AF16" s="26" t="s">
        <v>131</v>
      </c>
      <c r="AG16" s="16"/>
      <c r="AH16" s="16"/>
      <c r="AI16" s="16"/>
      <c r="AJ16" s="18"/>
      <c r="AK16" s="18"/>
      <c r="AL16" s="18"/>
      <c r="AM16" s="18"/>
      <c r="AN16" s="10"/>
      <c r="AO16" s="10"/>
      <c r="AP16" s="10"/>
      <c r="AQ16" s="39"/>
      <c r="AR16" s="331" t="s">
        <v>175</v>
      </c>
    </row>
    <row r="17" spans="2:44" ht="15.75" customHeight="1" x14ac:dyDescent="0.55000000000000004">
      <c r="B17" s="40"/>
      <c r="C17" s="51"/>
      <c r="D17" s="52"/>
      <c r="E17" s="20"/>
      <c r="F17" s="53"/>
      <c r="G17" s="24"/>
      <c r="I17" s="26"/>
      <c r="J17" s="10"/>
      <c r="K17" s="10"/>
      <c r="L17" s="10"/>
      <c r="M17" s="472"/>
      <c r="N17" s="473"/>
      <c r="O17" s="473"/>
      <c r="P17" s="473"/>
      <c r="Q17" s="473"/>
      <c r="R17" s="473"/>
      <c r="S17" s="473"/>
      <c r="T17" s="473"/>
      <c r="U17" s="473"/>
      <c r="V17" s="474"/>
      <c r="W17" s="333" t="s">
        <v>173</v>
      </c>
      <c r="Y17" s="73"/>
      <c r="Z17" s="74"/>
      <c r="AA17" s="9"/>
      <c r="AB17" s="20"/>
      <c r="AC17" s="27"/>
      <c r="AD17" s="24"/>
      <c r="AE17" s="16"/>
      <c r="AF17" s="41"/>
      <c r="AG17" s="10"/>
      <c r="AH17" s="10"/>
      <c r="AI17" s="10"/>
      <c r="AK17" s="27"/>
      <c r="AM17" s="10"/>
      <c r="AN17" s="10"/>
      <c r="AO17" s="10"/>
      <c r="AP17" s="10"/>
      <c r="AQ17" s="39"/>
      <c r="AR17" s="331" t="s">
        <v>169</v>
      </c>
    </row>
    <row r="18" spans="2:44" ht="15.75" customHeight="1" x14ac:dyDescent="0.55000000000000004">
      <c r="B18" s="40"/>
      <c r="C18" s="51"/>
      <c r="D18" s="52"/>
      <c r="E18" s="20"/>
      <c r="F18" s="53"/>
      <c r="G18" s="24"/>
      <c r="I18" s="26"/>
      <c r="J18" s="10"/>
      <c r="K18" s="10"/>
      <c r="L18" s="10"/>
      <c r="M18" s="472"/>
      <c r="N18" s="473"/>
      <c r="O18" s="473"/>
      <c r="P18" s="473"/>
      <c r="Q18" s="473"/>
      <c r="R18" s="473"/>
      <c r="S18" s="473"/>
      <c r="T18" s="473"/>
      <c r="U18" s="473"/>
      <c r="V18" s="474"/>
      <c r="W18" s="333" t="s">
        <v>170</v>
      </c>
      <c r="Y18" s="73"/>
      <c r="Z18" s="74"/>
      <c r="AA18" s="9"/>
      <c r="AB18" s="20"/>
      <c r="AC18" s="27"/>
      <c r="AD18" s="24"/>
      <c r="AE18" s="16"/>
      <c r="AF18" s="41"/>
      <c r="AG18" s="10"/>
      <c r="AH18" s="10"/>
      <c r="AI18" s="10"/>
      <c r="AK18" s="27"/>
      <c r="AM18" s="10"/>
      <c r="AN18" s="10"/>
      <c r="AO18" s="10"/>
      <c r="AP18" s="10"/>
      <c r="AQ18" s="39"/>
      <c r="AR18" s="331" t="s">
        <v>179</v>
      </c>
    </row>
    <row r="19" spans="2:44" ht="15.75" customHeight="1" x14ac:dyDescent="0.55000000000000004">
      <c r="B19" s="40"/>
      <c r="C19" s="51"/>
      <c r="D19" s="52"/>
      <c r="E19" s="20"/>
      <c r="F19" s="53"/>
      <c r="G19" s="24"/>
      <c r="I19" s="41"/>
      <c r="J19" s="10"/>
      <c r="K19" s="10"/>
      <c r="L19" s="10"/>
      <c r="M19" s="472"/>
      <c r="N19" s="473"/>
      <c r="O19" s="473"/>
      <c r="P19" s="473"/>
      <c r="Q19" s="473"/>
      <c r="R19" s="473"/>
      <c r="S19" s="473"/>
      <c r="T19" s="473"/>
      <c r="U19" s="473"/>
      <c r="V19" s="474"/>
      <c r="W19" s="385" t="s">
        <v>220</v>
      </c>
      <c r="Y19" s="42"/>
      <c r="Z19" s="31"/>
      <c r="AA19" s="43"/>
      <c r="AB19" s="44"/>
      <c r="AC19" s="45"/>
      <c r="AD19" s="46"/>
      <c r="AE19" s="34"/>
      <c r="AF19" s="47"/>
      <c r="AG19" s="48"/>
      <c r="AH19" s="48"/>
      <c r="AI19" s="48"/>
      <c r="AJ19" s="49"/>
      <c r="AK19" s="50"/>
      <c r="AL19" s="48"/>
      <c r="AM19" s="48"/>
      <c r="AN19" s="48"/>
      <c r="AO19" s="48"/>
      <c r="AP19" s="301" t="s">
        <v>30</v>
      </c>
      <c r="AQ19" s="38" t="s">
        <v>19</v>
      </c>
      <c r="AR19" s="332" t="s">
        <v>159</v>
      </c>
    </row>
    <row r="20" spans="2:44" ht="15.75" customHeight="1" x14ac:dyDescent="0.55000000000000004">
      <c r="B20" s="42"/>
      <c r="C20" s="55"/>
      <c r="D20" s="56"/>
      <c r="E20" s="44"/>
      <c r="F20" s="57"/>
      <c r="G20" s="46"/>
      <c r="H20" s="48"/>
      <c r="I20" s="58"/>
      <c r="J20" s="48"/>
      <c r="K20" s="37" t="s">
        <v>30</v>
      </c>
      <c r="L20" s="38" t="s">
        <v>19</v>
      </c>
      <c r="M20" s="472"/>
      <c r="N20" s="473"/>
      <c r="O20" s="473"/>
      <c r="P20" s="473"/>
      <c r="Q20" s="473"/>
      <c r="R20" s="473"/>
      <c r="S20" s="473"/>
      <c r="T20" s="473"/>
      <c r="U20" s="473"/>
      <c r="V20" s="474"/>
      <c r="W20" s="332"/>
      <c r="Y20" s="40"/>
      <c r="Z20" s="23"/>
      <c r="AA20" s="22"/>
      <c r="AB20" s="20"/>
      <c r="AC20" s="68"/>
      <c r="AD20" s="24"/>
      <c r="AE20" s="10"/>
      <c r="AF20" s="29"/>
      <c r="AG20" s="10"/>
      <c r="AH20" s="10"/>
      <c r="AI20" s="10"/>
      <c r="AK20" s="68"/>
      <c r="AM20" s="10"/>
      <c r="AN20" s="10"/>
      <c r="AO20" s="10"/>
      <c r="AP20" s="10"/>
      <c r="AQ20" s="39"/>
      <c r="AR20" s="331" t="s">
        <v>162</v>
      </c>
    </row>
    <row r="21" spans="2:44" ht="15.75" customHeight="1" x14ac:dyDescent="0.55000000000000004">
      <c r="B21" s="40"/>
      <c r="C21" s="51"/>
      <c r="D21" s="52"/>
      <c r="E21" s="20"/>
      <c r="F21" s="53"/>
      <c r="G21" s="24"/>
      <c r="H21" s="10"/>
      <c r="I21" s="29"/>
      <c r="J21" s="10"/>
      <c r="K21" s="10"/>
      <c r="L21" s="10"/>
      <c r="M21" s="472"/>
      <c r="N21" s="473"/>
      <c r="O21" s="473"/>
      <c r="P21" s="473"/>
      <c r="Q21" s="473"/>
      <c r="R21" s="473"/>
      <c r="S21" s="473"/>
      <c r="T21" s="473"/>
      <c r="U21" s="473"/>
      <c r="V21" s="474"/>
      <c r="W21" s="338" t="s">
        <v>173</v>
      </c>
      <c r="Y21" s="40">
        <f>MAX($Y$7:Y16)+1</f>
        <v>3</v>
      </c>
      <c r="Z21" s="23">
        <f>MAX($Z$7:Z16)+1</f>
        <v>46157</v>
      </c>
      <c r="AA21" s="22">
        <f>WEEKDAY(Z21)</f>
        <v>6</v>
      </c>
      <c r="AB21" s="20"/>
      <c r="AC21" s="53"/>
      <c r="AD21" s="24"/>
      <c r="AF21" s="26" t="s">
        <v>31</v>
      </c>
      <c r="AG21" s="16"/>
      <c r="AH21" s="16"/>
      <c r="AI21" s="10"/>
      <c r="AK21" s="53"/>
      <c r="AO21" s="10"/>
      <c r="AP21" s="10"/>
      <c r="AQ21" s="39"/>
      <c r="AR21" s="346"/>
    </row>
    <row r="22" spans="2:44" ht="15.75" customHeight="1" x14ac:dyDescent="0.55000000000000004">
      <c r="B22" s="40">
        <f>MAX($B$13:B20)+1</f>
        <v>3</v>
      </c>
      <c r="C22" s="23">
        <f>MAX($C$7:C20)+1</f>
        <v>46139</v>
      </c>
      <c r="D22" s="22">
        <f>WEEKDAY(C22)</f>
        <v>2</v>
      </c>
      <c r="E22" s="20"/>
      <c r="F22" s="53"/>
      <c r="G22" s="24"/>
      <c r="I22" s="26" t="s">
        <v>40</v>
      </c>
      <c r="J22" s="10"/>
      <c r="K22" s="10"/>
      <c r="L22" s="10"/>
      <c r="M22" s="472"/>
      <c r="N22" s="473"/>
      <c r="O22" s="473"/>
      <c r="P22" s="473"/>
      <c r="Q22" s="473"/>
      <c r="R22" s="473"/>
      <c r="S22" s="473"/>
      <c r="T22" s="473"/>
      <c r="U22" s="473"/>
      <c r="V22" s="474"/>
      <c r="W22" s="333" t="s">
        <v>163</v>
      </c>
      <c r="Y22" s="42"/>
      <c r="Z22" s="31"/>
      <c r="AA22" s="43"/>
      <c r="AB22" s="44"/>
      <c r="AC22" s="71"/>
      <c r="AD22" s="46"/>
      <c r="AE22" s="48"/>
      <c r="AF22" s="47"/>
      <c r="AG22" s="48"/>
      <c r="AH22" s="48"/>
      <c r="AI22" s="48"/>
      <c r="AJ22" s="49"/>
      <c r="AK22" s="71"/>
      <c r="AL22" s="48"/>
      <c r="AM22" s="48"/>
      <c r="AN22" s="48"/>
      <c r="AO22" s="48"/>
      <c r="AP22" s="301" t="s">
        <v>30</v>
      </c>
      <c r="AQ22" s="38" t="s">
        <v>19</v>
      </c>
      <c r="AR22" s="336"/>
    </row>
    <row r="23" spans="2:44" ht="15.75" customHeight="1" x14ac:dyDescent="0.55000000000000004">
      <c r="B23" s="40"/>
      <c r="C23" s="51"/>
      <c r="D23" s="52"/>
      <c r="E23" s="20"/>
      <c r="F23" s="53"/>
      <c r="G23" s="24"/>
      <c r="I23" s="26"/>
      <c r="J23" s="10"/>
      <c r="K23" s="10"/>
      <c r="L23" s="10"/>
      <c r="M23" s="472"/>
      <c r="N23" s="473"/>
      <c r="O23" s="473"/>
      <c r="P23" s="473"/>
      <c r="Q23" s="473"/>
      <c r="R23" s="473"/>
      <c r="S23" s="473"/>
      <c r="T23" s="473"/>
      <c r="U23" s="473"/>
      <c r="V23" s="474"/>
      <c r="W23" s="338"/>
      <c r="Y23" s="40"/>
      <c r="Z23" s="23"/>
      <c r="AA23" s="22"/>
      <c r="AB23" s="20"/>
      <c r="AC23" s="68"/>
      <c r="AD23" s="24"/>
      <c r="AE23" s="10"/>
      <c r="AF23" s="29"/>
      <c r="AG23" s="10"/>
      <c r="AH23" s="10"/>
      <c r="AI23" s="10"/>
      <c r="AK23" s="68"/>
      <c r="AM23" s="10"/>
      <c r="AN23" s="10"/>
      <c r="AO23" s="10"/>
      <c r="AP23" s="10"/>
      <c r="AQ23" s="39"/>
      <c r="AR23" s="331" t="s">
        <v>162</v>
      </c>
    </row>
    <row r="24" spans="2:44" ht="15.75" customHeight="1" x14ac:dyDescent="0.55000000000000004">
      <c r="B24" s="42"/>
      <c r="C24" s="55"/>
      <c r="D24" s="56"/>
      <c r="E24" s="44"/>
      <c r="F24" s="57"/>
      <c r="G24" s="46"/>
      <c r="H24" s="48"/>
      <c r="I24" s="47"/>
      <c r="J24" s="48"/>
      <c r="K24" s="37" t="s">
        <v>30</v>
      </c>
      <c r="L24" s="38" t="s">
        <v>19</v>
      </c>
      <c r="M24" s="472"/>
      <c r="N24" s="473"/>
      <c r="O24" s="473"/>
      <c r="P24" s="473"/>
      <c r="Q24" s="473"/>
      <c r="R24" s="473"/>
      <c r="S24" s="473"/>
      <c r="T24" s="473"/>
      <c r="U24" s="473"/>
      <c r="V24" s="474"/>
      <c r="W24" s="339"/>
      <c r="Y24" s="40">
        <f>MAX($Y$7:Y22)+1</f>
        <v>4</v>
      </c>
      <c r="Z24" s="23">
        <f>MAX($Z$7:Z22)+1</f>
        <v>46158</v>
      </c>
      <c r="AA24" s="22">
        <f>WEEKDAY(Z24)</f>
        <v>7</v>
      </c>
      <c r="AB24" s="20"/>
      <c r="AC24" s="68"/>
      <c r="AD24" s="24"/>
      <c r="AE24" s="10"/>
      <c r="AF24" s="26" t="s">
        <v>31</v>
      </c>
      <c r="AG24" s="10"/>
      <c r="AH24" s="10"/>
      <c r="AI24" s="10"/>
      <c r="AK24" s="53"/>
      <c r="AO24" s="10"/>
      <c r="AP24" s="10"/>
      <c r="AQ24" s="39"/>
      <c r="AR24" s="346"/>
    </row>
    <row r="25" spans="2:44" ht="15.75" customHeight="1" x14ac:dyDescent="0.55000000000000004">
      <c r="B25" s="60"/>
      <c r="C25" s="61"/>
      <c r="D25" s="62"/>
      <c r="E25" s="20"/>
      <c r="F25" s="53"/>
      <c r="G25" s="63"/>
      <c r="H25" s="64"/>
      <c r="J25" s="65"/>
      <c r="L25" s="65"/>
      <c r="M25" s="472"/>
      <c r="N25" s="473"/>
      <c r="O25" s="473"/>
      <c r="P25" s="473"/>
      <c r="Q25" s="473"/>
      <c r="R25" s="473"/>
      <c r="S25" s="473"/>
      <c r="T25" s="473"/>
      <c r="U25" s="473"/>
      <c r="V25" s="474"/>
      <c r="W25" s="338" t="s">
        <v>173</v>
      </c>
      <c r="Y25" s="42"/>
      <c r="Z25" s="31"/>
      <c r="AA25" s="43"/>
      <c r="AB25" s="44"/>
      <c r="AC25" s="71"/>
      <c r="AD25" s="46"/>
      <c r="AE25" s="48"/>
      <c r="AF25" s="47"/>
      <c r="AG25" s="48"/>
      <c r="AH25" s="48"/>
      <c r="AI25" s="48"/>
      <c r="AJ25" s="49"/>
      <c r="AK25" s="57"/>
      <c r="AL25" s="48"/>
      <c r="AM25" s="59"/>
      <c r="AN25" s="101"/>
      <c r="AO25" s="285"/>
      <c r="AP25" s="37" t="s">
        <v>30</v>
      </c>
      <c r="AQ25" s="38" t="s">
        <v>19</v>
      </c>
      <c r="AR25" s="347"/>
    </row>
    <row r="26" spans="2:44" ht="15.75" customHeight="1" x14ac:dyDescent="0.55000000000000004">
      <c r="B26" s="40">
        <f>MAX($B$13:B24)+1</f>
        <v>4</v>
      </c>
      <c r="C26" s="23">
        <f>MAX($C$7:C24)+1</f>
        <v>46140</v>
      </c>
      <c r="D26" s="22">
        <f>WEEKDAY(C26)</f>
        <v>3</v>
      </c>
      <c r="E26" s="20"/>
      <c r="F26" s="68"/>
      <c r="G26" s="24"/>
      <c r="I26" s="26" t="s">
        <v>40</v>
      </c>
      <c r="J26" s="10"/>
      <c r="K26" s="10"/>
      <c r="L26" s="10"/>
      <c r="M26" s="472"/>
      <c r="N26" s="473"/>
      <c r="O26" s="473"/>
      <c r="P26" s="473"/>
      <c r="Q26" s="473"/>
      <c r="R26" s="473"/>
      <c r="S26" s="473"/>
      <c r="T26" s="473"/>
      <c r="U26" s="473"/>
      <c r="V26" s="474"/>
      <c r="W26" s="333" t="s">
        <v>163</v>
      </c>
      <c r="Y26" s="40"/>
      <c r="Z26" s="23"/>
      <c r="AA26" s="22"/>
      <c r="AB26" s="75"/>
      <c r="AC26" s="68"/>
      <c r="AD26" s="24"/>
      <c r="AE26" s="10"/>
      <c r="AF26" s="29"/>
      <c r="AG26" s="10"/>
      <c r="AH26" s="10"/>
      <c r="AI26" s="10"/>
      <c r="AK26" s="53"/>
      <c r="AN26" s="26"/>
      <c r="AO26" s="10"/>
      <c r="AP26" s="10"/>
      <c r="AQ26" s="39"/>
      <c r="AR26" s="331" t="s">
        <v>162</v>
      </c>
    </row>
    <row r="27" spans="2:44" ht="15.75" customHeight="1" x14ac:dyDescent="0.55000000000000004">
      <c r="B27" s="40"/>
      <c r="C27" s="23"/>
      <c r="D27" s="22"/>
      <c r="E27" s="44"/>
      <c r="F27" s="68"/>
      <c r="G27" s="24"/>
      <c r="H27" s="48"/>
      <c r="I27" s="47"/>
      <c r="J27" s="48"/>
      <c r="K27" s="37" t="s">
        <v>30</v>
      </c>
      <c r="L27" s="38" t="s">
        <v>19</v>
      </c>
      <c r="M27" s="475"/>
      <c r="N27" s="476"/>
      <c r="O27" s="476"/>
      <c r="P27" s="476"/>
      <c r="Q27" s="476"/>
      <c r="R27" s="476"/>
      <c r="S27" s="476"/>
      <c r="T27" s="476"/>
      <c r="U27" s="476"/>
      <c r="V27" s="477"/>
      <c r="W27" s="336"/>
      <c r="Y27" s="40">
        <f>MAX($Y$7:Y25)+1</f>
        <v>5</v>
      </c>
      <c r="Z27" s="23">
        <f>MAX($Z$7:Z25)+1</f>
        <v>46159</v>
      </c>
      <c r="AA27" s="22">
        <f>WEEKDAY(Z27)</f>
        <v>1</v>
      </c>
      <c r="AB27" s="75"/>
      <c r="AC27" s="307"/>
      <c r="AD27" s="280"/>
      <c r="AF27" s="26" t="s">
        <v>31</v>
      </c>
      <c r="AG27" s="10"/>
      <c r="AH27" s="10"/>
      <c r="AI27" s="10"/>
      <c r="AK27" s="53"/>
      <c r="AN27" s="41"/>
      <c r="AO27" s="10"/>
      <c r="AP27" s="10"/>
      <c r="AQ27" s="39"/>
      <c r="AR27" s="346"/>
    </row>
    <row r="28" spans="2:44" ht="15.75" customHeight="1" x14ac:dyDescent="0.55000000000000004">
      <c r="B28" s="60"/>
      <c r="C28" s="61"/>
      <c r="D28" s="62"/>
      <c r="E28" s="20"/>
      <c r="F28" s="69"/>
      <c r="G28" s="63"/>
      <c r="H28" s="70"/>
      <c r="I28" s="26"/>
      <c r="J28" s="65"/>
      <c r="K28" s="65"/>
      <c r="L28" s="67"/>
      <c r="M28" s="113"/>
      <c r="N28" s="16"/>
      <c r="P28" s="107"/>
      <c r="Q28" s="10"/>
      <c r="R28" s="10"/>
      <c r="S28" s="10"/>
      <c r="T28" s="10"/>
      <c r="U28" s="10"/>
      <c r="V28" s="39"/>
      <c r="W28" s="338" t="s">
        <v>173</v>
      </c>
      <c r="Y28" s="42"/>
      <c r="Z28" s="31"/>
      <c r="AA28" s="43"/>
      <c r="AB28" s="76"/>
      <c r="AC28" s="302"/>
      <c r="AD28" s="303"/>
      <c r="AE28" s="59"/>
      <c r="AF28" s="101"/>
      <c r="AG28" s="48"/>
      <c r="AH28" s="48"/>
      <c r="AI28" s="48"/>
      <c r="AJ28" s="49"/>
      <c r="AK28" s="71"/>
      <c r="AL28" s="48"/>
      <c r="AM28" s="48"/>
      <c r="AN28" s="48"/>
      <c r="AO28" s="48"/>
      <c r="AP28" s="37" t="s">
        <v>30</v>
      </c>
      <c r="AQ28" s="38" t="s">
        <v>19</v>
      </c>
      <c r="AR28" s="347"/>
    </row>
    <row r="29" spans="2:44" ht="15.75" customHeight="1" x14ac:dyDescent="0.55000000000000004">
      <c r="B29" s="40">
        <f>MAX($B$13:B27)+1</f>
        <v>5</v>
      </c>
      <c r="C29" s="23">
        <f>MAX($C$7:C27)+1</f>
        <v>46141</v>
      </c>
      <c r="D29" s="22">
        <f>WEEKDAY(C29)</f>
        <v>4</v>
      </c>
      <c r="E29" s="20"/>
      <c r="F29" s="68"/>
      <c r="G29" s="24"/>
      <c r="I29" s="26" t="s">
        <v>40</v>
      </c>
      <c r="J29" s="10"/>
      <c r="K29" s="10"/>
      <c r="L29" s="39"/>
      <c r="M29" s="118">
        <v>0.58333333333333337</v>
      </c>
      <c r="N29" s="16"/>
      <c r="O29"/>
      <c r="P29" s="120"/>
      <c r="Q29" s="16" t="s">
        <v>13</v>
      </c>
      <c r="R29" s="10"/>
      <c r="S29" s="10"/>
      <c r="T29" s="10"/>
      <c r="U29" s="10"/>
      <c r="V29" s="39"/>
      <c r="W29" s="333" t="s">
        <v>163</v>
      </c>
      <c r="Y29" s="40"/>
      <c r="Z29" s="23"/>
      <c r="AA29" s="22"/>
      <c r="AB29" s="75"/>
      <c r="AC29" s="68"/>
      <c r="AD29" s="24"/>
      <c r="AE29" s="10"/>
      <c r="AF29" s="29"/>
      <c r="AG29" s="10"/>
      <c r="AH29" s="10"/>
      <c r="AI29" s="10"/>
      <c r="AK29" s="68"/>
      <c r="AM29" s="10"/>
      <c r="AN29" s="10"/>
      <c r="AO29" s="10"/>
      <c r="AP29" s="10"/>
      <c r="AQ29" s="39"/>
      <c r="AR29" s="331" t="s">
        <v>162</v>
      </c>
    </row>
    <row r="30" spans="2:44" ht="15.75" customHeight="1" x14ac:dyDescent="0.55000000000000004">
      <c r="B30" s="40"/>
      <c r="C30" s="23"/>
      <c r="D30" s="22"/>
      <c r="E30" s="20"/>
      <c r="F30" s="68"/>
      <c r="G30" s="24"/>
      <c r="I30" s="26"/>
      <c r="J30" s="10"/>
      <c r="K30" s="10"/>
      <c r="L30" s="39"/>
      <c r="M30" s="119"/>
      <c r="N30" s="16"/>
      <c r="O30"/>
      <c r="P30" s="120"/>
      <c r="Q30"/>
      <c r="R30" s="10"/>
      <c r="S30" s="10"/>
      <c r="T30" s="10"/>
      <c r="U30" s="10"/>
      <c r="V30" s="39"/>
      <c r="W30" s="340" t="s">
        <v>174</v>
      </c>
      <c r="Y30" s="40">
        <f>MAX($Y$7:Y28)+1</f>
        <v>6</v>
      </c>
      <c r="Z30" s="23">
        <f>MAX($Z$7:Z28)+1</f>
        <v>46160</v>
      </c>
      <c r="AA30" s="22">
        <f>WEEKDAY(Z30)</f>
        <v>2</v>
      </c>
      <c r="AB30" s="75"/>
      <c r="AC30" s="68"/>
      <c r="AD30" s="24"/>
      <c r="AE30" s="10"/>
      <c r="AF30" s="26" t="s">
        <v>31</v>
      </c>
      <c r="AG30" s="10"/>
      <c r="AH30" s="10"/>
      <c r="AI30" s="10"/>
      <c r="AK30" s="68"/>
      <c r="AM30" s="10"/>
      <c r="AN30" s="10"/>
      <c r="AO30" s="10"/>
      <c r="AP30" s="10"/>
      <c r="AQ30" s="39"/>
      <c r="AR30" s="346"/>
    </row>
    <row r="31" spans="2:44" ht="15.75" customHeight="1" x14ac:dyDescent="0.55000000000000004">
      <c r="B31" s="40"/>
      <c r="C31" s="23"/>
      <c r="D31" s="22"/>
      <c r="E31" s="20"/>
      <c r="F31" s="68"/>
      <c r="G31" s="24"/>
      <c r="I31" s="26"/>
      <c r="J31" s="10"/>
      <c r="K31" s="10"/>
      <c r="L31" s="39"/>
      <c r="M31" s="118">
        <v>0.70486111111111116</v>
      </c>
      <c r="N31" s="27" t="s">
        <v>14</v>
      </c>
      <c r="O31" s="24" t="s">
        <v>15</v>
      </c>
      <c r="P31" s="94" t="s">
        <v>119</v>
      </c>
      <c r="Q31"/>
      <c r="R31" s="10"/>
      <c r="S31" s="10"/>
      <c r="T31" s="10"/>
      <c r="U31" s="10"/>
      <c r="V31" s="39"/>
      <c r="W31" s="341" t="s">
        <v>158</v>
      </c>
      <c r="Y31" s="42"/>
      <c r="Z31" s="31"/>
      <c r="AA31" s="43"/>
      <c r="AB31" s="76"/>
      <c r="AC31" s="71"/>
      <c r="AD31" s="46"/>
      <c r="AE31" s="48"/>
      <c r="AF31" s="47"/>
      <c r="AG31" s="48"/>
      <c r="AH31" s="59"/>
      <c r="AI31" s="59"/>
      <c r="AJ31" s="49"/>
      <c r="AK31" s="71"/>
      <c r="AL31" s="48"/>
      <c r="AM31" s="48"/>
      <c r="AN31" s="48"/>
      <c r="AO31" s="48"/>
      <c r="AP31" s="37" t="s">
        <v>30</v>
      </c>
      <c r="AQ31" s="38" t="s">
        <v>19</v>
      </c>
      <c r="AR31" s="347"/>
    </row>
    <row r="32" spans="2:44" ht="15.75" customHeight="1" x14ac:dyDescent="0.55000000000000004">
      <c r="B32" s="40"/>
      <c r="C32" s="23"/>
      <c r="D32" s="22"/>
      <c r="E32" s="20"/>
      <c r="F32" s="68"/>
      <c r="G32" s="24"/>
      <c r="I32" s="26"/>
      <c r="J32" s="10"/>
      <c r="K32" s="10"/>
      <c r="L32" s="39"/>
      <c r="M32" s="118">
        <v>0.90625</v>
      </c>
      <c r="N32" s="27" t="s">
        <v>17</v>
      </c>
      <c r="O32" s="24" t="s">
        <v>16</v>
      </c>
      <c r="P32" s="16"/>
      <c r="Q32"/>
      <c r="R32" s="10"/>
      <c r="S32" s="10"/>
      <c r="T32" s="10"/>
      <c r="U32" s="10"/>
      <c r="V32" s="39"/>
      <c r="W32" s="341" t="s">
        <v>159</v>
      </c>
      <c r="Y32" s="40"/>
      <c r="Z32" s="23"/>
      <c r="AA32" s="22"/>
      <c r="AB32" s="75"/>
      <c r="AC32" s="68"/>
      <c r="AD32" s="24"/>
      <c r="AE32" s="10"/>
      <c r="AF32" s="29"/>
      <c r="AG32" s="10"/>
      <c r="AH32" s="10"/>
      <c r="AI32" s="10"/>
      <c r="AK32" s="68"/>
      <c r="AM32" s="10"/>
      <c r="AN32" s="10"/>
      <c r="AO32" s="10"/>
      <c r="AP32" s="10"/>
      <c r="AQ32" s="39"/>
      <c r="AR32" s="331" t="s">
        <v>162</v>
      </c>
    </row>
    <row r="33" spans="2:44" ht="15.75" customHeight="1" x14ac:dyDescent="0.55000000000000004">
      <c r="B33" s="42"/>
      <c r="C33" s="31"/>
      <c r="D33" s="43"/>
      <c r="E33" s="44"/>
      <c r="F33" s="71"/>
      <c r="G33" s="46"/>
      <c r="H33" s="48"/>
      <c r="I33" s="47"/>
      <c r="J33" s="48"/>
      <c r="K33" s="37" t="s">
        <v>30</v>
      </c>
      <c r="L33" s="38" t="s">
        <v>19</v>
      </c>
      <c r="M33" s="110"/>
      <c r="N33" s="34"/>
      <c r="O33" s="48"/>
      <c r="P33" s="99"/>
      <c r="Q33" s="48"/>
      <c r="R33" s="48"/>
      <c r="S33" s="48"/>
      <c r="T33" s="48"/>
      <c r="U33" s="37" t="s">
        <v>17</v>
      </c>
      <c r="V33" s="38" t="s">
        <v>19</v>
      </c>
      <c r="W33" s="342"/>
      <c r="Y33" s="40">
        <f>MAX($Y$7:Y31)+1</f>
        <v>7</v>
      </c>
      <c r="Z33" s="23">
        <f>MAX($Z$7:Z31)+1</f>
        <v>46161</v>
      </c>
      <c r="AA33" s="22">
        <f>WEEKDAY(Z33)</f>
        <v>3</v>
      </c>
      <c r="AB33" s="75"/>
      <c r="AC33" s="68"/>
      <c r="AD33" s="24"/>
      <c r="AE33" s="10"/>
      <c r="AF33" s="26" t="s">
        <v>31</v>
      </c>
      <c r="AG33" s="10"/>
      <c r="AH33" s="10"/>
      <c r="AI33" s="10"/>
      <c r="AK33" s="68"/>
      <c r="AM33" s="10"/>
      <c r="AN33" s="10"/>
      <c r="AO33" s="10"/>
      <c r="AP33" s="10"/>
      <c r="AQ33" s="39"/>
      <c r="AR33" s="346"/>
    </row>
    <row r="34" spans="2:44" ht="15.75" customHeight="1" x14ac:dyDescent="0.55000000000000004">
      <c r="B34" s="40"/>
      <c r="C34" s="23"/>
      <c r="D34" s="22"/>
      <c r="E34" s="20"/>
      <c r="F34" s="68"/>
      <c r="G34" s="24"/>
      <c r="H34" s="10"/>
      <c r="I34" s="29"/>
      <c r="J34" s="10"/>
      <c r="K34" s="10"/>
      <c r="L34" s="39"/>
      <c r="M34" s="18"/>
      <c r="N34" s="53"/>
      <c r="O34" s="18"/>
      <c r="P34" s="313"/>
      <c r="Q34" s="18"/>
      <c r="R34" s="18"/>
      <c r="S34" s="18"/>
      <c r="T34" s="18"/>
      <c r="U34" s="18"/>
      <c r="V34" s="19"/>
      <c r="W34" s="338" t="s">
        <v>173</v>
      </c>
      <c r="Y34" s="42"/>
      <c r="Z34" s="31"/>
      <c r="AA34" s="43"/>
      <c r="AB34" s="76"/>
      <c r="AC34" s="71"/>
      <c r="AD34" s="46"/>
      <c r="AE34" s="48"/>
      <c r="AF34" s="47"/>
      <c r="AG34" s="48"/>
      <c r="AH34" s="59"/>
      <c r="AI34" s="59"/>
      <c r="AJ34" s="49"/>
      <c r="AK34" s="71"/>
      <c r="AL34" s="48"/>
      <c r="AM34" s="48"/>
      <c r="AN34" s="48"/>
      <c r="AO34" s="48"/>
      <c r="AP34" s="37" t="s">
        <v>30</v>
      </c>
      <c r="AQ34" s="38" t="s">
        <v>19</v>
      </c>
      <c r="AR34" s="347"/>
    </row>
    <row r="35" spans="2:44" ht="15.75" customHeight="1" x14ac:dyDescent="0.55000000000000004">
      <c r="B35" s="40">
        <f>MAX($B$13:B33)+1</f>
        <v>6</v>
      </c>
      <c r="C35" s="23">
        <f>MAX($C$7:C33)+1</f>
        <v>46142</v>
      </c>
      <c r="D35" s="22">
        <f>WEEKDAY(C35)</f>
        <v>5</v>
      </c>
      <c r="E35" s="20"/>
      <c r="F35" s="68"/>
      <c r="G35" s="24"/>
      <c r="H35" s="10"/>
      <c r="I35" s="26" t="s">
        <v>40</v>
      </c>
      <c r="J35" s="10"/>
      <c r="K35" s="10"/>
      <c r="L35" s="39"/>
      <c r="M35" s="396">
        <v>0.41666666666666669</v>
      </c>
      <c r="N35" s="27"/>
      <c r="O35" s="24"/>
      <c r="P35" s="16"/>
      <c r="Q35" s="94" t="s">
        <v>139</v>
      </c>
      <c r="R35" s="16"/>
      <c r="S35" s="16"/>
      <c r="T35" s="16"/>
      <c r="U35" s="10"/>
      <c r="V35" s="39"/>
      <c r="W35" s="333" t="s">
        <v>163</v>
      </c>
      <c r="Y35" s="40"/>
      <c r="Z35" s="23"/>
      <c r="AA35" s="22"/>
      <c r="AB35" s="75"/>
      <c r="AC35" s="68"/>
      <c r="AD35" s="24"/>
      <c r="AE35" s="10"/>
      <c r="AF35" s="29"/>
      <c r="AG35" s="10"/>
      <c r="AH35" s="10"/>
      <c r="AI35" s="10"/>
      <c r="AK35" s="68"/>
      <c r="AM35" s="10"/>
      <c r="AN35" s="10"/>
      <c r="AO35" s="10"/>
      <c r="AP35" s="10"/>
      <c r="AQ35" s="39"/>
      <c r="AR35" s="331" t="s">
        <v>162</v>
      </c>
    </row>
    <row r="36" spans="2:44" ht="15.75" customHeight="1" x14ac:dyDescent="0.55000000000000004">
      <c r="B36" s="40"/>
      <c r="C36" s="23"/>
      <c r="D36" s="22"/>
      <c r="E36" s="20"/>
      <c r="F36" s="68"/>
      <c r="G36" s="24"/>
      <c r="H36" s="10"/>
      <c r="I36" s="26"/>
      <c r="J36" s="10"/>
      <c r="K36" s="10"/>
      <c r="L36" s="39"/>
      <c r="M36" s="397"/>
      <c r="N36" s="16"/>
      <c r="O36" s="17"/>
      <c r="P36" s="16"/>
      <c r="Q36" s="16"/>
      <c r="R36" s="16"/>
      <c r="S36" s="16"/>
      <c r="T36" s="16"/>
      <c r="U36" s="10"/>
      <c r="V36" s="39"/>
      <c r="W36" s="340" t="s">
        <v>174</v>
      </c>
      <c r="Y36" s="40">
        <f>MAX($Y$7:Y34)+1</f>
        <v>8</v>
      </c>
      <c r="Z36" s="23">
        <f>MAX($Z$7:Z34)+1</f>
        <v>46162</v>
      </c>
      <c r="AA36" s="22">
        <f>WEEKDAY(Z36)</f>
        <v>4</v>
      </c>
      <c r="AB36" s="75"/>
      <c r="AC36" s="68"/>
      <c r="AD36" s="24"/>
      <c r="AE36" s="10"/>
      <c r="AF36" s="26" t="s">
        <v>31</v>
      </c>
      <c r="AG36" s="10"/>
      <c r="AH36" s="10"/>
      <c r="AI36" s="10"/>
      <c r="AK36" s="68"/>
      <c r="AM36" s="10"/>
      <c r="AN36" s="10"/>
      <c r="AO36" s="10"/>
      <c r="AP36" s="10"/>
      <c r="AQ36" s="39"/>
      <c r="AR36" s="346"/>
    </row>
    <row r="37" spans="2:44" ht="15.75" customHeight="1" x14ac:dyDescent="0.55000000000000004">
      <c r="B37" s="40"/>
      <c r="C37" s="23"/>
      <c r="D37" s="22"/>
      <c r="E37" s="20"/>
      <c r="F37" s="68"/>
      <c r="G37" s="24"/>
      <c r="H37" s="10"/>
      <c r="I37" s="26"/>
      <c r="J37" s="10"/>
      <c r="K37" s="10"/>
      <c r="L37" s="39"/>
      <c r="M37" s="96">
        <v>0.58333333333333337</v>
      </c>
      <c r="N37" s="27"/>
      <c r="O37" s="24"/>
      <c r="P37" s="16"/>
      <c r="Q37" s="26" t="s">
        <v>20</v>
      </c>
      <c r="R37" s="10"/>
      <c r="S37" s="10"/>
      <c r="T37" s="10"/>
      <c r="U37" s="10"/>
      <c r="V37" s="39"/>
      <c r="W37" s="341" t="s">
        <v>164</v>
      </c>
      <c r="Y37" s="42"/>
      <c r="Z37" s="31"/>
      <c r="AA37" s="43"/>
      <c r="AB37" s="76"/>
      <c r="AC37" s="71"/>
      <c r="AD37" s="46"/>
      <c r="AE37" s="48"/>
      <c r="AF37" s="47"/>
      <c r="AG37" s="48"/>
      <c r="AH37" s="59"/>
      <c r="AI37" s="59"/>
      <c r="AJ37" s="49"/>
      <c r="AK37" s="71"/>
      <c r="AL37" s="48"/>
      <c r="AM37" s="48"/>
      <c r="AN37" s="48"/>
      <c r="AO37" s="48"/>
      <c r="AP37" s="37" t="s">
        <v>30</v>
      </c>
      <c r="AQ37" s="38" t="s">
        <v>19</v>
      </c>
      <c r="AR37" s="347"/>
    </row>
    <row r="38" spans="2:44" ht="15.75" customHeight="1" x14ac:dyDescent="0.55000000000000004">
      <c r="B38" s="40"/>
      <c r="C38" s="23"/>
      <c r="D38" s="22"/>
      <c r="E38" s="20"/>
      <c r="F38" s="68"/>
      <c r="G38" s="24"/>
      <c r="H38" s="10"/>
      <c r="I38" s="26"/>
      <c r="J38" s="10"/>
      <c r="K38" s="10"/>
      <c r="L38" s="39"/>
      <c r="M38" s="96"/>
      <c r="N38" s="27"/>
      <c r="O38" s="24"/>
      <c r="P38" s="16"/>
      <c r="Q38" s="41" t="s">
        <v>21</v>
      </c>
      <c r="R38" s="10"/>
      <c r="S38" s="10"/>
      <c r="T38" s="10"/>
      <c r="U38" s="10"/>
      <c r="V38" s="39"/>
      <c r="W38" s="334"/>
      <c r="Y38" s="40"/>
      <c r="Z38" s="23"/>
      <c r="AA38" s="22"/>
      <c r="AB38" s="75"/>
      <c r="AC38" s="68"/>
      <c r="AD38" s="24"/>
      <c r="AE38" s="10"/>
      <c r="AF38" s="108"/>
      <c r="AG38" s="10"/>
      <c r="AH38" s="10"/>
      <c r="AI38" s="10"/>
      <c r="AK38" s="68"/>
      <c r="AM38" s="10"/>
      <c r="AN38" s="10"/>
      <c r="AO38" s="10"/>
      <c r="AP38" s="78"/>
      <c r="AQ38" s="39"/>
      <c r="AR38" s="331" t="s">
        <v>162</v>
      </c>
    </row>
    <row r="39" spans="2:44" ht="15.75" customHeight="1" x14ac:dyDescent="0.55000000000000004">
      <c r="B39" s="40"/>
      <c r="C39" s="23"/>
      <c r="D39" s="22"/>
      <c r="E39" s="20"/>
      <c r="F39" s="68"/>
      <c r="G39" s="24"/>
      <c r="H39" s="10"/>
      <c r="I39" s="26"/>
      <c r="J39" s="10"/>
      <c r="K39" s="10"/>
      <c r="L39" s="39"/>
      <c r="M39" s="96"/>
      <c r="N39" s="27"/>
      <c r="O39" s="24"/>
      <c r="P39" s="16"/>
      <c r="Q39" s="26" t="s">
        <v>22</v>
      </c>
      <c r="R39" s="10"/>
      <c r="S39" s="10"/>
      <c r="T39" s="10"/>
      <c r="U39" s="10"/>
      <c r="V39" s="39"/>
      <c r="W39" s="334"/>
      <c r="Y39" s="40">
        <f>MAX($Y$7:Y37)+1</f>
        <v>9</v>
      </c>
      <c r="Z39" s="23">
        <f>MAX($Z$7:Z37)+1</f>
        <v>46163</v>
      </c>
      <c r="AA39" s="22">
        <f>WEEKDAY(Z39)</f>
        <v>5</v>
      </c>
      <c r="AB39" s="75"/>
      <c r="AC39" s="68"/>
      <c r="AD39" s="24"/>
      <c r="AE39" s="10"/>
      <c r="AF39" s="26" t="s">
        <v>31</v>
      </c>
      <c r="AG39" s="10"/>
      <c r="AH39" s="10"/>
      <c r="AI39" s="10"/>
      <c r="AK39" s="68"/>
      <c r="AM39" s="10"/>
      <c r="AN39" s="10"/>
      <c r="AO39" s="10"/>
      <c r="AP39" s="78"/>
      <c r="AQ39" s="39"/>
      <c r="AR39" s="346"/>
    </row>
    <row r="40" spans="2:44" ht="15.75" customHeight="1" x14ac:dyDescent="0.55000000000000004">
      <c r="B40" s="40"/>
      <c r="C40" s="23"/>
      <c r="D40" s="22"/>
      <c r="E40" s="20"/>
      <c r="F40" s="68"/>
      <c r="G40" s="24"/>
      <c r="H40" s="10"/>
      <c r="I40" s="26"/>
      <c r="J40" s="10"/>
      <c r="K40" s="10"/>
      <c r="L40" s="39"/>
      <c r="M40" s="96"/>
      <c r="N40" s="27"/>
      <c r="O40" s="24"/>
      <c r="P40" s="16"/>
      <c r="Q40" s="26" t="s">
        <v>23</v>
      </c>
      <c r="R40" s="10"/>
      <c r="S40" s="10"/>
      <c r="T40" s="10"/>
      <c r="U40" s="10"/>
      <c r="V40" s="39"/>
      <c r="W40" s="334"/>
      <c r="Y40" s="42"/>
      <c r="Z40" s="31"/>
      <c r="AA40" s="43"/>
      <c r="AB40" s="76"/>
      <c r="AC40" s="71"/>
      <c r="AD40" s="46"/>
      <c r="AE40" s="48"/>
      <c r="AF40" s="47"/>
      <c r="AG40" s="48"/>
      <c r="AH40" s="59"/>
      <c r="AI40" s="59"/>
      <c r="AJ40" s="49"/>
      <c r="AK40" s="71"/>
      <c r="AL40" s="48"/>
      <c r="AM40" s="48"/>
      <c r="AN40" s="48"/>
      <c r="AO40" s="48"/>
      <c r="AP40" s="37" t="s">
        <v>30</v>
      </c>
      <c r="AQ40" s="38" t="s">
        <v>19</v>
      </c>
      <c r="AR40" s="336"/>
    </row>
    <row r="41" spans="2:44" ht="15.75" customHeight="1" x14ac:dyDescent="0.55000000000000004">
      <c r="B41" s="40"/>
      <c r="C41" s="23"/>
      <c r="D41" s="22"/>
      <c r="E41" s="20"/>
      <c r="F41" s="68"/>
      <c r="G41" s="24"/>
      <c r="H41" s="10"/>
      <c r="I41" s="26"/>
      <c r="J41" s="10"/>
      <c r="K41" s="10"/>
      <c r="L41" s="39"/>
      <c r="M41" s="96"/>
      <c r="N41" s="27"/>
      <c r="O41" s="24"/>
      <c r="P41" s="16"/>
      <c r="Q41" s="26" t="s">
        <v>24</v>
      </c>
      <c r="R41" s="10"/>
      <c r="S41" s="10"/>
      <c r="T41" s="10"/>
      <c r="U41" s="10"/>
      <c r="V41" s="39"/>
      <c r="W41" s="334"/>
      <c r="Y41" s="40"/>
      <c r="Z41" s="23"/>
      <c r="AA41" s="22"/>
      <c r="AB41" s="75"/>
      <c r="AC41" s="68"/>
      <c r="AD41" s="24"/>
      <c r="AE41" s="10"/>
      <c r="AF41" s="29"/>
      <c r="AG41" s="10"/>
      <c r="AH41" s="10"/>
      <c r="AI41" s="10"/>
      <c r="AK41" s="68"/>
      <c r="AM41" s="10"/>
      <c r="AN41" s="10"/>
      <c r="AO41" s="10"/>
      <c r="AP41" s="78"/>
      <c r="AQ41" s="39"/>
      <c r="AR41" s="331" t="s">
        <v>162</v>
      </c>
    </row>
    <row r="42" spans="2:44" ht="15.75" customHeight="1" x14ac:dyDescent="0.55000000000000004">
      <c r="B42" s="40"/>
      <c r="C42" s="23"/>
      <c r="D42" s="22"/>
      <c r="E42" s="20"/>
      <c r="F42" s="68"/>
      <c r="G42" s="24"/>
      <c r="H42" s="10"/>
      <c r="I42" s="26"/>
      <c r="J42" s="10"/>
      <c r="K42" s="10"/>
      <c r="L42" s="39"/>
      <c r="M42" s="96"/>
      <c r="N42" s="27"/>
      <c r="O42" s="24"/>
      <c r="P42" s="16"/>
      <c r="Q42" s="26" t="s">
        <v>25</v>
      </c>
      <c r="R42" s="10"/>
      <c r="S42" s="10"/>
      <c r="T42" s="10"/>
      <c r="U42" s="10"/>
      <c r="V42" s="39"/>
      <c r="W42" s="334"/>
      <c r="Y42" s="40">
        <f>MAX($Y$7:Y40)+1</f>
        <v>10</v>
      </c>
      <c r="Z42" s="23">
        <f>MAX($Z$7:Z40)+1</f>
        <v>46164</v>
      </c>
      <c r="AA42" s="22">
        <f>WEEKDAY(Z42)</f>
        <v>6</v>
      </c>
      <c r="AB42" s="75"/>
      <c r="AC42" s="68"/>
      <c r="AD42" s="24"/>
      <c r="AE42" s="10"/>
      <c r="AF42" s="26" t="s">
        <v>31</v>
      </c>
      <c r="AG42" s="10"/>
      <c r="AH42" s="10"/>
      <c r="AI42" s="10"/>
      <c r="AK42" s="68"/>
      <c r="AM42" s="10"/>
      <c r="AN42" s="10"/>
      <c r="AO42" s="10"/>
      <c r="AP42" s="10"/>
      <c r="AQ42" s="39"/>
      <c r="AR42" s="346"/>
    </row>
    <row r="43" spans="2:44" ht="15.75" customHeight="1" x14ac:dyDescent="0.55000000000000004">
      <c r="B43" s="40"/>
      <c r="C43" s="23"/>
      <c r="D43" s="22"/>
      <c r="E43" s="20"/>
      <c r="F43" s="68"/>
      <c r="G43" s="24"/>
      <c r="H43" s="10"/>
      <c r="I43" s="26"/>
      <c r="J43" s="10"/>
      <c r="K43" s="10"/>
      <c r="L43" s="39"/>
      <c r="M43" s="96"/>
      <c r="N43" s="27"/>
      <c r="O43" s="24"/>
      <c r="P43" s="16"/>
      <c r="Q43" s="26" t="s">
        <v>26</v>
      </c>
      <c r="R43" s="10"/>
      <c r="S43" s="10"/>
      <c r="T43" s="10"/>
      <c r="U43" s="10"/>
      <c r="V43" s="39"/>
      <c r="W43" s="334"/>
      <c r="Y43" s="42"/>
      <c r="Z43" s="31"/>
      <c r="AA43" s="43"/>
      <c r="AB43" s="76"/>
      <c r="AC43" s="71"/>
      <c r="AD43" s="46"/>
      <c r="AE43" s="48"/>
      <c r="AF43" s="47"/>
      <c r="AG43" s="48"/>
      <c r="AH43" s="59"/>
      <c r="AI43" s="59"/>
      <c r="AJ43" s="49"/>
      <c r="AK43" s="71"/>
      <c r="AL43" s="48"/>
      <c r="AM43" s="48"/>
      <c r="AN43" s="48"/>
      <c r="AO43" s="285"/>
      <c r="AP43" s="37" t="s">
        <v>30</v>
      </c>
      <c r="AQ43" s="38" t="s">
        <v>19</v>
      </c>
      <c r="AR43" s="336"/>
    </row>
    <row r="44" spans="2:44" ht="15.75" customHeight="1" x14ac:dyDescent="0.55000000000000004">
      <c r="B44" s="40"/>
      <c r="C44" s="23"/>
      <c r="D44" s="22"/>
      <c r="E44" s="20"/>
      <c r="F44" s="68"/>
      <c r="G44" s="24"/>
      <c r="H44" s="10"/>
      <c r="I44" s="26"/>
      <c r="J44" s="10"/>
      <c r="K44" s="10"/>
      <c r="L44" s="39"/>
      <c r="M44" s="96"/>
      <c r="N44" s="27"/>
      <c r="O44" s="24"/>
      <c r="P44" s="16"/>
      <c r="Q44" s="26"/>
      <c r="R44" s="10"/>
      <c r="S44" s="10"/>
      <c r="T44" s="10"/>
      <c r="U44" s="10"/>
      <c r="V44" s="39"/>
      <c r="W44" s="334"/>
      <c r="Y44" s="40"/>
      <c r="Z44" s="23"/>
      <c r="AA44" s="22"/>
      <c r="AB44" s="75"/>
      <c r="AC44" s="68"/>
      <c r="AD44" s="24"/>
      <c r="AE44" s="10"/>
      <c r="AF44" s="29"/>
      <c r="AG44" s="10"/>
      <c r="AH44" s="10"/>
      <c r="AI44" s="10"/>
      <c r="AK44" s="68"/>
      <c r="AM44" s="10"/>
      <c r="AN44" s="10"/>
      <c r="AO44" s="10"/>
      <c r="AP44" s="10"/>
      <c r="AQ44" s="39"/>
      <c r="AR44" s="331" t="s">
        <v>162</v>
      </c>
    </row>
    <row r="45" spans="2:44" ht="15.75" customHeight="1" x14ac:dyDescent="0.55000000000000004">
      <c r="B45" s="40"/>
      <c r="C45" s="23"/>
      <c r="D45" s="22"/>
      <c r="E45" s="20"/>
      <c r="F45" s="68"/>
      <c r="G45" s="24"/>
      <c r="H45" s="10"/>
      <c r="I45" s="26"/>
      <c r="J45" s="10"/>
      <c r="K45" s="10"/>
      <c r="L45" s="39"/>
      <c r="M45" s="96">
        <v>0.64583333333333337</v>
      </c>
      <c r="N45" s="27"/>
      <c r="P45" s="315"/>
      <c r="Q45" s="41" t="s">
        <v>27</v>
      </c>
      <c r="R45" s="10"/>
      <c r="S45" s="10"/>
      <c r="T45" s="10"/>
      <c r="U45" s="10"/>
      <c r="V45" s="39"/>
      <c r="W45" s="334"/>
      <c r="Y45" s="40">
        <f>MAX($Y$7:Y43)+1</f>
        <v>11</v>
      </c>
      <c r="Z45" s="23">
        <f>MAX($Z$7:Z43)+1</f>
        <v>46165</v>
      </c>
      <c r="AA45" s="22">
        <f>WEEKDAY(Z45)</f>
        <v>7</v>
      </c>
      <c r="AB45" s="75"/>
      <c r="AC45" s="68"/>
      <c r="AD45" s="24"/>
      <c r="AE45" s="10"/>
      <c r="AF45" s="26" t="s">
        <v>31</v>
      </c>
      <c r="AG45" s="10"/>
      <c r="AH45" s="10"/>
      <c r="AI45" s="10"/>
      <c r="AK45" s="68"/>
      <c r="AM45" s="10"/>
      <c r="AN45" s="10"/>
      <c r="AO45" s="10"/>
      <c r="AP45" s="10"/>
      <c r="AQ45" s="39"/>
      <c r="AR45" s="346"/>
    </row>
    <row r="46" spans="2:44" ht="15.75" customHeight="1" x14ac:dyDescent="0.55000000000000004">
      <c r="B46" s="40"/>
      <c r="C46" s="23"/>
      <c r="D46" s="22"/>
      <c r="E46" s="20"/>
      <c r="F46" s="68"/>
      <c r="G46" s="24"/>
      <c r="H46" s="10"/>
      <c r="I46" s="26"/>
      <c r="J46" s="10"/>
      <c r="K46" s="10"/>
      <c r="L46" s="39"/>
      <c r="M46" s="18"/>
      <c r="N46" s="27"/>
      <c r="P46" s="266"/>
      <c r="Q46" s="94"/>
      <c r="R46" s="10"/>
      <c r="S46" s="10"/>
      <c r="T46" s="10"/>
      <c r="U46" s="10"/>
      <c r="V46" s="39"/>
      <c r="W46" s="334"/>
      <c r="Y46" s="42"/>
      <c r="Z46" s="31"/>
      <c r="AA46" s="43"/>
      <c r="AB46" s="76"/>
      <c r="AC46" s="71"/>
      <c r="AD46" s="46"/>
      <c r="AE46" s="48"/>
      <c r="AF46" s="47"/>
      <c r="AG46" s="48"/>
      <c r="AH46" s="48"/>
      <c r="AI46" s="48"/>
      <c r="AJ46" s="49"/>
      <c r="AK46" s="59"/>
      <c r="AL46" s="48"/>
      <c r="AM46" s="59"/>
      <c r="AN46" s="59"/>
      <c r="AO46" s="48"/>
      <c r="AP46" s="37" t="s">
        <v>30</v>
      </c>
      <c r="AQ46" s="38" t="s">
        <v>19</v>
      </c>
      <c r="AR46" s="336"/>
    </row>
    <row r="47" spans="2:44" ht="15.75" customHeight="1" x14ac:dyDescent="0.55000000000000004">
      <c r="B47" s="42"/>
      <c r="C47" s="31"/>
      <c r="D47" s="43"/>
      <c r="E47" s="44"/>
      <c r="F47" s="71"/>
      <c r="G47" s="46"/>
      <c r="H47" s="48"/>
      <c r="I47" s="47"/>
      <c r="J47" s="48"/>
      <c r="K47" s="37" t="s">
        <v>30</v>
      </c>
      <c r="L47" s="38" t="s">
        <v>19</v>
      </c>
      <c r="M47" s="49"/>
      <c r="N47" s="71"/>
      <c r="O47" s="48"/>
      <c r="P47" s="99"/>
      <c r="Q47" s="48"/>
      <c r="R47" s="48"/>
      <c r="S47" s="48"/>
      <c r="T47" s="48"/>
      <c r="U47" s="37" t="s">
        <v>18</v>
      </c>
      <c r="V47" s="38" t="s">
        <v>19</v>
      </c>
      <c r="W47" s="336"/>
      <c r="Y47" s="40"/>
      <c r="Z47" s="23"/>
      <c r="AA47" s="22"/>
      <c r="AB47" s="75"/>
      <c r="AC47" s="68"/>
      <c r="AD47" s="24"/>
      <c r="AE47" s="10"/>
      <c r="AF47" s="29"/>
      <c r="AG47" s="10"/>
      <c r="AH47" s="10"/>
      <c r="AI47" s="10"/>
      <c r="AM47" s="72"/>
      <c r="AN47" s="72"/>
      <c r="AO47" s="10"/>
      <c r="AP47" s="10"/>
      <c r="AQ47" s="39"/>
      <c r="AR47" s="331" t="s">
        <v>162</v>
      </c>
    </row>
    <row r="48" spans="2:44" ht="15.75" customHeight="1" x14ac:dyDescent="0.55000000000000004">
      <c r="B48" s="40"/>
      <c r="C48" s="23"/>
      <c r="D48" s="22"/>
      <c r="E48" s="20"/>
      <c r="F48" s="68"/>
      <c r="G48" s="24"/>
      <c r="H48" s="10"/>
      <c r="I48" s="29"/>
      <c r="J48" s="10"/>
      <c r="K48" s="10"/>
      <c r="L48" s="39"/>
      <c r="M48" s="117"/>
      <c r="N48"/>
      <c r="O48"/>
      <c r="P48" s="120"/>
      <c r="Q48" s="16"/>
      <c r="R48" s="10"/>
      <c r="S48" s="10"/>
      <c r="T48" s="10"/>
      <c r="U48" s="10"/>
      <c r="V48" s="39"/>
      <c r="W48" s="338" t="s">
        <v>173</v>
      </c>
      <c r="Y48" s="40">
        <f>MAX($Y$7:Y46)+1</f>
        <v>12</v>
      </c>
      <c r="Z48" s="23">
        <f>MAX($Z$7:Z46)+1</f>
        <v>46166</v>
      </c>
      <c r="AA48" s="22">
        <f>WEEKDAY(Z48)</f>
        <v>1</v>
      </c>
      <c r="AB48" s="75"/>
      <c r="AC48" s="68"/>
      <c r="AD48" s="24"/>
      <c r="AE48" s="10"/>
      <c r="AF48" s="26" t="s">
        <v>31</v>
      </c>
      <c r="AG48" s="10"/>
      <c r="AH48" s="10"/>
      <c r="AI48" s="10"/>
      <c r="AK48" s="53"/>
      <c r="AM48" s="10"/>
      <c r="AN48" s="10"/>
      <c r="AO48" s="10"/>
      <c r="AQ48" s="308"/>
      <c r="AR48" s="346"/>
    </row>
    <row r="49" spans="1:44" ht="15.75" customHeight="1" x14ac:dyDescent="0.55000000000000004">
      <c r="B49" s="40"/>
      <c r="C49" s="23"/>
      <c r="D49" s="22"/>
      <c r="E49" s="20"/>
      <c r="F49" s="68"/>
      <c r="G49" s="24"/>
      <c r="H49" s="10"/>
      <c r="I49" s="26" t="s">
        <v>31</v>
      </c>
      <c r="J49" s="10"/>
      <c r="K49" s="10"/>
      <c r="L49" s="39"/>
      <c r="M49" s="75"/>
      <c r="N49" s="53" t="s">
        <v>17</v>
      </c>
      <c r="O49" s="10" t="s">
        <v>15</v>
      </c>
      <c r="P49" s="95"/>
      <c r="Q49" s="9" t="s">
        <v>28</v>
      </c>
      <c r="R49" s="16"/>
      <c r="S49" s="10"/>
      <c r="T49" s="10"/>
      <c r="U49" s="10"/>
      <c r="V49" s="39"/>
      <c r="W49" s="333" t="s">
        <v>163</v>
      </c>
      <c r="Y49" s="42"/>
      <c r="Z49" s="31"/>
      <c r="AA49" s="43"/>
      <c r="AB49" s="76"/>
      <c r="AC49" s="71"/>
      <c r="AD49" s="46"/>
      <c r="AE49" s="48"/>
      <c r="AF49" s="47"/>
      <c r="AG49" s="48"/>
      <c r="AH49" s="48"/>
      <c r="AI49" s="48"/>
      <c r="AJ49" s="49"/>
      <c r="AK49" s="57"/>
      <c r="AL49" s="48"/>
      <c r="AM49" s="48"/>
      <c r="AN49" s="48"/>
      <c r="AO49" s="285"/>
      <c r="AP49" s="37" t="s">
        <v>30</v>
      </c>
      <c r="AQ49" s="38" t="s">
        <v>19</v>
      </c>
      <c r="AR49" s="336"/>
    </row>
    <row r="50" spans="1:44" ht="15.75" customHeight="1" x14ac:dyDescent="0.55000000000000004">
      <c r="B50" s="40">
        <f>MAX($B$13:B47)+1</f>
        <v>7</v>
      </c>
      <c r="C50" s="23">
        <f>MAX($C$7:C47)+1</f>
        <v>46143</v>
      </c>
      <c r="D50" s="22">
        <f>WEEKDAY(C50)</f>
        <v>6</v>
      </c>
      <c r="E50" s="20"/>
      <c r="F50" s="68"/>
      <c r="G50" s="24"/>
      <c r="H50" s="10"/>
      <c r="I50" s="26"/>
      <c r="J50" s="10"/>
      <c r="K50" s="10"/>
      <c r="L50" s="39"/>
      <c r="M50" s="75"/>
      <c r="N50" s="311" t="s">
        <v>0</v>
      </c>
      <c r="O50" s="10" t="s">
        <v>16</v>
      </c>
      <c r="P50" s="95"/>
      <c r="Q50" s="26"/>
      <c r="R50" s="16"/>
      <c r="S50" s="10"/>
      <c r="T50" s="10"/>
      <c r="U50" s="10"/>
      <c r="V50" s="39"/>
      <c r="W50" s="340" t="s">
        <v>174</v>
      </c>
      <c r="Y50" s="40"/>
      <c r="Z50" s="23"/>
      <c r="AA50" s="22"/>
      <c r="AB50" s="75"/>
      <c r="AC50" s="68"/>
      <c r="AD50" s="24"/>
      <c r="AE50" s="10"/>
      <c r="AF50" s="29"/>
      <c r="AG50" s="10"/>
      <c r="AH50" s="10"/>
      <c r="AI50" s="10"/>
      <c r="AK50" s="68"/>
      <c r="AM50" s="77"/>
      <c r="AN50" s="77"/>
      <c r="AO50" s="78"/>
      <c r="AQ50" s="308"/>
      <c r="AR50" s="331" t="s">
        <v>162</v>
      </c>
    </row>
    <row r="51" spans="1:44" ht="15.75" customHeight="1" x14ac:dyDescent="0.55000000000000004">
      <c r="A51" s="308"/>
      <c r="B51" s="9"/>
      <c r="C51" s="95"/>
      <c r="D51" s="74"/>
      <c r="E51" s="20" t="s">
        <v>123</v>
      </c>
      <c r="F51" s="311"/>
      <c r="G51" s="24"/>
      <c r="I51" s="26" t="s">
        <v>124</v>
      </c>
      <c r="K51" s="10"/>
      <c r="L51" s="10"/>
      <c r="N51" s="311"/>
      <c r="O51" s="24"/>
      <c r="Q51" s="26"/>
      <c r="R51" s="16"/>
      <c r="S51" s="10"/>
      <c r="T51" s="10"/>
      <c r="U51" s="10"/>
      <c r="V51" s="39"/>
      <c r="W51" s="341" t="s">
        <v>160</v>
      </c>
      <c r="Y51" s="40">
        <f>MAX($Y$7:Y49)+1</f>
        <v>13</v>
      </c>
      <c r="Z51" s="23">
        <f>MAX($Z$7:Z49)+1</f>
        <v>46167</v>
      </c>
      <c r="AA51" s="22">
        <f>WEEKDAY(Z51)</f>
        <v>2</v>
      </c>
      <c r="AB51" s="75"/>
      <c r="AC51" s="68"/>
      <c r="AD51" s="24"/>
      <c r="AE51" s="10"/>
      <c r="AF51" s="94" t="s">
        <v>39</v>
      </c>
      <c r="AG51" s="10"/>
      <c r="AH51" s="10"/>
      <c r="AI51" s="10"/>
      <c r="AK51" s="68"/>
      <c r="AM51" s="77"/>
      <c r="AN51" s="77"/>
      <c r="AO51" s="78"/>
      <c r="AQ51" s="308"/>
      <c r="AR51" s="346"/>
    </row>
    <row r="52" spans="1:44" ht="15.75" customHeight="1" x14ac:dyDescent="0.55000000000000004">
      <c r="A52" s="308"/>
      <c r="B52" s="9"/>
      <c r="C52" s="95"/>
      <c r="D52" s="74"/>
      <c r="E52" s="398"/>
      <c r="G52" s="9"/>
      <c r="H52" s="95"/>
      <c r="K52" s="10"/>
      <c r="L52" s="10"/>
      <c r="M52"/>
      <c r="N52"/>
      <c r="O52"/>
      <c r="P52"/>
      <c r="Q52"/>
      <c r="R52" s="10"/>
      <c r="S52" s="10"/>
      <c r="T52" s="10"/>
      <c r="U52" s="10"/>
      <c r="V52" s="39"/>
      <c r="W52" s="341" t="s">
        <v>159</v>
      </c>
      <c r="Y52" s="42"/>
      <c r="Z52" s="31"/>
      <c r="AA52" s="43"/>
      <c r="AB52" s="76"/>
      <c r="AC52" s="71"/>
      <c r="AD52" s="46"/>
      <c r="AE52" s="48"/>
      <c r="AF52" s="47"/>
      <c r="AG52" s="48"/>
      <c r="AH52" s="48"/>
      <c r="AI52" s="48"/>
      <c r="AJ52" s="49"/>
      <c r="AK52" s="71"/>
      <c r="AL52" s="48"/>
      <c r="AM52" s="304"/>
      <c r="AN52" s="304"/>
      <c r="AO52" s="305"/>
      <c r="AP52" s="37" t="s">
        <v>30</v>
      </c>
      <c r="AQ52" s="38" t="s">
        <v>19</v>
      </c>
      <c r="AR52" s="332"/>
    </row>
    <row r="53" spans="1:44" ht="15.75" customHeight="1" x14ac:dyDescent="0.55000000000000004">
      <c r="A53" s="308"/>
      <c r="B53" s="9"/>
      <c r="C53" s="95"/>
      <c r="D53" s="74"/>
      <c r="E53" s="398"/>
      <c r="G53" s="330"/>
      <c r="K53" s="10"/>
      <c r="L53" s="10"/>
      <c r="M53"/>
      <c r="N53"/>
      <c r="O53"/>
      <c r="P53"/>
      <c r="Q53"/>
      <c r="R53" s="10"/>
      <c r="S53" s="10"/>
      <c r="T53" s="10"/>
      <c r="U53" s="10"/>
      <c r="V53" s="39"/>
      <c r="W53" s="341" t="s">
        <v>175</v>
      </c>
      <c r="Y53" s="40"/>
      <c r="Z53" s="23"/>
      <c r="AA53" s="22"/>
      <c r="AB53" s="75"/>
      <c r="AC53" s="68"/>
      <c r="AD53" s="24"/>
      <c r="AE53" s="10"/>
      <c r="AF53" s="29"/>
      <c r="AG53" s="10"/>
      <c r="AH53" s="10"/>
      <c r="AI53" s="10"/>
      <c r="AK53" s="53"/>
      <c r="AM53" s="10"/>
      <c r="AN53" s="10"/>
      <c r="AO53" s="10"/>
      <c r="AQ53" s="308"/>
      <c r="AR53" s="331" t="s">
        <v>169</v>
      </c>
    </row>
    <row r="54" spans="1:44" ht="15.75" customHeight="1" x14ac:dyDescent="0.55000000000000004">
      <c r="A54" s="308"/>
      <c r="B54" s="9"/>
      <c r="C54" s="95"/>
      <c r="D54" s="74"/>
      <c r="E54" s="398"/>
      <c r="G54" s="330"/>
      <c r="K54" s="10"/>
      <c r="L54" s="10"/>
      <c r="M54"/>
      <c r="N54"/>
      <c r="O54"/>
      <c r="P54"/>
      <c r="Q54"/>
      <c r="R54" s="10"/>
      <c r="S54" s="10"/>
      <c r="T54" s="10"/>
      <c r="U54" s="10"/>
      <c r="V54" s="39"/>
      <c r="W54" s="340" t="s">
        <v>176</v>
      </c>
      <c r="Y54" s="40">
        <f>MAX($Y$7:Y52)+1</f>
        <v>14</v>
      </c>
      <c r="Z54" s="23">
        <f>MAX($Z$7:Z52)+1</f>
        <v>46168</v>
      </c>
      <c r="AA54" s="22">
        <f>WEEKDAY(Z54)</f>
        <v>3</v>
      </c>
      <c r="AB54" s="75"/>
      <c r="AC54" s="68" t="s">
        <v>0</v>
      </c>
      <c r="AD54" s="24" t="s">
        <v>15</v>
      </c>
      <c r="AE54" s="10"/>
      <c r="AF54" s="9" t="s">
        <v>28</v>
      </c>
      <c r="AG54" s="10"/>
      <c r="AI54" s="10"/>
      <c r="AK54" s="53"/>
      <c r="AM54" s="10"/>
      <c r="AN54" s="10"/>
      <c r="AO54" s="10"/>
      <c r="AQ54" s="308"/>
      <c r="AR54" s="331" t="s">
        <v>171</v>
      </c>
    </row>
    <row r="55" spans="1:44" ht="15.75" customHeight="1" x14ac:dyDescent="0.55000000000000004">
      <c r="A55" s="308"/>
      <c r="B55" s="9"/>
      <c r="C55" s="95"/>
      <c r="D55" s="74"/>
      <c r="E55" s="398"/>
      <c r="G55" s="330"/>
      <c r="K55" s="10"/>
      <c r="L55" s="10"/>
      <c r="M55"/>
      <c r="N55"/>
      <c r="O55"/>
      <c r="P55"/>
      <c r="Q55"/>
      <c r="R55" s="10"/>
      <c r="S55" s="10"/>
      <c r="T55" s="10"/>
      <c r="U55" s="10"/>
      <c r="V55" s="39"/>
      <c r="W55" s="341" t="s">
        <v>247</v>
      </c>
      <c r="Y55" s="40"/>
      <c r="Z55" s="23"/>
      <c r="AA55" s="22"/>
      <c r="AB55" s="75"/>
      <c r="AC55" s="68" t="s">
        <v>17</v>
      </c>
      <c r="AD55" s="24" t="s">
        <v>16</v>
      </c>
      <c r="AE55" s="10"/>
      <c r="AF55" s="94"/>
      <c r="AG55" s="10"/>
      <c r="AH55" s="10"/>
      <c r="AI55" s="10"/>
      <c r="AK55" s="53"/>
      <c r="AM55" s="10"/>
      <c r="AN55" s="10"/>
      <c r="AO55" s="10"/>
      <c r="AQ55" s="308"/>
      <c r="AR55" s="343" t="s">
        <v>239</v>
      </c>
    </row>
    <row r="56" spans="1:44" ht="15.75" customHeight="1" x14ac:dyDescent="0.55000000000000004">
      <c r="A56" s="308"/>
      <c r="B56" s="9"/>
      <c r="C56" s="95"/>
      <c r="D56" s="74"/>
      <c r="E56" s="398"/>
      <c r="G56" s="330"/>
      <c r="K56" s="10"/>
      <c r="L56" s="10"/>
      <c r="M56"/>
      <c r="N56"/>
      <c r="O56"/>
      <c r="P56"/>
      <c r="Q56"/>
      <c r="R56" s="10"/>
      <c r="S56" s="10"/>
      <c r="T56" s="10"/>
      <c r="U56" s="10"/>
      <c r="V56" s="39"/>
      <c r="W56" s="341" t="s">
        <v>159</v>
      </c>
      <c r="Y56" s="40"/>
      <c r="Z56" s="23"/>
      <c r="AA56" s="22"/>
      <c r="AB56" s="75"/>
      <c r="AC56" s="68"/>
      <c r="AD56" s="24"/>
      <c r="AE56" s="10"/>
      <c r="AF56" s="94" t="s">
        <v>244</v>
      </c>
      <c r="AG56" s="10"/>
      <c r="AH56" s="10"/>
      <c r="AI56" s="10"/>
      <c r="AK56" s="53"/>
      <c r="AM56" s="10"/>
      <c r="AN56" s="10"/>
      <c r="AO56" s="10"/>
      <c r="AQ56" s="308"/>
      <c r="AR56" s="331" t="s">
        <v>161</v>
      </c>
    </row>
    <row r="57" spans="1:44" ht="15.75" customHeight="1" x14ac:dyDescent="0.55000000000000004">
      <c r="A57" s="308"/>
      <c r="B57" s="9"/>
      <c r="C57" s="95"/>
      <c r="D57" s="74"/>
      <c r="E57" s="398"/>
      <c r="G57" s="330"/>
      <c r="K57" s="10"/>
      <c r="L57" s="10"/>
      <c r="M57"/>
      <c r="N57"/>
      <c r="O57"/>
      <c r="P57"/>
      <c r="Q57"/>
      <c r="R57" s="10"/>
      <c r="S57" s="10"/>
      <c r="T57" s="10"/>
      <c r="U57" s="10"/>
      <c r="V57" s="39"/>
      <c r="W57" s="341"/>
      <c r="Y57" s="40"/>
      <c r="Z57" s="23"/>
      <c r="AA57" s="22"/>
      <c r="AB57" s="75"/>
      <c r="AC57" s="68"/>
      <c r="AD57" s="24"/>
      <c r="AE57" s="10"/>
      <c r="AF57" s="94"/>
      <c r="AG57" s="10"/>
      <c r="AH57" s="10"/>
      <c r="AI57" s="10"/>
      <c r="AK57" s="53"/>
      <c r="AM57" s="10"/>
      <c r="AN57" s="10"/>
      <c r="AO57" s="10"/>
      <c r="AQ57" s="308"/>
      <c r="AR57" s="331" t="s">
        <v>182</v>
      </c>
    </row>
    <row r="58" spans="1:44" ht="15.75" customHeight="1" x14ac:dyDescent="0.55000000000000004">
      <c r="A58" s="308"/>
      <c r="B58" s="9"/>
      <c r="C58" s="95"/>
      <c r="D58" s="74"/>
      <c r="E58" s="9"/>
      <c r="F58" s="105"/>
      <c r="G58" s="330"/>
      <c r="K58" s="10"/>
      <c r="L58" s="10"/>
      <c r="M58"/>
      <c r="N58"/>
      <c r="O58"/>
      <c r="P58"/>
      <c r="Q58"/>
      <c r="R58" s="10"/>
      <c r="S58" s="10"/>
      <c r="T58" s="10"/>
      <c r="U58" s="10"/>
      <c r="V58" s="39"/>
      <c r="W58" s="341"/>
      <c r="Y58" s="40"/>
      <c r="Z58" s="23"/>
      <c r="AA58" s="22"/>
      <c r="AB58" s="75"/>
      <c r="AC58" s="68"/>
      <c r="AD58" s="24"/>
      <c r="AE58" s="10"/>
      <c r="AF58" s="94"/>
      <c r="AG58" s="10"/>
      <c r="AH58" s="10"/>
      <c r="AI58" s="10"/>
      <c r="AK58" s="53"/>
      <c r="AM58" s="10"/>
      <c r="AN58" s="10"/>
      <c r="AO58" s="10"/>
      <c r="AQ58" s="308"/>
      <c r="AR58" s="331" t="s">
        <v>160</v>
      </c>
    </row>
    <row r="59" spans="1:44" ht="15.75" customHeight="1" x14ac:dyDescent="0.55000000000000004">
      <c r="B59" s="42"/>
      <c r="C59" s="31"/>
      <c r="D59" s="43"/>
      <c r="E59" s="44"/>
      <c r="F59" s="106"/>
      <c r="G59" s="46"/>
      <c r="H59" s="48"/>
      <c r="I59" s="47"/>
      <c r="J59" s="48"/>
      <c r="K59" s="10"/>
      <c r="L59" s="48"/>
      <c r="M59" s="49"/>
      <c r="N59" s="71"/>
      <c r="O59" s="48"/>
      <c r="P59" s="48"/>
      <c r="Q59" s="48"/>
      <c r="R59" s="48"/>
      <c r="S59" s="48"/>
      <c r="T59" s="48"/>
      <c r="U59" s="37" t="s">
        <v>30</v>
      </c>
      <c r="V59" s="38" t="s">
        <v>19</v>
      </c>
      <c r="W59" s="332"/>
      <c r="Y59" s="42"/>
      <c r="Z59" s="31"/>
      <c r="AA59" s="43"/>
      <c r="AB59" s="76"/>
      <c r="AC59" s="71"/>
      <c r="AD59" s="46"/>
      <c r="AE59" s="48"/>
      <c r="AF59" s="47"/>
      <c r="AG59" s="48"/>
      <c r="AH59" s="48"/>
      <c r="AI59" s="48"/>
      <c r="AJ59" s="49"/>
      <c r="AK59" s="57"/>
      <c r="AL59" s="48"/>
      <c r="AM59" s="48"/>
      <c r="AN59" s="48"/>
      <c r="AO59" s="285"/>
      <c r="AP59" s="37" t="s">
        <v>18</v>
      </c>
      <c r="AQ59" s="38" t="s">
        <v>19</v>
      </c>
      <c r="AR59" s="332" t="s">
        <v>168</v>
      </c>
    </row>
    <row r="60" spans="1:44" ht="15.75" customHeight="1" x14ac:dyDescent="0.55000000000000004">
      <c r="B60" s="40"/>
      <c r="C60" s="23"/>
      <c r="D60" s="22"/>
      <c r="E60" s="20"/>
      <c r="F60" s="68"/>
      <c r="G60" s="24"/>
      <c r="H60" s="10"/>
      <c r="I60" s="29"/>
      <c r="J60" s="10"/>
      <c r="K60" s="65"/>
      <c r="L60" s="10"/>
      <c r="N60" s="68"/>
      <c r="P60" s="10"/>
      <c r="Q60" s="10"/>
      <c r="R60" s="10"/>
      <c r="S60" s="10"/>
      <c r="T60" s="10"/>
      <c r="U60" s="10"/>
      <c r="V60" s="39"/>
      <c r="W60" s="334" t="s">
        <v>177</v>
      </c>
      <c r="Y60" s="40"/>
      <c r="Z60" s="23"/>
      <c r="AA60" s="22"/>
      <c r="AB60" s="75"/>
      <c r="AC60" s="68"/>
      <c r="AD60" s="24"/>
      <c r="AE60" s="10"/>
      <c r="AF60" s="29"/>
      <c r="AG60" s="10"/>
      <c r="AH60" s="10"/>
      <c r="AI60" s="10"/>
      <c r="AK60" s="53"/>
      <c r="AM60" s="10"/>
      <c r="AN60" s="10"/>
      <c r="AO60" s="10"/>
      <c r="AP60" s="10"/>
      <c r="AQ60" s="39"/>
      <c r="AR60" s="331" t="s">
        <v>183</v>
      </c>
    </row>
    <row r="61" spans="1:44" ht="15.75" customHeight="1" x14ac:dyDescent="0.55000000000000004">
      <c r="B61" s="40">
        <f>MAX($B$13:B60)+1</f>
        <v>8</v>
      </c>
      <c r="C61" s="23">
        <f>MAX($C$7:C60)+1</f>
        <v>46144</v>
      </c>
      <c r="D61" s="22">
        <f>WEEKDAY(C61)</f>
        <v>7</v>
      </c>
      <c r="E61" s="20"/>
      <c r="F61" s="68"/>
      <c r="G61" s="24"/>
      <c r="H61" s="10"/>
      <c r="I61" s="26" t="s">
        <v>31</v>
      </c>
      <c r="J61" s="10"/>
      <c r="K61" s="10"/>
      <c r="L61" s="10"/>
      <c r="M61" s="117"/>
      <c r="N61" s="53"/>
      <c r="Q61" s="26"/>
      <c r="R61" s="10"/>
      <c r="S61" s="10"/>
      <c r="T61" s="10"/>
      <c r="U61" s="10"/>
      <c r="V61" s="39"/>
      <c r="W61" s="331" t="s">
        <v>167</v>
      </c>
      <c r="Y61" s="40">
        <f>MAX($Y$7:Y56)+1</f>
        <v>15</v>
      </c>
      <c r="Z61" s="23">
        <f>MAX($Z$7:Z56)+1</f>
        <v>46169</v>
      </c>
      <c r="AA61" s="22">
        <f>WEEKDAY(Z61)</f>
        <v>4</v>
      </c>
      <c r="AB61" s="75">
        <v>0.58333333333333337</v>
      </c>
      <c r="AC61" s="68"/>
      <c r="AD61" s="24"/>
      <c r="AE61" s="10"/>
      <c r="AF61" s="26" t="s">
        <v>125</v>
      </c>
      <c r="AG61" s="10"/>
      <c r="AH61" s="10"/>
      <c r="AI61" s="10"/>
      <c r="AQ61" s="308"/>
      <c r="AR61" s="331"/>
    </row>
    <row r="62" spans="1:44" ht="15.75" customHeight="1" x14ac:dyDescent="0.55000000000000004">
      <c r="B62" s="42"/>
      <c r="C62" s="31"/>
      <c r="D62" s="43"/>
      <c r="E62" s="44"/>
      <c r="F62" s="71"/>
      <c r="G62" s="46"/>
      <c r="H62" s="48"/>
      <c r="I62" s="47"/>
      <c r="J62" s="48"/>
      <c r="K62" s="48"/>
      <c r="L62" s="48"/>
      <c r="M62" s="49"/>
      <c r="N62" s="71"/>
      <c r="O62" s="48"/>
      <c r="P62" s="48"/>
      <c r="Q62" s="48"/>
      <c r="R62" s="48"/>
      <c r="S62" s="48"/>
      <c r="T62" s="48"/>
      <c r="U62" s="37" t="s">
        <v>30</v>
      </c>
      <c r="V62" s="38" t="s">
        <v>19</v>
      </c>
      <c r="W62" s="336"/>
      <c r="Y62" s="40"/>
      <c r="Z62" s="23"/>
      <c r="AA62" s="22"/>
      <c r="AB62" s="75"/>
      <c r="AC62" s="68"/>
      <c r="AD62" s="24"/>
      <c r="AE62" s="10"/>
      <c r="AF62" s="309"/>
      <c r="AG62" s="10"/>
      <c r="AH62" s="10"/>
      <c r="AI62" s="10"/>
      <c r="AQ62" s="308"/>
      <c r="AR62" s="346"/>
    </row>
    <row r="63" spans="1:44" ht="15.75" customHeight="1" x14ac:dyDescent="0.55000000000000004">
      <c r="B63" s="40"/>
      <c r="C63" s="23"/>
      <c r="D63" s="22"/>
      <c r="E63" s="20"/>
      <c r="F63" s="68"/>
      <c r="G63" s="24"/>
      <c r="H63" s="10"/>
      <c r="I63" s="29"/>
      <c r="J63" s="10"/>
      <c r="K63" s="10"/>
      <c r="L63" s="10"/>
      <c r="N63" s="68"/>
      <c r="P63" s="10"/>
      <c r="Q63" s="10"/>
      <c r="R63" s="10"/>
      <c r="S63" s="10"/>
      <c r="T63" s="10"/>
      <c r="U63" s="10"/>
      <c r="V63" s="39"/>
      <c r="W63" s="334" t="s">
        <v>177</v>
      </c>
      <c r="Y63" s="42"/>
      <c r="Z63" s="31"/>
      <c r="AA63" s="43"/>
      <c r="AB63" s="76"/>
      <c r="AC63" s="71"/>
      <c r="AD63" s="46"/>
      <c r="AE63" s="48"/>
      <c r="AF63" s="47"/>
      <c r="AG63" s="48"/>
      <c r="AH63" s="48"/>
      <c r="AI63" s="48"/>
      <c r="AJ63" s="49"/>
      <c r="AK63" s="59"/>
      <c r="AL63" s="48"/>
      <c r="AM63" s="59"/>
      <c r="AN63" s="59"/>
      <c r="AO63" s="306"/>
      <c r="AP63" s="37" t="s">
        <v>18</v>
      </c>
      <c r="AQ63" s="38" t="s">
        <v>19</v>
      </c>
      <c r="AR63" s="347"/>
    </row>
    <row r="64" spans="1:44" ht="15.75" customHeight="1" x14ac:dyDescent="0.55000000000000004">
      <c r="B64" s="40">
        <f>MAX($B$13:B62)+1</f>
        <v>9</v>
      </c>
      <c r="C64" s="23">
        <f>MAX($C$7:C62)+1</f>
        <v>46145</v>
      </c>
      <c r="D64" s="22">
        <f>WEEKDAY(C64)</f>
        <v>1</v>
      </c>
      <c r="E64" s="20"/>
      <c r="F64" s="68"/>
      <c r="G64" s="24"/>
      <c r="H64" s="10"/>
      <c r="I64" s="26" t="s">
        <v>31</v>
      </c>
      <c r="J64" s="10"/>
      <c r="K64" s="10"/>
      <c r="L64" s="10"/>
      <c r="N64" s="53"/>
      <c r="R64" s="10"/>
      <c r="S64" s="10"/>
      <c r="T64" s="10"/>
      <c r="U64" s="10"/>
      <c r="V64" s="39"/>
      <c r="W64" s="331" t="s">
        <v>167</v>
      </c>
      <c r="Y64" s="40"/>
      <c r="Z64" s="23"/>
      <c r="AA64" s="22"/>
      <c r="AB64" s="75"/>
      <c r="AC64" s="53"/>
      <c r="AD64" s="24"/>
      <c r="AE64" s="10"/>
      <c r="AF64" s="29"/>
      <c r="AG64" s="10"/>
      <c r="AH64" s="10"/>
      <c r="AI64" s="10"/>
      <c r="AQ64" s="308"/>
      <c r="AR64" s="331" t="s">
        <v>160</v>
      </c>
    </row>
    <row r="65" spans="2:44" ht="15.75" customHeight="1" x14ac:dyDescent="0.55000000000000004">
      <c r="B65" s="42"/>
      <c r="C65" s="31"/>
      <c r="D65" s="43"/>
      <c r="E65" s="44"/>
      <c r="F65" s="71"/>
      <c r="G65" s="46"/>
      <c r="H65" s="48"/>
      <c r="I65" s="47"/>
      <c r="J65" s="48"/>
      <c r="K65" s="48"/>
      <c r="L65" s="48"/>
      <c r="M65" s="49"/>
      <c r="N65" s="57"/>
      <c r="O65" s="48"/>
      <c r="P65" s="59"/>
      <c r="Q65" s="101"/>
      <c r="R65" s="48"/>
      <c r="S65" s="48"/>
      <c r="T65" s="48"/>
      <c r="U65" s="37" t="s">
        <v>30</v>
      </c>
      <c r="V65" s="38" t="s">
        <v>19</v>
      </c>
      <c r="W65" s="336"/>
      <c r="Y65" s="40">
        <f>MAX($Y$7:Y63)+1</f>
        <v>16</v>
      </c>
      <c r="Z65" s="23">
        <f>MAX($Z$7:Z63)+1</f>
        <v>46170</v>
      </c>
      <c r="AA65" s="22">
        <f>WEEKDAY(Z65)</f>
        <v>5</v>
      </c>
      <c r="AB65" s="75">
        <v>0.47569444444444442</v>
      </c>
      <c r="AC65" s="68" t="s">
        <v>120</v>
      </c>
      <c r="AD65" s="24" t="s">
        <v>15</v>
      </c>
      <c r="AE65" s="94" t="s">
        <v>122</v>
      </c>
      <c r="AF65" s="29"/>
      <c r="AG65" s="10"/>
      <c r="AH65" s="10"/>
      <c r="AI65" s="10"/>
      <c r="AQ65" s="308"/>
      <c r="AR65" s="331" t="s">
        <v>159</v>
      </c>
    </row>
    <row r="66" spans="2:44" ht="15.75" customHeight="1" x14ac:dyDescent="0.55000000000000004">
      <c r="B66" s="40"/>
      <c r="C66" s="23"/>
      <c r="D66" s="22"/>
      <c r="E66" s="75"/>
      <c r="F66" s="68"/>
      <c r="G66" s="24"/>
      <c r="H66" s="10"/>
      <c r="I66" s="29"/>
      <c r="J66" s="10"/>
      <c r="K66" s="10"/>
      <c r="L66" s="10"/>
      <c r="N66" s="53"/>
      <c r="Q66" s="26"/>
      <c r="R66" s="10"/>
      <c r="S66" s="10"/>
      <c r="T66" s="10"/>
      <c r="U66" s="10"/>
      <c r="V66" s="39"/>
      <c r="W66" s="334" t="s">
        <v>177</v>
      </c>
      <c r="Y66" s="40"/>
      <c r="Z66" s="23"/>
      <c r="AA66" s="22"/>
      <c r="AB66" s="75">
        <v>0.66666666666666663</v>
      </c>
      <c r="AC66" s="68" t="s">
        <v>121</v>
      </c>
      <c r="AD66" s="24" t="s">
        <v>16</v>
      </c>
      <c r="AF66" s="29"/>
      <c r="AG66" s="10"/>
      <c r="AH66" s="10"/>
      <c r="AI66" s="10"/>
      <c r="AQ66" s="308"/>
      <c r="AR66" s="331"/>
    </row>
    <row r="67" spans="2:44" ht="15.75" customHeight="1" x14ac:dyDescent="0.55000000000000004">
      <c r="B67" s="40">
        <f>MAX($B$13:B65)+1</f>
        <v>10</v>
      </c>
      <c r="C67" s="23">
        <f>MAX($C$7:C65)+1</f>
        <v>46146</v>
      </c>
      <c r="D67" s="22">
        <f>WEEKDAY(C67)</f>
        <v>2</v>
      </c>
      <c r="E67" s="75"/>
      <c r="F67" s="307"/>
      <c r="G67" s="280"/>
      <c r="I67" s="26" t="s">
        <v>31</v>
      </c>
      <c r="J67" s="10"/>
      <c r="K67" s="10"/>
      <c r="L67" s="10"/>
      <c r="N67" s="53"/>
      <c r="Q67" s="41"/>
      <c r="R67" s="10"/>
      <c r="S67" s="10"/>
      <c r="T67" s="10"/>
      <c r="U67" s="10"/>
      <c r="V67" s="39"/>
      <c r="W67" s="331" t="s">
        <v>167</v>
      </c>
      <c r="Y67" s="40"/>
      <c r="Z67" s="23"/>
      <c r="AA67" s="22"/>
      <c r="AB67" s="75"/>
      <c r="AC67" s="68"/>
      <c r="AD67" s="24"/>
      <c r="AF67" s="41" t="s">
        <v>33</v>
      </c>
      <c r="AG67" s="10"/>
      <c r="AH67" s="10"/>
      <c r="AI67" s="10"/>
      <c r="AQ67" s="308"/>
      <c r="AR67" s="331"/>
    </row>
    <row r="68" spans="2:44" ht="15.75" customHeight="1" thickBot="1" x14ac:dyDescent="0.6">
      <c r="B68" s="42"/>
      <c r="C68" s="31"/>
      <c r="D68" s="43"/>
      <c r="E68" s="76"/>
      <c r="F68" s="302"/>
      <c r="G68" s="303"/>
      <c r="H68" s="59"/>
      <c r="I68" s="101"/>
      <c r="J68" s="48"/>
      <c r="K68" s="48"/>
      <c r="L68" s="48"/>
      <c r="M68" s="49"/>
      <c r="N68" s="71"/>
      <c r="O68" s="48"/>
      <c r="P68" s="48"/>
      <c r="Q68" s="48"/>
      <c r="R68" s="48"/>
      <c r="S68" s="48"/>
      <c r="T68" s="48"/>
      <c r="U68" s="37" t="s">
        <v>30</v>
      </c>
      <c r="V68" s="38" t="s">
        <v>19</v>
      </c>
      <c r="W68" s="336"/>
      <c r="Y68" s="80"/>
      <c r="Z68" s="81"/>
      <c r="AA68" s="82"/>
      <c r="AB68" s="288"/>
      <c r="AC68" s="286"/>
      <c r="AD68" s="287"/>
      <c r="AE68" s="289"/>
      <c r="AF68" s="290"/>
      <c r="AG68" s="116"/>
      <c r="AH68" s="88"/>
      <c r="AI68" s="88"/>
      <c r="AJ68" s="89"/>
      <c r="AK68" s="86"/>
      <c r="AL68" s="88"/>
      <c r="AM68" s="86"/>
      <c r="AN68" s="86"/>
      <c r="AO68" s="86"/>
      <c r="AP68" s="86"/>
      <c r="AQ68" s="310"/>
      <c r="AR68" s="337"/>
    </row>
    <row r="69" spans="2:44" ht="15.75" customHeight="1" x14ac:dyDescent="0.55000000000000004">
      <c r="B69" s="40"/>
      <c r="C69" s="23"/>
      <c r="D69" s="22"/>
      <c r="E69" s="75"/>
      <c r="F69" s="68"/>
      <c r="G69" s="24"/>
      <c r="H69" s="10"/>
      <c r="I69" s="29"/>
      <c r="J69" s="10"/>
      <c r="K69" s="10"/>
      <c r="L69" s="10"/>
      <c r="N69" s="68"/>
      <c r="P69" s="10"/>
      <c r="Q69" s="10"/>
      <c r="R69" s="10"/>
      <c r="S69" s="10"/>
      <c r="T69" s="10"/>
      <c r="U69" s="10"/>
      <c r="V69" s="39"/>
      <c r="W69" s="334" t="s">
        <v>177</v>
      </c>
      <c r="Y69" s="91"/>
      <c r="AC69" s="53"/>
      <c r="AE69" s="10"/>
      <c r="AF69" s="29"/>
      <c r="AG69" s="10"/>
      <c r="AH69" s="10"/>
      <c r="AI69" s="10"/>
      <c r="AR69" s="9"/>
    </row>
    <row r="70" spans="2:44" ht="15.75" customHeight="1" x14ac:dyDescent="0.55000000000000004">
      <c r="B70" s="40">
        <f>MAX($B$13:B68)+1</f>
        <v>11</v>
      </c>
      <c r="C70" s="23">
        <f>MAX($C$7:C68)+1</f>
        <v>46147</v>
      </c>
      <c r="D70" s="22">
        <f>WEEKDAY(C70)</f>
        <v>3</v>
      </c>
      <c r="E70" s="75"/>
      <c r="F70" s="68"/>
      <c r="G70" s="24"/>
      <c r="H70" s="10"/>
      <c r="I70" s="26" t="s">
        <v>31</v>
      </c>
      <c r="J70" s="10"/>
      <c r="K70" s="10"/>
      <c r="L70" s="10"/>
      <c r="N70" s="68"/>
      <c r="P70" s="10"/>
      <c r="Q70" s="10"/>
      <c r="R70" s="10"/>
      <c r="S70" s="10"/>
      <c r="T70" s="10"/>
      <c r="U70" s="10"/>
      <c r="V70" s="39"/>
      <c r="W70" s="331" t="s">
        <v>167</v>
      </c>
      <c r="Y70" s="92" t="s">
        <v>34</v>
      </c>
      <c r="AC70" s="53"/>
      <c r="AE70" s="10"/>
      <c r="AF70" s="29"/>
      <c r="AG70" s="10"/>
      <c r="AH70" s="10"/>
      <c r="AI70" s="10"/>
    </row>
    <row r="71" spans="2:44" ht="15.75" customHeight="1" x14ac:dyDescent="0.55000000000000004">
      <c r="B71" s="42"/>
      <c r="C71" s="31"/>
      <c r="D71" s="43"/>
      <c r="E71" s="76"/>
      <c r="F71" s="71"/>
      <c r="G71" s="46"/>
      <c r="H71" s="48"/>
      <c r="I71" s="47"/>
      <c r="J71" s="48"/>
      <c r="K71" s="59"/>
      <c r="L71" s="59"/>
      <c r="M71" s="49"/>
      <c r="N71" s="71"/>
      <c r="O71" s="48"/>
      <c r="P71" s="48"/>
      <c r="Q71" s="48"/>
      <c r="R71" s="48"/>
      <c r="S71" s="48"/>
      <c r="T71" s="48"/>
      <c r="U71" s="37" t="s">
        <v>30</v>
      </c>
      <c r="V71" s="38" t="s">
        <v>19</v>
      </c>
      <c r="W71" s="336"/>
      <c r="Y71" s="92"/>
      <c r="AC71" s="53"/>
      <c r="AE71" s="10"/>
      <c r="AF71" s="29"/>
      <c r="AG71" s="10"/>
      <c r="AH71" s="10"/>
      <c r="AI71" s="10"/>
    </row>
    <row r="72" spans="2:44" ht="15.75" customHeight="1" x14ac:dyDescent="0.55000000000000004">
      <c r="B72" s="40"/>
      <c r="C72" s="23"/>
      <c r="D72" s="22"/>
      <c r="E72" s="75"/>
      <c r="F72" s="68"/>
      <c r="G72" s="24"/>
      <c r="H72" s="10"/>
      <c r="I72" s="29"/>
      <c r="J72" s="10"/>
      <c r="K72" s="10"/>
      <c r="L72" s="10"/>
      <c r="N72" s="68"/>
      <c r="P72" s="10"/>
      <c r="Q72" s="10"/>
      <c r="R72" s="10"/>
      <c r="S72" s="10"/>
      <c r="T72" s="10"/>
      <c r="U72" s="10"/>
      <c r="V72" s="39"/>
      <c r="W72" s="334" t="s">
        <v>177</v>
      </c>
      <c r="Y72" s="93"/>
      <c r="Z72" s="9"/>
      <c r="AA72" s="9"/>
      <c r="AB72" s="9"/>
      <c r="AD72" s="9"/>
    </row>
    <row r="73" spans="2:44" ht="15.75" customHeight="1" x14ac:dyDescent="0.55000000000000004">
      <c r="B73" s="40">
        <f>MAX($B$13:B71)+1</f>
        <v>12</v>
      </c>
      <c r="C73" s="23">
        <f>MAX($C$7:C71)+1</f>
        <v>46148</v>
      </c>
      <c r="D73" s="22">
        <f>WEEKDAY(C73)</f>
        <v>4</v>
      </c>
      <c r="E73" s="75"/>
      <c r="F73" s="68"/>
      <c r="G73" s="24"/>
      <c r="H73" s="10"/>
      <c r="I73" s="26" t="s">
        <v>31</v>
      </c>
      <c r="J73" s="10"/>
      <c r="K73" s="10"/>
      <c r="L73" s="10"/>
      <c r="N73" s="68"/>
      <c r="P73" s="10"/>
      <c r="Q73" s="10"/>
      <c r="R73" s="10"/>
      <c r="S73" s="10"/>
      <c r="T73" s="10"/>
      <c r="U73" s="10"/>
      <c r="V73" s="39"/>
      <c r="W73" s="331" t="s">
        <v>167</v>
      </c>
      <c r="Y73" s="9"/>
      <c r="Z73" s="9"/>
      <c r="AA73" s="9"/>
      <c r="AB73" s="9"/>
      <c r="AD73" s="9"/>
      <c r="AR73" s="9"/>
    </row>
    <row r="74" spans="2:44" ht="15.75" customHeight="1" x14ac:dyDescent="0.55000000000000004">
      <c r="B74" s="42"/>
      <c r="C74" s="31"/>
      <c r="D74" s="43"/>
      <c r="E74" s="76"/>
      <c r="F74" s="71"/>
      <c r="G74" s="46"/>
      <c r="H74" s="48"/>
      <c r="I74" s="47"/>
      <c r="J74" s="48"/>
      <c r="K74" s="59"/>
      <c r="L74" s="59"/>
      <c r="M74" s="49"/>
      <c r="N74" s="71"/>
      <c r="O74" s="48"/>
      <c r="P74" s="48"/>
      <c r="Q74" s="48"/>
      <c r="R74" s="48"/>
      <c r="S74" s="48"/>
      <c r="T74" s="48"/>
      <c r="U74" s="37" t="s">
        <v>30</v>
      </c>
      <c r="V74" s="38" t="s">
        <v>19</v>
      </c>
      <c r="W74" s="336"/>
      <c r="Y74" s="9"/>
      <c r="Z74" s="9"/>
      <c r="AA74" s="9"/>
      <c r="AB74" s="9"/>
      <c r="AD74" s="9"/>
      <c r="AR74" s="9"/>
    </row>
    <row r="75" spans="2:44" ht="15.75" customHeight="1" x14ac:dyDescent="0.55000000000000004">
      <c r="B75" s="40"/>
      <c r="C75" s="23"/>
      <c r="D75" s="22"/>
      <c r="E75" s="75"/>
      <c r="F75" s="68"/>
      <c r="G75" s="24"/>
      <c r="H75" s="10"/>
      <c r="I75" s="29"/>
      <c r="J75" s="10"/>
      <c r="K75" s="10"/>
      <c r="L75" s="10"/>
      <c r="N75" s="68"/>
      <c r="P75" s="10"/>
      <c r="Q75" s="10"/>
      <c r="R75" s="10"/>
      <c r="S75" s="10"/>
      <c r="T75" s="10"/>
      <c r="U75" s="10"/>
      <c r="V75" s="39"/>
      <c r="W75" s="334" t="s">
        <v>177</v>
      </c>
      <c r="Y75" s="9"/>
      <c r="Z75" s="9"/>
      <c r="AA75" s="9"/>
      <c r="AB75" s="9"/>
      <c r="AD75" s="9"/>
      <c r="AR75" s="9"/>
    </row>
    <row r="76" spans="2:44" ht="15.75" customHeight="1" x14ac:dyDescent="0.55000000000000004">
      <c r="B76" s="40">
        <f>MAX($B$13:B74)+1</f>
        <v>13</v>
      </c>
      <c r="C76" s="23">
        <f>MAX($C$7:C74)+1</f>
        <v>46149</v>
      </c>
      <c r="D76" s="22">
        <f>WEEKDAY(C76)</f>
        <v>5</v>
      </c>
      <c r="E76" s="75"/>
      <c r="F76" s="68"/>
      <c r="G76" s="24"/>
      <c r="H76" s="10"/>
      <c r="I76" s="26" t="s">
        <v>31</v>
      </c>
      <c r="J76" s="10"/>
      <c r="K76" s="10"/>
      <c r="L76" s="10"/>
      <c r="N76" s="68"/>
      <c r="P76" s="10"/>
      <c r="Q76" s="10"/>
      <c r="R76" s="10"/>
      <c r="S76" s="10"/>
      <c r="T76" s="10"/>
      <c r="U76" s="10"/>
      <c r="V76" s="39"/>
      <c r="W76" s="331" t="s">
        <v>167</v>
      </c>
      <c r="Y76" s="9"/>
      <c r="Z76" s="9"/>
      <c r="AA76" s="9"/>
      <c r="AB76" s="9"/>
      <c r="AD76" s="9"/>
      <c r="AR76" s="9"/>
    </row>
    <row r="77" spans="2:44" ht="15.75" customHeight="1" x14ac:dyDescent="0.55000000000000004">
      <c r="B77" s="42"/>
      <c r="C77" s="31"/>
      <c r="D77" s="43"/>
      <c r="E77" s="76"/>
      <c r="F77" s="71"/>
      <c r="G77" s="46"/>
      <c r="H77" s="48"/>
      <c r="I77" s="47"/>
      <c r="J77" s="48"/>
      <c r="K77" s="59"/>
      <c r="L77" s="59"/>
      <c r="M77" s="49"/>
      <c r="N77" s="71"/>
      <c r="O77" s="48"/>
      <c r="P77" s="48"/>
      <c r="Q77" s="48"/>
      <c r="R77" s="48"/>
      <c r="S77" s="48"/>
      <c r="T77" s="48"/>
      <c r="U77" s="37" t="s">
        <v>30</v>
      </c>
      <c r="V77" s="38" t="s">
        <v>19</v>
      </c>
      <c r="W77" s="336"/>
      <c r="Y77" s="9"/>
      <c r="Z77" s="9"/>
      <c r="AA77" s="9"/>
      <c r="AB77" s="9"/>
      <c r="AD77" s="9"/>
      <c r="AR77" s="9"/>
    </row>
    <row r="78" spans="2:44" ht="15.75" customHeight="1" x14ac:dyDescent="0.55000000000000004">
      <c r="B78" s="40"/>
      <c r="C78" s="23"/>
      <c r="D78" s="22"/>
      <c r="E78" s="75"/>
      <c r="F78" s="68"/>
      <c r="G78" s="24"/>
      <c r="H78" s="10"/>
      <c r="I78" s="108"/>
      <c r="J78" s="10"/>
      <c r="K78" s="10"/>
      <c r="L78" s="10"/>
      <c r="N78" s="68"/>
      <c r="P78" s="10"/>
      <c r="Q78" s="10"/>
      <c r="R78" s="10"/>
      <c r="S78" s="10"/>
      <c r="T78" s="10"/>
      <c r="U78" s="10"/>
      <c r="V78" s="39"/>
      <c r="W78" s="334" t="s">
        <v>177</v>
      </c>
      <c r="Y78" s="9"/>
      <c r="Z78" s="9"/>
      <c r="AA78" s="9"/>
      <c r="AB78" s="9"/>
      <c r="AD78" s="9"/>
      <c r="AR78" s="9"/>
    </row>
    <row r="79" spans="2:44" ht="15.75" customHeight="1" x14ac:dyDescent="0.55000000000000004">
      <c r="B79" s="40">
        <f>MAX($B$13:B77)+1</f>
        <v>14</v>
      </c>
      <c r="C79" s="23">
        <f>MAX($C$7:C77)+1</f>
        <v>46150</v>
      </c>
      <c r="D79" s="22">
        <f>WEEKDAY(C79)</f>
        <v>6</v>
      </c>
      <c r="E79" s="75"/>
      <c r="F79" s="68"/>
      <c r="G79" s="24"/>
      <c r="H79" s="10"/>
      <c r="I79" s="26" t="s">
        <v>31</v>
      </c>
      <c r="J79" s="10"/>
      <c r="K79" s="10"/>
      <c r="L79" s="10"/>
      <c r="N79" s="68"/>
      <c r="P79" s="10"/>
      <c r="Q79" s="10"/>
      <c r="R79" s="10"/>
      <c r="S79" s="10"/>
      <c r="T79" s="10"/>
      <c r="U79" s="10"/>
      <c r="V79" s="39"/>
      <c r="W79" s="331" t="s">
        <v>167</v>
      </c>
      <c r="Y79" s="9"/>
      <c r="Z79" s="9"/>
      <c r="AA79" s="9"/>
      <c r="AB79" s="9"/>
      <c r="AD79" s="9"/>
      <c r="AR79" s="9"/>
    </row>
    <row r="80" spans="2:44" ht="15.75" customHeight="1" x14ac:dyDescent="0.55000000000000004">
      <c r="B80" s="42"/>
      <c r="C80" s="31"/>
      <c r="D80" s="43"/>
      <c r="E80" s="76"/>
      <c r="F80" s="71"/>
      <c r="G80" s="46"/>
      <c r="H80" s="48"/>
      <c r="I80" s="47"/>
      <c r="J80" s="48"/>
      <c r="K80" s="59"/>
      <c r="L80" s="59"/>
      <c r="M80" s="49"/>
      <c r="N80" s="71"/>
      <c r="O80" s="48"/>
      <c r="P80" s="48"/>
      <c r="Q80" s="48"/>
      <c r="R80" s="48"/>
      <c r="S80" s="48"/>
      <c r="T80" s="48"/>
      <c r="U80" s="37" t="s">
        <v>30</v>
      </c>
      <c r="V80" s="38" t="s">
        <v>19</v>
      </c>
      <c r="W80" s="336"/>
      <c r="Y80" s="9"/>
      <c r="Z80" s="9"/>
      <c r="AA80" s="9"/>
      <c r="AB80" s="9"/>
      <c r="AD80" s="9"/>
      <c r="AR80" s="9"/>
    </row>
    <row r="81" spans="2:44" ht="15.75" customHeight="1" x14ac:dyDescent="0.55000000000000004">
      <c r="B81" s="40"/>
      <c r="C81" s="23"/>
      <c r="D81" s="22"/>
      <c r="E81" s="75"/>
      <c r="F81" s="68"/>
      <c r="G81" s="24"/>
      <c r="H81" s="10"/>
      <c r="I81" s="29"/>
      <c r="J81" s="10"/>
      <c r="K81" s="10"/>
      <c r="L81" s="10"/>
      <c r="N81" s="68"/>
      <c r="P81" s="10"/>
      <c r="Q81" s="10"/>
      <c r="R81" s="10"/>
      <c r="S81" s="10"/>
      <c r="T81" s="10"/>
      <c r="U81" s="10"/>
      <c r="V81" s="39"/>
      <c r="W81" s="334" t="s">
        <v>177</v>
      </c>
      <c r="AR81" s="9"/>
    </row>
    <row r="82" spans="2:44" ht="15.75" customHeight="1" x14ac:dyDescent="0.55000000000000004">
      <c r="B82" s="40">
        <f>MAX($B$13:B80)+1</f>
        <v>15</v>
      </c>
      <c r="C82" s="23">
        <f>MAX($C$7:C80)+1</f>
        <v>46151</v>
      </c>
      <c r="D82" s="22">
        <f>WEEKDAY(C82)</f>
        <v>7</v>
      </c>
      <c r="E82" s="75"/>
      <c r="F82" s="68"/>
      <c r="G82" s="24"/>
      <c r="H82" s="10"/>
      <c r="I82" s="26" t="s">
        <v>31</v>
      </c>
      <c r="J82" s="10"/>
      <c r="K82" s="10"/>
      <c r="L82" s="10"/>
      <c r="N82" s="68"/>
      <c r="P82" s="10"/>
      <c r="Q82" s="10"/>
      <c r="R82" s="10"/>
      <c r="S82" s="10"/>
      <c r="T82" s="10"/>
      <c r="U82" s="10"/>
      <c r="V82" s="39"/>
      <c r="W82" s="331" t="s">
        <v>167</v>
      </c>
    </row>
    <row r="83" spans="2:44" ht="15.75" customHeight="1" x14ac:dyDescent="0.55000000000000004">
      <c r="B83" s="42"/>
      <c r="C83" s="31"/>
      <c r="D83" s="43"/>
      <c r="E83" s="76"/>
      <c r="F83" s="71"/>
      <c r="G83" s="46"/>
      <c r="H83" s="48"/>
      <c r="I83" s="47"/>
      <c r="J83" s="48"/>
      <c r="K83" s="59"/>
      <c r="L83" s="59"/>
      <c r="M83" s="49"/>
      <c r="N83" s="71"/>
      <c r="O83" s="48"/>
      <c r="P83" s="48"/>
      <c r="Q83" s="48"/>
      <c r="R83" s="48"/>
      <c r="S83" s="48"/>
      <c r="T83" s="48"/>
      <c r="U83" s="37" t="s">
        <v>30</v>
      </c>
      <c r="V83" s="38" t="s">
        <v>19</v>
      </c>
      <c r="W83" s="336"/>
    </row>
    <row r="84" spans="2:44" ht="15.75" customHeight="1" x14ac:dyDescent="0.55000000000000004">
      <c r="B84" s="40"/>
      <c r="C84" s="23"/>
      <c r="D84" s="22"/>
      <c r="E84" s="75"/>
      <c r="F84" s="68"/>
      <c r="G84" s="24"/>
      <c r="H84" s="10"/>
      <c r="I84" s="29"/>
      <c r="J84" s="10"/>
      <c r="K84" s="10"/>
      <c r="L84" s="10"/>
      <c r="N84" s="68"/>
      <c r="P84" s="77"/>
      <c r="Q84" s="77"/>
      <c r="R84" s="78"/>
      <c r="S84" s="78"/>
      <c r="T84" s="78"/>
      <c r="U84" s="78"/>
      <c r="V84" s="39"/>
      <c r="W84" s="334" t="s">
        <v>177</v>
      </c>
    </row>
    <row r="85" spans="2:44" ht="15.75" customHeight="1" x14ac:dyDescent="0.55000000000000004">
      <c r="B85" s="40">
        <f>MAX($B$13:B83)+1</f>
        <v>16</v>
      </c>
      <c r="C85" s="23">
        <f>MAX($C$14:C83)+1</f>
        <v>46152</v>
      </c>
      <c r="D85" s="22">
        <f>WEEKDAY(C85)</f>
        <v>1</v>
      </c>
      <c r="E85" s="75"/>
      <c r="F85" s="68"/>
      <c r="G85" s="24"/>
      <c r="H85" s="10"/>
      <c r="I85" s="94" t="s">
        <v>39</v>
      </c>
      <c r="J85" s="10"/>
      <c r="K85" s="10"/>
      <c r="L85" s="10"/>
      <c r="N85" s="68"/>
      <c r="P85" s="77"/>
      <c r="Q85" s="77"/>
      <c r="R85" s="78"/>
      <c r="S85" s="78"/>
      <c r="T85" s="78"/>
      <c r="U85" s="78"/>
      <c r="V85" s="39"/>
      <c r="W85" s="331" t="s">
        <v>167</v>
      </c>
    </row>
    <row r="86" spans="2:44" ht="15.75" customHeight="1" x14ac:dyDescent="0.55000000000000004">
      <c r="B86" s="42"/>
      <c r="C86" s="31"/>
      <c r="D86" s="43"/>
      <c r="E86" s="76"/>
      <c r="F86" s="71"/>
      <c r="G86" s="46"/>
      <c r="H86" s="48"/>
      <c r="I86" s="47"/>
      <c r="J86" s="48"/>
      <c r="K86" s="48"/>
      <c r="L86" s="48"/>
      <c r="M86" s="49"/>
      <c r="N86" s="71"/>
      <c r="O86" s="48"/>
      <c r="P86" s="304"/>
      <c r="Q86" s="304"/>
      <c r="R86" s="314"/>
      <c r="S86" s="314"/>
      <c r="T86" s="314"/>
      <c r="U86" s="37" t="s">
        <v>30</v>
      </c>
      <c r="V86" s="38" t="s">
        <v>19</v>
      </c>
      <c r="W86" s="336"/>
    </row>
    <row r="87" spans="2:44" ht="15.75" customHeight="1" x14ac:dyDescent="0.55000000000000004">
      <c r="B87" s="40"/>
      <c r="C87" s="23"/>
      <c r="D87" s="22"/>
      <c r="E87" s="75"/>
      <c r="F87" s="68"/>
      <c r="G87" s="24"/>
      <c r="H87" s="10"/>
      <c r="I87" s="29"/>
      <c r="J87" s="10"/>
      <c r="K87" s="10"/>
      <c r="L87" s="10"/>
      <c r="N87" s="68"/>
      <c r="P87" s="77"/>
      <c r="Q87" s="77"/>
      <c r="R87" s="78"/>
      <c r="S87" s="78"/>
      <c r="T87" s="78"/>
      <c r="U87" s="78"/>
      <c r="V87" s="39"/>
      <c r="W87" s="334" t="s">
        <v>177</v>
      </c>
    </row>
    <row r="88" spans="2:44" ht="15.75" customHeight="1" x14ac:dyDescent="0.55000000000000004">
      <c r="B88" s="40">
        <f>MAX($B$13:B86)+1</f>
        <v>17</v>
      </c>
      <c r="C88" s="23">
        <f>MAX($C$14:C86)+1</f>
        <v>46153</v>
      </c>
      <c r="D88" s="22">
        <f>WEEKDAY(C88)</f>
        <v>2</v>
      </c>
      <c r="E88" s="75"/>
      <c r="F88" s="68"/>
      <c r="G88" s="24"/>
      <c r="H88" s="10"/>
      <c r="I88" s="94" t="s">
        <v>39</v>
      </c>
      <c r="J88" s="10"/>
      <c r="K88" s="10"/>
      <c r="L88" s="10"/>
      <c r="N88" s="68"/>
      <c r="R88" s="10"/>
      <c r="S88" s="10"/>
      <c r="T88" s="10"/>
      <c r="U88" s="10"/>
      <c r="V88" s="39"/>
      <c r="W88" s="331" t="s">
        <v>167</v>
      </c>
    </row>
    <row r="89" spans="2:44" ht="15.75" customHeight="1" x14ac:dyDescent="0.55000000000000004">
      <c r="B89" s="42"/>
      <c r="C89" s="31"/>
      <c r="D89" s="43"/>
      <c r="E89" s="76"/>
      <c r="F89" s="71"/>
      <c r="G89" s="46"/>
      <c r="H89" s="48"/>
      <c r="I89" s="47"/>
      <c r="J89" s="48"/>
      <c r="K89" s="48"/>
      <c r="L89" s="48"/>
      <c r="M89" s="49"/>
      <c r="N89" s="71"/>
      <c r="O89" s="48"/>
      <c r="P89" s="59"/>
      <c r="Q89" s="59"/>
      <c r="R89" s="48"/>
      <c r="S89" s="48"/>
      <c r="T89" s="48"/>
      <c r="U89" s="37" t="s">
        <v>30</v>
      </c>
      <c r="V89" s="38" t="s">
        <v>19</v>
      </c>
      <c r="W89" s="336"/>
    </row>
    <row r="90" spans="2:44" ht="15.75" customHeight="1" x14ac:dyDescent="0.55000000000000004">
      <c r="B90" s="40"/>
      <c r="C90" s="23"/>
      <c r="D90" s="22"/>
      <c r="E90" s="75"/>
      <c r="F90" s="68"/>
      <c r="G90" s="24"/>
      <c r="H90" s="10"/>
      <c r="I90" s="29"/>
      <c r="J90" s="10"/>
      <c r="K90" s="10"/>
      <c r="L90" s="10"/>
      <c r="N90" s="68"/>
      <c r="P90" s="77"/>
      <c r="Q90" s="77"/>
      <c r="R90" s="78"/>
      <c r="S90" s="78"/>
      <c r="T90" s="78"/>
      <c r="U90" s="78"/>
      <c r="V90" s="39"/>
      <c r="W90" s="334" t="s">
        <v>177</v>
      </c>
    </row>
    <row r="91" spans="2:44" ht="15.75" customHeight="1" x14ac:dyDescent="0.55000000000000004">
      <c r="B91" s="40">
        <f>MAX($B$13:B89)+1</f>
        <v>18</v>
      </c>
      <c r="C91" s="23">
        <f>MAX($C$14:C89)+1</f>
        <v>46154</v>
      </c>
      <c r="D91" s="22">
        <f>WEEKDAY(C91)</f>
        <v>3</v>
      </c>
      <c r="E91" s="75"/>
      <c r="F91" s="68"/>
      <c r="G91" s="24"/>
      <c r="H91" s="10"/>
      <c r="I91" s="94" t="s">
        <v>39</v>
      </c>
      <c r="J91" s="10"/>
      <c r="K91" s="10"/>
      <c r="L91" s="10"/>
      <c r="N91" s="68"/>
      <c r="R91" s="10"/>
      <c r="S91" s="10"/>
      <c r="T91" s="10"/>
      <c r="U91" s="10"/>
      <c r="V91" s="39"/>
      <c r="W91" s="331" t="s">
        <v>167</v>
      </c>
    </row>
    <row r="92" spans="2:44" ht="15.75" customHeight="1" x14ac:dyDescent="0.55000000000000004">
      <c r="B92" s="42"/>
      <c r="C92" s="31"/>
      <c r="D92" s="43"/>
      <c r="E92" s="76"/>
      <c r="F92" s="71"/>
      <c r="G92" s="46"/>
      <c r="H92" s="48"/>
      <c r="I92" s="47"/>
      <c r="J92" s="48"/>
      <c r="K92" s="48"/>
      <c r="L92" s="48"/>
      <c r="M92" s="49"/>
      <c r="N92" s="71"/>
      <c r="O92" s="48"/>
      <c r="P92" s="59"/>
      <c r="Q92" s="59"/>
      <c r="R92" s="48"/>
      <c r="S92" s="48"/>
      <c r="T92" s="48"/>
      <c r="U92" s="37" t="s">
        <v>30</v>
      </c>
      <c r="V92" s="38" t="s">
        <v>19</v>
      </c>
      <c r="W92" s="336"/>
    </row>
    <row r="93" spans="2:44" ht="15.75" customHeight="1" x14ac:dyDescent="0.55000000000000004">
      <c r="B93" s="40"/>
      <c r="C93" s="23"/>
      <c r="D93" s="22"/>
      <c r="E93" s="75"/>
      <c r="F93" s="68"/>
      <c r="G93" s="24"/>
      <c r="H93" s="10"/>
      <c r="I93" s="29"/>
      <c r="J93" s="10"/>
      <c r="K93" s="10"/>
      <c r="L93" s="10"/>
      <c r="N93" s="53"/>
      <c r="P93" s="10"/>
      <c r="Q93" s="10"/>
      <c r="R93" s="10"/>
      <c r="S93" s="10"/>
      <c r="T93" s="10"/>
      <c r="U93" s="10"/>
      <c r="V93" s="39"/>
      <c r="W93" s="334" t="s">
        <v>166</v>
      </c>
    </row>
    <row r="94" spans="2:44" ht="15.75" customHeight="1" x14ac:dyDescent="0.55000000000000004">
      <c r="B94" s="40">
        <f>MAX($B$13:B92)+1</f>
        <v>19</v>
      </c>
      <c r="C94" s="23">
        <f>MAX($C$14:C92)+1</f>
        <v>46155</v>
      </c>
      <c r="D94" s="22">
        <f>WEEKDAY(C94)</f>
        <v>4</v>
      </c>
      <c r="E94" s="75"/>
      <c r="F94" s="68" t="s">
        <v>0</v>
      </c>
      <c r="G94" s="24" t="s">
        <v>15</v>
      </c>
      <c r="H94" s="10"/>
      <c r="I94" s="9" t="s">
        <v>28</v>
      </c>
      <c r="J94" s="10"/>
      <c r="L94" s="10"/>
      <c r="N94" s="53"/>
      <c r="P94" s="10"/>
      <c r="Q94" s="10"/>
      <c r="R94" s="10"/>
      <c r="S94" s="10"/>
      <c r="T94" s="10"/>
      <c r="U94" s="10"/>
      <c r="V94" s="39"/>
      <c r="W94" s="331" t="s">
        <v>169</v>
      </c>
    </row>
    <row r="95" spans="2:44" ht="15.75" customHeight="1" x14ac:dyDescent="0.55000000000000004">
      <c r="B95" s="40"/>
      <c r="C95" s="23"/>
      <c r="D95" s="22"/>
      <c r="E95" s="75"/>
      <c r="F95" s="68" t="s">
        <v>127</v>
      </c>
      <c r="G95" s="24"/>
      <c r="H95" s="10"/>
      <c r="J95" s="10"/>
      <c r="L95" s="10"/>
      <c r="N95" s="53"/>
      <c r="P95" s="10"/>
      <c r="Q95" s="10"/>
      <c r="R95" s="10"/>
      <c r="S95" s="10"/>
      <c r="T95" s="10"/>
      <c r="U95" s="10"/>
      <c r="V95" s="39"/>
      <c r="W95" s="331" t="s">
        <v>171</v>
      </c>
    </row>
    <row r="96" spans="2:44" ht="15.75" customHeight="1" x14ac:dyDescent="0.55000000000000004">
      <c r="B96" s="40"/>
      <c r="C96" s="23"/>
      <c r="D96" s="22"/>
      <c r="E96" s="75"/>
      <c r="F96" s="68"/>
      <c r="G96" s="24"/>
      <c r="H96" s="10"/>
      <c r="J96" s="10"/>
      <c r="L96" s="10"/>
      <c r="N96" s="53"/>
      <c r="P96" s="10"/>
      <c r="Q96" s="10"/>
      <c r="R96" s="10"/>
      <c r="S96" s="10"/>
      <c r="T96" s="10"/>
      <c r="U96" s="10"/>
      <c r="V96" s="39"/>
      <c r="W96" s="343" t="s">
        <v>239</v>
      </c>
    </row>
    <row r="97" spans="2:23" ht="15.75" customHeight="1" x14ac:dyDescent="0.55000000000000004">
      <c r="B97" s="40"/>
      <c r="C97" s="23"/>
      <c r="D97" s="22"/>
      <c r="E97" s="75"/>
      <c r="F97" s="68"/>
      <c r="G97" s="24"/>
      <c r="H97" s="10"/>
      <c r="I97" s="94" t="s">
        <v>244</v>
      </c>
      <c r="J97" s="10"/>
      <c r="L97" s="10"/>
      <c r="N97" s="53"/>
      <c r="P97" s="10"/>
      <c r="Q97" s="10"/>
      <c r="R97" s="10"/>
      <c r="S97" s="10"/>
      <c r="T97" s="10"/>
      <c r="U97" s="10"/>
      <c r="V97" s="39"/>
      <c r="W97" s="331" t="s">
        <v>175</v>
      </c>
    </row>
    <row r="98" spans="2:23" ht="15.75" customHeight="1" x14ac:dyDescent="0.55000000000000004">
      <c r="B98" s="40"/>
      <c r="C98" s="23"/>
      <c r="D98" s="22"/>
      <c r="E98" s="75"/>
      <c r="F98" s="68"/>
      <c r="G98" s="24"/>
      <c r="H98" s="10"/>
      <c r="J98" s="10"/>
      <c r="L98" s="10"/>
      <c r="N98" s="53"/>
      <c r="P98" s="10"/>
      <c r="Q98" s="10"/>
      <c r="R98" s="10"/>
      <c r="S98" s="10"/>
      <c r="T98" s="10"/>
      <c r="U98" s="10"/>
      <c r="V98" s="39"/>
      <c r="W98" s="331"/>
    </row>
    <row r="99" spans="2:23" ht="15.75" customHeight="1" x14ac:dyDescent="0.55000000000000004">
      <c r="B99" s="40"/>
      <c r="C99" s="23"/>
      <c r="D99" s="22"/>
      <c r="E99" s="75"/>
      <c r="F99" s="68"/>
      <c r="G99" s="24"/>
      <c r="H99" s="10"/>
      <c r="J99" s="10"/>
      <c r="L99" s="10"/>
      <c r="N99" s="53"/>
      <c r="P99" s="10"/>
      <c r="Q99" s="10"/>
      <c r="R99" s="10"/>
      <c r="S99" s="10"/>
      <c r="T99" s="10"/>
      <c r="U99" s="10"/>
      <c r="V99" s="39"/>
      <c r="W99" s="331" t="s">
        <v>144</v>
      </c>
    </row>
    <row r="100" spans="2:23" ht="15.75" customHeight="1" x14ac:dyDescent="0.55000000000000004">
      <c r="B100" s="40"/>
      <c r="C100" s="23"/>
      <c r="D100" s="22"/>
      <c r="E100" s="75"/>
      <c r="F100" s="68"/>
      <c r="G100" s="24"/>
      <c r="H100" s="10"/>
      <c r="J100" s="10"/>
      <c r="L100" s="10"/>
      <c r="N100" s="53"/>
      <c r="P100" s="10"/>
      <c r="Q100" s="10"/>
      <c r="R100" s="10"/>
      <c r="S100" s="10"/>
      <c r="T100" s="10"/>
      <c r="U100" s="10"/>
      <c r="V100" s="39"/>
      <c r="W100" s="331" t="s">
        <v>160</v>
      </c>
    </row>
    <row r="101" spans="2:23" ht="15.75" customHeight="1" x14ac:dyDescent="0.55000000000000004">
      <c r="B101" s="40"/>
      <c r="C101" s="23"/>
      <c r="D101" s="22"/>
      <c r="E101" s="75"/>
      <c r="G101" s="24"/>
      <c r="H101" s="10"/>
      <c r="I101" s="94"/>
      <c r="J101" s="10"/>
      <c r="K101" s="10"/>
      <c r="L101" s="10"/>
      <c r="N101" s="53"/>
      <c r="P101" s="10"/>
      <c r="Q101" s="10"/>
      <c r="R101" s="10"/>
      <c r="S101" s="10"/>
      <c r="T101" s="10"/>
      <c r="U101" s="10"/>
      <c r="V101" s="39"/>
      <c r="W101" s="331" t="s">
        <v>168</v>
      </c>
    </row>
    <row r="102" spans="2:23" ht="15.75" customHeight="1" x14ac:dyDescent="0.55000000000000004">
      <c r="B102" s="42"/>
      <c r="C102" s="31"/>
      <c r="D102" s="43"/>
      <c r="E102" s="76"/>
      <c r="F102" s="71"/>
      <c r="G102" s="46"/>
      <c r="H102" s="48"/>
      <c r="I102" s="47"/>
      <c r="J102" s="48"/>
      <c r="K102" s="48"/>
      <c r="L102" s="48"/>
      <c r="M102" s="49"/>
      <c r="N102" s="57"/>
      <c r="O102" s="48"/>
      <c r="P102" s="48"/>
      <c r="Q102" s="48"/>
      <c r="R102" s="48"/>
      <c r="S102" s="48"/>
      <c r="T102" s="48"/>
      <c r="U102" s="37" t="s">
        <v>18</v>
      </c>
      <c r="V102" s="38" t="s">
        <v>19</v>
      </c>
      <c r="W102" s="336"/>
    </row>
    <row r="103" spans="2:23" ht="15.75" customHeight="1" x14ac:dyDescent="0.55000000000000004">
      <c r="B103" s="40"/>
      <c r="C103" s="23"/>
      <c r="D103" s="22"/>
      <c r="E103" s="75"/>
      <c r="F103" s="53"/>
      <c r="G103" s="24"/>
      <c r="H103" s="10"/>
      <c r="I103" s="29"/>
      <c r="J103" s="10"/>
      <c r="K103" s="10"/>
      <c r="L103" s="10"/>
      <c r="V103" s="308"/>
      <c r="W103" s="334" t="s">
        <v>178</v>
      </c>
    </row>
    <row r="104" spans="2:23" ht="15.75" customHeight="1" x14ac:dyDescent="0.55000000000000004">
      <c r="B104" s="40">
        <f>MAX($B$14:B101)+1</f>
        <v>20</v>
      </c>
      <c r="C104" s="23">
        <f>MAX($C$14:C102)+1</f>
        <v>46156</v>
      </c>
      <c r="D104" s="22">
        <f>WEEKDAY(C104)</f>
        <v>5</v>
      </c>
      <c r="E104" s="75">
        <v>0.47569444444444442</v>
      </c>
      <c r="F104" s="68" t="s">
        <v>17</v>
      </c>
      <c r="G104" s="24" t="s">
        <v>15</v>
      </c>
      <c r="H104" s="94" t="s">
        <v>122</v>
      </c>
      <c r="I104" s="29"/>
      <c r="J104" s="10"/>
      <c r="K104" s="10"/>
      <c r="L104" s="10"/>
      <c r="V104" s="308"/>
      <c r="W104" s="331" t="s">
        <v>160</v>
      </c>
    </row>
    <row r="105" spans="2:23" ht="15.75" customHeight="1" x14ac:dyDescent="0.55000000000000004">
      <c r="B105" s="40"/>
      <c r="C105" s="23"/>
      <c r="D105" s="22"/>
      <c r="E105" s="75">
        <v>0.66666666666666663</v>
      </c>
      <c r="F105" s="68" t="s">
        <v>14</v>
      </c>
      <c r="G105" s="24" t="s">
        <v>16</v>
      </c>
      <c r="I105" s="29"/>
      <c r="J105" s="10"/>
      <c r="K105" s="10"/>
      <c r="L105" s="10"/>
      <c r="V105" s="308"/>
      <c r="W105" s="334" t="s">
        <v>221</v>
      </c>
    </row>
    <row r="106" spans="2:23" ht="15.75" customHeight="1" x14ac:dyDescent="0.55000000000000004">
      <c r="B106" s="40"/>
      <c r="C106" s="23"/>
      <c r="D106" s="22"/>
      <c r="E106" s="75"/>
      <c r="F106" s="68"/>
      <c r="G106" s="24"/>
      <c r="I106" s="41" t="s">
        <v>33</v>
      </c>
      <c r="J106" s="10"/>
      <c r="K106" s="10"/>
      <c r="L106" s="10"/>
      <c r="V106" s="308"/>
      <c r="W106" s="334"/>
    </row>
    <row r="107" spans="2:23" ht="15.75" customHeight="1" thickBot="1" x14ac:dyDescent="0.6">
      <c r="B107" s="80"/>
      <c r="C107" s="81"/>
      <c r="D107" s="82"/>
      <c r="E107" s="288"/>
      <c r="F107" s="286"/>
      <c r="G107" s="287"/>
      <c r="H107" s="289"/>
      <c r="I107" s="290"/>
      <c r="J107" s="116"/>
      <c r="K107" s="88"/>
      <c r="L107" s="88"/>
      <c r="M107" s="89"/>
      <c r="N107" s="86"/>
      <c r="O107" s="88"/>
      <c r="P107" s="86"/>
      <c r="Q107" s="86"/>
      <c r="R107" s="86"/>
      <c r="S107" s="86"/>
      <c r="T107" s="86"/>
      <c r="U107" s="86"/>
      <c r="V107" s="310"/>
      <c r="W107" s="337"/>
    </row>
    <row r="108" spans="2:23" ht="15.75" customHeight="1" x14ac:dyDescent="0.55000000000000004">
      <c r="B108" s="91"/>
      <c r="F108" s="53"/>
      <c r="H108" s="10"/>
      <c r="I108" s="29"/>
      <c r="J108" s="10"/>
      <c r="K108" s="10"/>
      <c r="L108" s="10"/>
    </row>
    <row r="109" spans="2:23" ht="15.75" customHeight="1" x14ac:dyDescent="0.55000000000000004">
      <c r="B109" s="92" t="s">
        <v>34</v>
      </c>
      <c r="F109" s="53"/>
      <c r="H109" s="10"/>
      <c r="I109" s="29"/>
      <c r="J109" s="10"/>
      <c r="K109" s="10"/>
      <c r="L109" s="10"/>
    </row>
    <row r="110" spans="2:23" ht="15.75" customHeight="1" x14ac:dyDescent="0.55000000000000004">
      <c r="B110" s="92"/>
      <c r="F110" s="53"/>
      <c r="H110" s="10"/>
      <c r="I110" s="29"/>
      <c r="J110" s="10"/>
      <c r="K110" s="10"/>
      <c r="L110" s="10"/>
    </row>
    <row r="111" spans="2:23" ht="15.75" customHeight="1" x14ac:dyDescent="0.55000000000000004">
      <c r="B111" s="93"/>
      <c r="C111" s="9"/>
      <c r="D111" s="9"/>
      <c r="E111" s="9"/>
      <c r="G111" s="9"/>
      <c r="W111" s="9"/>
    </row>
    <row r="112" spans="2:23" ht="15.75" customHeight="1" x14ac:dyDescent="0.55000000000000004">
      <c r="B112" s="9"/>
      <c r="C112" s="9"/>
      <c r="D112" s="9"/>
      <c r="E112" s="9"/>
      <c r="G112" s="9"/>
      <c r="W112" s="9"/>
    </row>
    <row r="113" spans="2:23" ht="15.75" customHeight="1" x14ac:dyDescent="0.55000000000000004">
      <c r="B113" s="9"/>
      <c r="C113" s="9"/>
      <c r="D113" s="9"/>
      <c r="E113" s="9"/>
      <c r="G113" s="9"/>
      <c r="W113" s="9"/>
    </row>
    <row r="114" spans="2:23" ht="15.75" customHeight="1" x14ac:dyDescent="0.55000000000000004">
      <c r="B114" s="9"/>
      <c r="C114" s="9"/>
      <c r="D114" s="9"/>
      <c r="E114" s="9"/>
      <c r="G114" s="9"/>
      <c r="W114" s="9"/>
    </row>
    <row r="115" spans="2:23" ht="15.75" customHeight="1" x14ac:dyDescent="0.55000000000000004">
      <c r="B115" s="9"/>
      <c r="C115" s="9"/>
      <c r="D115" s="9"/>
      <c r="E115" s="9"/>
      <c r="G115" s="9"/>
      <c r="W115" s="9"/>
    </row>
    <row r="116" spans="2:23" ht="15.75" customHeight="1" x14ac:dyDescent="0.55000000000000004">
      <c r="B116" s="9"/>
      <c r="C116" s="9"/>
      <c r="D116" s="9"/>
      <c r="E116" s="9"/>
      <c r="G116" s="9"/>
      <c r="W116" s="9"/>
    </row>
    <row r="117" spans="2:23" ht="15.75" customHeight="1" x14ac:dyDescent="0.55000000000000004">
      <c r="B117" s="9"/>
      <c r="C117" s="9"/>
      <c r="D117" s="9"/>
      <c r="E117" s="9"/>
      <c r="G117" s="9"/>
      <c r="W117" s="9"/>
    </row>
    <row r="118" spans="2:23" ht="15.75" customHeight="1" x14ac:dyDescent="0.55000000000000004">
      <c r="B118" s="9"/>
      <c r="C118" s="9"/>
      <c r="D118" s="9"/>
      <c r="E118" s="9"/>
      <c r="G118" s="9"/>
      <c r="W118" s="9"/>
    </row>
    <row r="119" spans="2:23" ht="15.75" customHeight="1" x14ac:dyDescent="0.55000000000000004">
      <c r="B119" s="9"/>
      <c r="C119" s="9"/>
      <c r="D119" s="9"/>
      <c r="E119" s="9"/>
      <c r="G119" s="9"/>
      <c r="W119" s="9"/>
    </row>
    <row r="120" spans="2:23" ht="15.75" customHeight="1" x14ac:dyDescent="0.55000000000000004"/>
    <row r="121" spans="2:23" ht="15.75" customHeight="1" x14ac:dyDescent="0.55000000000000004"/>
    <row r="122" spans="2:23" ht="15.75" customHeight="1" x14ac:dyDescent="0.55000000000000004"/>
    <row r="123" spans="2:23" ht="15.75" customHeight="1" x14ac:dyDescent="0.55000000000000004"/>
    <row r="124" spans="2:23" ht="15.75" customHeight="1" x14ac:dyDescent="0.55000000000000004"/>
    <row r="125" spans="2:23" ht="15.75" customHeight="1" x14ac:dyDescent="0.55000000000000004"/>
    <row r="126" spans="2:23" ht="15.75" customHeight="1" x14ac:dyDescent="0.55000000000000004"/>
    <row r="127" spans="2:23" ht="15.75" customHeight="1" x14ac:dyDescent="0.55000000000000004"/>
  </sheetData>
  <mergeCells count="23">
    <mergeCell ref="M7:V27"/>
    <mergeCell ref="K1:L1"/>
    <mergeCell ref="U1:V1"/>
    <mergeCell ref="B3:V3"/>
    <mergeCell ref="B5:B6"/>
    <mergeCell ref="C5:C6"/>
    <mergeCell ref="D5:D6"/>
    <mergeCell ref="E5:V5"/>
    <mergeCell ref="F6:G6"/>
    <mergeCell ref="H6:L6"/>
    <mergeCell ref="N6:O6"/>
    <mergeCell ref="P6:V6"/>
    <mergeCell ref="W5:W6"/>
    <mergeCell ref="AR5:AR6"/>
    <mergeCell ref="AH1:AI1"/>
    <mergeCell ref="AP1:AQ1"/>
    <mergeCell ref="Y3:AQ3"/>
    <mergeCell ref="Y5:Y6"/>
    <mergeCell ref="Z5:Z6"/>
    <mergeCell ref="AA5:AA6"/>
    <mergeCell ref="AB5:AB6"/>
    <mergeCell ref="AC5:AD6"/>
    <mergeCell ref="AE5:AQ6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2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A491D-DF15-423C-AFE8-4890B8CBB45C}">
  <sheetPr>
    <pageSetUpPr fitToPage="1"/>
  </sheetPr>
  <dimension ref="B1:AQ113"/>
  <sheetViews>
    <sheetView view="pageBreakPreview" topLeftCell="A4" zoomScale="40" zoomScaleNormal="85" zoomScaleSheetLayoutView="40" workbookViewId="0">
      <selection activeCell="U50" sqref="U50"/>
    </sheetView>
  </sheetViews>
  <sheetFormatPr defaultRowHeight="25.4" customHeight="1" x14ac:dyDescent="0.55000000000000004"/>
  <cols>
    <col min="1" max="1" width="3.83203125" style="9" customWidth="1"/>
    <col min="2" max="2" width="4.83203125" style="5" customWidth="1"/>
    <col min="3" max="3" width="11.58203125" style="6" customWidth="1"/>
    <col min="4" max="4" width="5.33203125" style="7" customWidth="1"/>
    <col min="5" max="5" width="7.08203125" style="8" customWidth="1"/>
    <col min="6" max="6" width="10.58203125" style="9" customWidth="1"/>
    <col min="7" max="7" width="3.5" style="10" customWidth="1"/>
    <col min="8" max="8" width="2.58203125" style="9" customWidth="1"/>
    <col min="9" max="9" width="8.08203125" style="9" customWidth="1"/>
    <col min="10" max="10" width="24.58203125" style="9" customWidth="1"/>
    <col min="11" max="11" width="10.58203125" style="9" customWidth="1"/>
    <col min="12" max="12" width="5.33203125" style="9" customWidth="1"/>
    <col min="13" max="13" width="7.08203125" style="8" customWidth="1"/>
    <col min="14" max="14" width="10.58203125" style="9" customWidth="1"/>
    <col min="15" max="15" width="3.5" style="10" customWidth="1"/>
    <col min="16" max="16" width="2.58203125" style="9" customWidth="1"/>
    <col min="17" max="17" width="8.08203125" style="9" customWidth="1"/>
    <col min="18" max="18" width="9.83203125" style="9" customWidth="1"/>
    <col min="19" max="19" width="10.58203125" style="9" customWidth="1"/>
    <col min="20" max="20" width="4.33203125" style="9" customWidth="1"/>
    <col min="21" max="21" width="33.75" style="7" customWidth="1"/>
    <col min="22" max="22" width="3" style="9" customWidth="1"/>
    <col min="23" max="23" width="5.33203125" style="5" customWidth="1"/>
    <col min="24" max="24" width="11.58203125" style="6" customWidth="1"/>
    <col min="25" max="25" width="5.33203125" style="7" customWidth="1"/>
    <col min="26" max="26" width="7.08203125" style="8" customWidth="1"/>
    <col min="27" max="27" width="10.58203125" style="9" customWidth="1"/>
    <col min="28" max="28" width="3.5" style="10" customWidth="1"/>
    <col min="29" max="29" width="2.58203125" style="9" customWidth="1"/>
    <col min="30" max="30" width="8.08203125" style="9" customWidth="1"/>
    <col min="31" max="31" width="24.58203125" style="9" customWidth="1"/>
    <col min="32" max="32" width="10.58203125" style="9" customWidth="1"/>
    <col min="33" max="33" width="5.33203125" style="9" customWidth="1"/>
    <col min="34" max="34" width="7.08203125" style="8" customWidth="1"/>
    <col min="35" max="35" width="10.58203125" style="9" customWidth="1"/>
    <col min="36" max="36" width="3.5" style="10" customWidth="1"/>
    <col min="37" max="37" width="2.58203125" style="9" customWidth="1"/>
    <col min="38" max="38" width="8.08203125" style="9" customWidth="1"/>
    <col min="39" max="39" width="9.83203125" style="9" customWidth="1"/>
    <col min="40" max="40" width="10.58203125" style="9" customWidth="1"/>
    <col min="41" max="41" width="4.33203125" style="9" customWidth="1"/>
    <col min="42" max="42" width="33.75" style="7" customWidth="1"/>
    <col min="43" max="248" width="8.83203125" style="9"/>
    <col min="249" max="249" width="3.58203125" style="9" customWidth="1"/>
    <col min="250" max="250" width="9.08203125" style="9" bestFit="1" customWidth="1"/>
    <col min="251" max="251" width="3.58203125" style="9" customWidth="1"/>
    <col min="252" max="252" width="7.08203125" style="9" customWidth="1"/>
    <col min="253" max="253" width="18.83203125" style="9" customWidth="1"/>
    <col min="254" max="254" width="3.58203125" style="9" customWidth="1"/>
    <col min="255" max="255" width="2.58203125" style="9" customWidth="1"/>
    <col min="256" max="257" width="19.33203125" style="9" customWidth="1"/>
    <col min="258" max="259" width="19.08203125" style="9" customWidth="1"/>
    <col min="260" max="260" width="4.83203125" style="9" customWidth="1"/>
    <col min="261" max="504" width="8.83203125" style="9"/>
    <col min="505" max="505" width="3.58203125" style="9" customWidth="1"/>
    <col min="506" max="506" width="9.08203125" style="9" bestFit="1" customWidth="1"/>
    <col min="507" max="507" width="3.58203125" style="9" customWidth="1"/>
    <col min="508" max="508" width="7.08203125" style="9" customWidth="1"/>
    <col min="509" max="509" width="18.83203125" style="9" customWidth="1"/>
    <col min="510" max="510" width="3.58203125" style="9" customWidth="1"/>
    <col min="511" max="511" width="2.58203125" style="9" customWidth="1"/>
    <col min="512" max="513" width="19.33203125" style="9" customWidth="1"/>
    <col min="514" max="515" width="19.08203125" style="9" customWidth="1"/>
    <col min="516" max="516" width="4.83203125" style="9" customWidth="1"/>
    <col min="517" max="760" width="8.83203125" style="9"/>
    <col min="761" max="761" width="3.58203125" style="9" customWidth="1"/>
    <col min="762" max="762" width="9.08203125" style="9" bestFit="1" customWidth="1"/>
    <col min="763" max="763" width="3.58203125" style="9" customWidth="1"/>
    <col min="764" max="764" width="7.08203125" style="9" customWidth="1"/>
    <col min="765" max="765" width="18.83203125" style="9" customWidth="1"/>
    <col min="766" max="766" width="3.58203125" style="9" customWidth="1"/>
    <col min="767" max="767" width="2.58203125" style="9" customWidth="1"/>
    <col min="768" max="769" width="19.33203125" style="9" customWidth="1"/>
    <col min="770" max="771" width="19.08203125" style="9" customWidth="1"/>
    <col min="772" max="772" width="4.83203125" style="9" customWidth="1"/>
    <col min="773" max="1016" width="8.83203125" style="9"/>
    <col min="1017" max="1017" width="3.58203125" style="9" customWidth="1"/>
    <col min="1018" max="1018" width="9.08203125" style="9" bestFit="1" customWidth="1"/>
    <col min="1019" max="1019" width="3.58203125" style="9" customWidth="1"/>
    <col min="1020" max="1020" width="7.08203125" style="9" customWidth="1"/>
    <col min="1021" max="1021" width="18.83203125" style="9" customWidth="1"/>
    <col min="1022" max="1022" width="3.58203125" style="9" customWidth="1"/>
    <col min="1023" max="1023" width="2.58203125" style="9" customWidth="1"/>
    <col min="1024" max="1025" width="19.33203125" style="9" customWidth="1"/>
    <col min="1026" max="1027" width="19.08203125" style="9" customWidth="1"/>
    <col min="1028" max="1028" width="4.83203125" style="9" customWidth="1"/>
    <col min="1029" max="1272" width="8.83203125" style="9"/>
    <col min="1273" max="1273" width="3.58203125" style="9" customWidth="1"/>
    <col min="1274" max="1274" width="9.08203125" style="9" bestFit="1" customWidth="1"/>
    <col min="1275" max="1275" width="3.58203125" style="9" customWidth="1"/>
    <col min="1276" max="1276" width="7.08203125" style="9" customWidth="1"/>
    <col min="1277" max="1277" width="18.83203125" style="9" customWidth="1"/>
    <col min="1278" max="1278" width="3.58203125" style="9" customWidth="1"/>
    <col min="1279" max="1279" width="2.58203125" style="9" customWidth="1"/>
    <col min="1280" max="1281" width="19.33203125" style="9" customWidth="1"/>
    <col min="1282" max="1283" width="19.08203125" style="9" customWidth="1"/>
    <col min="1284" max="1284" width="4.83203125" style="9" customWidth="1"/>
    <col min="1285" max="1528" width="8.83203125" style="9"/>
    <col min="1529" max="1529" width="3.58203125" style="9" customWidth="1"/>
    <col min="1530" max="1530" width="9.08203125" style="9" bestFit="1" customWidth="1"/>
    <col min="1531" max="1531" width="3.58203125" style="9" customWidth="1"/>
    <col min="1532" max="1532" width="7.08203125" style="9" customWidth="1"/>
    <col min="1533" max="1533" width="18.83203125" style="9" customWidth="1"/>
    <col min="1534" max="1534" width="3.58203125" style="9" customWidth="1"/>
    <col min="1535" max="1535" width="2.58203125" style="9" customWidth="1"/>
    <col min="1536" max="1537" width="19.33203125" style="9" customWidth="1"/>
    <col min="1538" max="1539" width="19.08203125" style="9" customWidth="1"/>
    <col min="1540" max="1540" width="4.83203125" style="9" customWidth="1"/>
    <col min="1541" max="1784" width="8.83203125" style="9"/>
    <col min="1785" max="1785" width="3.58203125" style="9" customWidth="1"/>
    <col min="1786" max="1786" width="9.08203125" style="9" bestFit="1" customWidth="1"/>
    <col min="1787" max="1787" width="3.58203125" style="9" customWidth="1"/>
    <col min="1788" max="1788" width="7.08203125" style="9" customWidth="1"/>
    <col min="1789" max="1789" width="18.83203125" style="9" customWidth="1"/>
    <col min="1790" max="1790" width="3.58203125" style="9" customWidth="1"/>
    <col min="1791" max="1791" width="2.58203125" style="9" customWidth="1"/>
    <col min="1792" max="1793" width="19.33203125" style="9" customWidth="1"/>
    <col min="1794" max="1795" width="19.08203125" style="9" customWidth="1"/>
    <col min="1796" max="1796" width="4.83203125" style="9" customWidth="1"/>
    <col min="1797" max="2040" width="8.83203125" style="9"/>
    <col min="2041" max="2041" width="3.58203125" style="9" customWidth="1"/>
    <col min="2042" max="2042" width="9.08203125" style="9" bestFit="1" customWidth="1"/>
    <col min="2043" max="2043" width="3.58203125" style="9" customWidth="1"/>
    <col min="2044" max="2044" width="7.08203125" style="9" customWidth="1"/>
    <col min="2045" max="2045" width="18.83203125" style="9" customWidth="1"/>
    <col min="2046" max="2046" width="3.58203125" style="9" customWidth="1"/>
    <col min="2047" max="2047" width="2.58203125" style="9" customWidth="1"/>
    <col min="2048" max="2049" width="19.33203125" style="9" customWidth="1"/>
    <col min="2050" max="2051" width="19.08203125" style="9" customWidth="1"/>
    <col min="2052" max="2052" width="4.83203125" style="9" customWidth="1"/>
    <col min="2053" max="2296" width="8.83203125" style="9"/>
    <col min="2297" max="2297" width="3.58203125" style="9" customWidth="1"/>
    <col min="2298" max="2298" width="9.08203125" style="9" bestFit="1" customWidth="1"/>
    <col min="2299" max="2299" width="3.58203125" style="9" customWidth="1"/>
    <col min="2300" max="2300" width="7.08203125" style="9" customWidth="1"/>
    <col min="2301" max="2301" width="18.83203125" style="9" customWidth="1"/>
    <col min="2302" max="2302" width="3.58203125" style="9" customWidth="1"/>
    <col min="2303" max="2303" width="2.58203125" style="9" customWidth="1"/>
    <col min="2304" max="2305" width="19.33203125" style="9" customWidth="1"/>
    <col min="2306" max="2307" width="19.08203125" style="9" customWidth="1"/>
    <col min="2308" max="2308" width="4.83203125" style="9" customWidth="1"/>
    <col min="2309" max="2552" width="8.83203125" style="9"/>
    <col min="2553" max="2553" width="3.58203125" style="9" customWidth="1"/>
    <col min="2554" max="2554" width="9.08203125" style="9" bestFit="1" customWidth="1"/>
    <col min="2555" max="2555" width="3.58203125" style="9" customWidth="1"/>
    <col min="2556" max="2556" width="7.08203125" style="9" customWidth="1"/>
    <col min="2557" max="2557" width="18.83203125" style="9" customWidth="1"/>
    <col min="2558" max="2558" width="3.58203125" style="9" customWidth="1"/>
    <col min="2559" max="2559" width="2.58203125" style="9" customWidth="1"/>
    <col min="2560" max="2561" width="19.33203125" style="9" customWidth="1"/>
    <col min="2562" max="2563" width="19.08203125" style="9" customWidth="1"/>
    <col min="2564" max="2564" width="4.83203125" style="9" customWidth="1"/>
    <col min="2565" max="2808" width="8.83203125" style="9"/>
    <col min="2809" max="2809" width="3.58203125" style="9" customWidth="1"/>
    <col min="2810" max="2810" width="9.08203125" style="9" bestFit="1" customWidth="1"/>
    <col min="2811" max="2811" width="3.58203125" style="9" customWidth="1"/>
    <col min="2812" max="2812" width="7.08203125" style="9" customWidth="1"/>
    <col min="2813" max="2813" width="18.83203125" style="9" customWidth="1"/>
    <col min="2814" max="2814" width="3.58203125" style="9" customWidth="1"/>
    <col min="2815" max="2815" width="2.58203125" style="9" customWidth="1"/>
    <col min="2816" max="2817" width="19.33203125" style="9" customWidth="1"/>
    <col min="2818" max="2819" width="19.08203125" style="9" customWidth="1"/>
    <col min="2820" max="2820" width="4.83203125" style="9" customWidth="1"/>
    <col min="2821" max="3064" width="8.83203125" style="9"/>
    <col min="3065" max="3065" width="3.58203125" style="9" customWidth="1"/>
    <col min="3066" max="3066" width="9.08203125" style="9" bestFit="1" customWidth="1"/>
    <col min="3067" max="3067" width="3.58203125" style="9" customWidth="1"/>
    <col min="3068" max="3068" width="7.08203125" style="9" customWidth="1"/>
    <col min="3069" max="3069" width="18.83203125" style="9" customWidth="1"/>
    <col min="3070" max="3070" width="3.58203125" style="9" customWidth="1"/>
    <col min="3071" max="3071" width="2.58203125" style="9" customWidth="1"/>
    <col min="3072" max="3073" width="19.33203125" style="9" customWidth="1"/>
    <col min="3074" max="3075" width="19.08203125" style="9" customWidth="1"/>
    <col min="3076" max="3076" width="4.83203125" style="9" customWidth="1"/>
    <col min="3077" max="3320" width="8.83203125" style="9"/>
    <col min="3321" max="3321" width="3.58203125" style="9" customWidth="1"/>
    <col min="3322" max="3322" width="9.08203125" style="9" bestFit="1" customWidth="1"/>
    <col min="3323" max="3323" width="3.58203125" style="9" customWidth="1"/>
    <col min="3324" max="3324" width="7.08203125" style="9" customWidth="1"/>
    <col min="3325" max="3325" width="18.83203125" style="9" customWidth="1"/>
    <col min="3326" max="3326" width="3.58203125" style="9" customWidth="1"/>
    <col min="3327" max="3327" width="2.58203125" style="9" customWidth="1"/>
    <col min="3328" max="3329" width="19.33203125" style="9" customWidth="1"/>
    <col min="3330" max="3331" width="19.08203125" style="9" customWidth="1"/>
    <col min="3332" max="3332" width="4.83203125" style="9" customWidth="1"/>
    <col min="3333" max="3576" width="8.83203125" style="9"/>
    <col min="3577" max="3577" width="3.58203125" style="9" customWidth="1"/>
    <col min="3578" max="3578" width="9.08203125" style="9" bestFit="1" customWidth="1"/>
    <col min="3579" max="3579" width="3.58203125" style="9" customWidth="1"/>
    <col min="3580" max="3580" width="7.08203125" style="9" customWidth="1"/>
    <col min="3581" max="3581" width="18.83203125" style="9" customWidth="1"/>
    <col min="3582" max="3582" width="3.58203125" style="9" customWidth="1"/>
    <col min="3583" max="3583" width="2.58203125" style="9" customWidth="1"/>
    <col min="3584" max="3585" width="19.33203125" style="9" customWidth="1"/>
    <col min="3586" max="3587" width="19.08203125" style="9" customWidth="1"/>
    <col min="3588" max="3588" width="4.83203125" style="9" customWidth="1"/>
    <col min="3589" max="3832" width="8.83203125" style="9"/>
    <col min="3833" max="3833" width="3.58203125" style="9" customWidth="1"/>
    <col min="3834" max="3834" width="9.08203125" style="9" bestFit="1" customWidth="1"/>
    <col min="3835" max="3835" width="3.58203125" style="9" customWidth="1"/>
    <col min="3836" max="3836" width="7.08203125" style="9" customWidth="1"/>
    <col min="3837" max="3837" width="18.83203125" style="9" customWidth="1"/>
    <col min="3838" max="3838" width="3.58203125" style="9" customWidth="1"/>
    <col min="3839" max="3839" width="2.58203125" style="9" customWidth="1"/>
    <col min="3840" max="3841" width="19.33203125" style="9" customWidth="1"/>
    <col min="3842" max="3843" width="19.08203125" style="9" customWidth="1"/>
    <col min="3844" max="3844" width="4.83203125" style="9" customWidth="1"/>
    <col min="3845" max="4088" width="8.83203125" style="9"/>
    <col min="4089" max="4089" width="3.58203125" style="9" customWidth="1"/>
    <col min="4090" max="4090" width="9.08203125" style="9" bestFit="1" customWidth="1"/>
    <col min="4091" max="4091" width="3.58203125" style="9" customWidth="1"/>
    <col min="4092" max="4092" width="7.08203125" style="9" customWidth="1"/>
    <col min="4093" max="4093" width="18.83203125" style="9" customWidth="1"/>
    <col min="4094" max="4094" width="3.58203125" style="9" customWidth="1"/>
    <col min="4095" max="4095" width="2.58203125" style="9" customWidth="1"/>
    <col min="4096" max="4097" width="19.33203125" style="9" customWidth="1"/>
    <col min="4098" max="4099" width="19.08203125" style="9" customWidth="1"/>
    <col min="4100" max="4100" width="4.83203125" style="9" customWidth="1"/>
    <col min="4101" max="4344" width="8.83203125" style="9"/>
    <col min="4345" max="4345" width="3.58203125" style="9" customWidth="1"/>
    <col min="4346" max="4346" width="9.08203125" style="9" bestFit="1" customWidth="1"/>
    <col min="4347" max="4347" width="3.58203125" style="9" customWidth="1"/>
    <col min="4348" max="4348" width="7.08203125" style="9" customWidth="1"/>
    <col min="4349" max="4349" width="18.83203125" style="9" customWidth="1"/>
    <col min="4350" max="4350" width="3.58203125" style="9" customWidth="1"/>
    <col min="4351" max="4351" width="2.58203125" style="9" customWidth="1"/>
    <col min="4352" max="4353" width="19.33203125" style="9" customWidth="1"/>
    <col min="4354" max="4355" width="19.08203125" style="9" customWidth="1"/>
    <col min="4356" max="4356" width="4.83203125" style="9" customWidth="1"/>
    <col min="4357" max="4600" width="8.83203125" style="9"/>
    <col min="4601" max="4601" width="3.58203125" style="9" customWidth="1"/>
    <col min="4602" max="4602" width="9.08203125" style="9" bestFit="1" customWidth="1"/>
    <col min="4603" max="4603" width="3.58203125" style="9" customWidth="1"/>
    <col min="4604" max="4604" width="7.08203125" style="9" customWidth="1"/>
    <col min="4605" max="4605" width="18.83203125" style="9" customWidth="1"/>
    <col min="4606" max="4606" width="3.58203125" style="9" customWidth="1"/>
    <col min="4607" max="4607" width="2.58203125" style="9" customWidth="1"/>
    <col min="4608" max="4609" width="19.33203125" style="9" customWidth="1"/>
    <col min="4610" max="4611" width="19.08203125" style="9" customWidth="1"/>
    <col min="4612" max="4612" width="4.83203125" style="9" customWidth="1"/>
    <col min="4613" max="4856" width="8.83203125" style="9"/>
    <col min="4857" max="4857" width="3.58203125" style="9" customWidth="1"/>
    <col min="4858" max="4858" width="9.08203125" style="9" bestFit="1" customWidth="1"/>
    <col min="4859" max="4859" width="3.58203125" style="9" customWidth="1"/>
    <col min="4860" max="4860" width="7.08203125" style="9" customWidth="1"/>
    <col min="4861" max="4861" width="18.83203125" style="9" customWidth="1"/>
    <col min="4862" max="4862" width="3.58203125" style="9" customWidth="1"/>
    <col min="4863" max="4863" width="2.58203125" style="9" customWidth="1"/>
    <col min="4864" max="4865" width="19.33203125" style="9" customWidth="1"/>
    <col min="4866" max="4867" width="19.08203125" style="9" customWidth="1"/>
    <col min="4868" max="4868" width="4.83203125" style="9" customWidth="1"/>
    <col min="4869" max="5112" width="8.83203125" style="9"/>
    <col min="5113" max="5113" width="3.58203125" style="9" customWidth="1"/>
    <col min="5114" max="5114" width="9.08203125" style="9" bestFit="1" customWidth="1"/>
    <col min="5115" max="5115" width="3.58203125" style="9" customWidth="1"/>
    <col min="5116" max="5116" width="7.08203125" style="9" customWidth="1"/>
    <col min="5117" max="5117" width="18.83203125" style="9" customWidth="1"/>
    <col min="5118" max="5118" width="3.58203125" style="9" customWidth="1"/>
    <col min="5119" max="5119" width="2.58203125" style="9" customWidth="1"/>
    <col min="5120" max="5121" width="19.33203125" style="9" customWidth="1"/>
    <col min="5122" max="5123" width="19.08203125" style="9" customWidth="1"/>
    <col min="5124" max="5124" width="4.83203125" style="9" customWidth="1"/>
    <col min="5125" max="5368" width="8.83203125" style="9"/>
    <col min="5369" max="5369" width="3.58203125" style="9" customWidth="1"/>
    <col min="5370" max="5370" width="9.08203125" style="9" bestFit="1" customWidth="1"/>
    <col min="5371" max="5371" width="3.58203125" style="9" customWidth="1"/>
    <col min="5372" max="5372" width="7.08203125" style="9" customWidth="1"/>
    <col min="5373" max="5373" width="18.83203125" style="9" customWidth="1"/>
    <col min="5374" max="5374" width="3.58203125" style="9" customWidth="1"/>
    <col min="5375" max="5375" width="2.58203125" style="9" customWidth="1"/>
    <col min="5376" max="5377" width="19.33203125" style="9" customWidth="1"/>
    <col min="5378" max="5379" width="19.08203125" style="9" customWidth="1"/>
    <col min="5380" max="5380" width="4.83203125" style="9" customWidth="1"/>
    <col min="5381" max="5624" width="8.83203125" style="9"/>
    <col min="5625" max="5625" width="3.58203125" style="9" customWidth="1"/>
    <col min="5626" max="5626" width="9.08203125" style="9" bestFit="1" customWidth="1"/>
    <col min="5627" max="5627" width="3.58203125" style="9" customWidth="1"/>
    <col min="5628" max="5628" width="7.08203125" style="9" customWidth="1"/>
    <col min="5629" max="5629" width="18.83203125" style="9" customWidth="1"/>
    <col min="5630" max="5630" width="3.58203125" style="9" customWidth="1"/>
    <col min="5631" max="5631" width="2.58203125" style="9" customWidth="1"/>
    <col min="5632" max="5633" width="19.33203125" style="9" customWidth="1"/>
    <col min="5634" max="5635" width="19.08203125" style="9" customWidth="1"/>
    <col min="5636" max="5636" width="4.83203125" style="9" customWidth="1"/>
    <col min="5637" max="5880" width="8.83203125" style="9"/>
    <col min="5881" max="5881" width="3.58203125" style="9" customWidth="1"/>
    <col min="5882" max="5882" width="9.08203125" style="9" bestFit="1" customWidth="1"/>
    <col min="5883" max="5883" width="3.58203125" style="9" customWidth="1"/>
    <col min="5884" max="5884" width="7.08203125" style="9" customWidth="1"/>
    <col min="5885" max="5885" width="18.83203125" style="9" customWidth="1"/>
    <col min="5886" max="5886" width="3.58203125" style="9" customWidth="1"/>
    <col min="5887" max="5887" width="2.58203125" style="9" customWidth="1"/>
    <col min="5888" max="5889" width="19.33203125" style="9" customWidth="1"/>
    <col min="5890" max="5891" width="19.08203125" style="9" customWidth="1"/>
    <col min="5892" max="5892" width="4.83203125" style="9" customWidth="1"/>
    <col min="5893" max="6136" width="8.83203125" style="9"/>
    <col min="6137" max="6137" width="3.58203125" style="9" customWidth="1"/>
    <col min="6138" max="6138" width="9.08203125" style="9" bestFit="1" customWidth="1"/>
    <col min="6139" max="6139" width="3.58203125" style="9" customWidth="1"/>
    <col min="6140" max="6140" width="7.08203125" style="9" customWidth="1"/>
    <col min="6141" max="6141" width="18.83203125" style="9" customWidth="1"/>
    <col min="6142" max="6142" width="3.58203125" style="9" customWidth="1"/>
    <col min="6143" max="6143" width="2.58203125" style="9" customWidth="1"/>
    <col min="6144" max="6145" width="19.33203125" style="9" customWidth="1"/>
    <col min="6146" max="6147" width="19.08203125" style="9" customWidth="1"/>
    <col min="6148" max="6148" width="4.83203125" style="9" customWidth="1"/>
    <col min="6149" max="6392" width="8.83203125" style="9"/>
    <col min="6393" max="6393" width="3.58203125" style="9" customWidth="1"/>
    <col min="6394" max="6394" width="9.08203125" style="9" bestFit="1" customWidth="1"/>
    <col min="6395" max="6395" width="3.58203125" style="9" customWidth="1"/>
    <col min="6396" max="6396" width="7.08203125" style="9" customWidth="1"/>
    <col min="6397" max="6397" width="18.83203125" style="9" customWidth="1"/>
    <col min="6398" max="6398" width="3.58203125" style="9" customWidth="1"/>
    <col min="6399" max="6399" width="2.58203125" style="9" customWidth="1"/>
    <col min="6400" max="6401" width="19.33203125" style="9" customWidth="1"/>
    <col min="6402" max="6403" width="19.08203125" style="9" customWidth="1"/>
    <col min="6404" max="6404" width="4.83203125" style="9" customWidth="1"/>
    <col min="6405" max="6648" width="8.83203125" style="9"/>
    <col min="6649" max="6649" width="3.58203125" style="9" customWidth="1"/>
    <col min="6650" max="6650" width="9.08203125" style="9" bestFit="1" customWidth="1"/>
    <col min="6651" max="6651" width="3.58203125" style="9" customWidth="1"/>
    <col min="6652" max="6652" width="7.08203125" style="9" customWidth="1"/>
    <col min="6653" max="6653" width="18.83203125" style="9" customWidth="1"/>
    <col min="6654" max="6654" width="3.58203125" style="9" customWidth="1"/>
    <col min="6655" max="6655" width="2.58203125" style="9" customWidth="1"/>
    <col min="6656" max="6657" width="19.33203125" style="9" customWidth="1"/>
    <col min="6658" max="6659" width="19.08203125" style="9" customWidth="1"/>
    <col min="6660" max="6660" width="4.83203125" style="9" customWidth="1"/>
    <col min="6661" max="6904" width="8.83203125" style="9"/>
    <col min="6905" max="6905" width="3.58203125" style="9" customWidth="1"/>
    <col min="6906" max="6906" width="9.08203125" style="9" bestFit="1" customWidth="1"/>
    <col min="6907" max="6907" width="3.58203125" style="9" customWidth="1"/>
    <col min="6908" max="6908" width="7.08203125" style="9" customWidth="1"/>
    <col min="6909" max="6909" width="18.83203125" style="9" customWidth="1"/>
    <col min="6910" max="6910" width="3.58203125" style="9" customWidth="1"/>
    <col min="6911" max="6911" width="2.58203125" style="9" customWidth="1"/>
    <col min="6912" max="6913" width="19.33203125" style="9" customWidth="1"/>
    <col min="6914" max="6915" width="19.08203125" style="9" customWidth="1"/>
    <col min="6916" max="6916" width="4.83203125" style="9" customWidth="1"/>
    <col min="6917" max="7160" width="8.83203125" style="9"/>
    <col min="7161" max="7161" width="3.58203125" style="9" customWidth="1"/>
    <col min="7162" max="7162" width="9.08203125" style="9" bestFit="1" customWidth="1"/>
    <col min="7163" max="7163" width="3.58203125" style="9" customWidth="1"/>
    <col min="7164" max="7164" width="7.08203125" style="9" customWidth="1"/>
    <col min="7165" max="7165" width="18.83203125" style="9" customWidth="1"/>
    <col min="7166" max="7166" width="3.58203125" style="9" customWidth="1"/>
    <col min="7167" max="7167" width="2.58203125" style="9" customWidth="1"/>
    <col min="7168" max="7169" width="19.33203125" style="9" customWidth="1"/>
    <col min="7170" max="7171" width="19.08203125" style="9" customWidth="1"/>
    <col min="7172" max="7172" width="4.83203125" style="9" customWidth="1"/>
    <col min="7173" max="7416" width="8.83203125" style="9"/>
    <col min="7417" max="7417" width="3.58203125" style="9" customWidth="1"/>
    <col min="7418" max="7418" width="9.08203125" style="9" bestFit="1" customWidth="1"/>
    <col min="7419" max="7419" width="3.58203125" style="9" customWidth="1"/>
    <col min="7420" max="7420" width="7.08203125" style="9" customWidth="1"/>
    <col min="7421" max="7421" width="18.83203125" style="9" customWidth="1"/>
    <col min="7422" max="7422" width="3.58203125" style="9" customWidth="1"/>
    <col min="7423" max="7423" width="2.58203125" style="9" customWidth="1"/>
    <col min="7424" max="7425" width="19.33203125" style="9" customWidth="1"/>
    <col min="7426" max="7427" width="19.08203125" style="9" customWidth="1"/>
    <col min="7428" max="7428" width="4.83203125" style="9" customWidth="1"/>
    <col min="7429" max="7672" width="8.83203125" style="9"/>
    <col min="7673" max="7673" width="3.58203125" style="9" customWidth="1"/>
    <col min="7674" max="7674" width="9.08203125" style="9" bestFit="1" customWidth="1"/>
    <col min="7675" max="7675" width="3.58203125" style="9" customWidth="1"/>
    <col min="7676" max="7676" width="7.08203125" style="9" customWidth="1"/>
    <col min="7677" max="7677" width="18.83203125" style="9" customWidth="1"/>
    <col min="7678" max="7678" width="3.58203125" style="9" customWidth="1"/>
    <col min="7679" max="7679" width="2.58203125" style="9" customWidth="1"/>
    <col min="7680" max="7681" width="19.33203125" style="9" customWidth="1"/>
    <col min="7682" max="7683" width="19.08203125" style="9" customWidth="1"/>
    <col min="7684" max="7684" width="4.83203125" style="9" customWidth="1"/>
    <col min="7685" max="7928" width="8.83203125" style="9"/>
    <col min="7929" max="7929" width="3.58203125" style="9" customWidth="1"/>
    <col min="7930" max="7930" width="9.08203125" style="9" bestFit="1" customWidth="1"/>
    <col min="7931" max="7931" width="3.58203125" style="9" customWidth="1"/>
    <col min="7932" max="7932" width="7.08203125" style="9" customWidth="1"/>
    <col min="7933" max="7933" width="18.83203125" style="9" customWidth="1"/>
    <col min="7934" max="7934" width="3.58203125" style="9" customWidth="1"/>
    <col min="7935" max="7935" width="2.58203125" style="9" customWidth="1"/>
    <col min="7936" max="7937" width="19.33203125" style="9" customWidth="1"/>
    <col min="7938" max="7939" width="19.08203125" style="9" customWidth="1"/>
    <col min="7940" max="7940" width="4.83203125" style="9" customWidth="1"/>
    <col min="7941" max="8184" width="8.83203125" style="9"/>
    <col min="8185" max="8185" width="3.58203125" style="9" customWidth="1"/>
    <col min="8186" max="8186" width="9.08203125" style="9" bestFit="1" customWidth="1"/>
    <col min="8187" max="8187" width="3.58203125" style="9" customWidth="1"/>
    <col min="8188" max="8188" width="7.08203125" style="9" customWidth="1"/>
    <col min="8189" max="8189" width="18.83203125" style="9" customWidth="1"/>
    <col min="8190" max="8190" width="3.58203125" style="9" customWidth="1"/>
    <col min="8191" max="8191" width="2.58203125" style="9" customWidth="1"/>
    <col min="8192" max="8193" width="19.33203125" style="9" customWidth="1"/>
    <col min="8194" max="8195" width="19.08203125" style="9" customWidth="1"/>
    <col min="8196" max="8196" width="4.83203125" style="9" customWidth="1"/>
    <col min="8197" max="8440" width="8.83203125" style="9"/>
    <col min="8441" max="8441" width="3.58203125" style="9" customWidth="1"/>
    <col min="8442" max="8442" width="9.08203125" style="9" bestFit="1" customWidth="1"/>
    <col min="8443" max="8443" width="3.58203125" style="9" customWidth="1"/>
    <col min="8444" max="8444" width="7.08203125" style="9" customWidth="1"/>
    <col min="8445" max="8445" width="18.83203125" style="9" customWidth="1"/>
    <col min="8446" max="8446" width="3.58203125" style="9" customWidth="1"/>
    <col min="8447" max="8447" width="2.58203125" style="9" customWidth="1"/>
    <col min="8448" max="8449" width="19.33203125" style="9" customWidth="1"/>
    <col min="8450" max="8451" width="19.08203125" style="9" customWidth="1"/>
    <col min="8452" max="8452" width="4.83203125" style="9" customWidth="1"/>
    <col min="8453" max="8696" width="8.83203125" style="9"/>
    <col min="8697" max="8697" width="3.58203125" style="9" customWidth="1"/>
    <col min="8698" max="8698" width="9.08203125" style="9" bestFit="1" customWidth="1"/>
    <col min="8699" max="8699" width="3.58203125" style="9" customWidth="1"/>
    <col min="8700" max="8700" width="7.08203125" style="9" customWidth="1"/>
    <col min="8701" max="8701" width="18.83203125" style="9" customWidth="1"/>
    <col min="8702" max="8702" width="3.58203125" style="9" customWidth="1"/>
    <col min="8703" max="8703" width="2.58203125" style="9" customWidth="1"/>
    <col min="8704" max="8705" width="19.33203125" style="9" customWidth="1"/>
    <col min="8706" max="8707" width="19.08203125" style="9" customWidth="1"/>
    <col min="8708" max="8708" width="4.83203125" style="9" customWidth="1"/>
    <col min="8709" max="8952" width="8.83203125" style="9"/>
    <col min="8953" max="8953" width="3.58203125" style="9" customWidth="1"/>
    <col min="8954" max="8954" width="9.08203125" style="9" bestFit="1" customWidth="1"/>
    <col min="8955" max="8955" width="3.58203125" style="9" customWidth="1"/>
    <col min="8956" max="8956" width="7.08203125" style="9" customWidth="1"/>
    <col min="8957" max="8957" width="18.83203125" style="9" customWidth="1"/>
    <col min="8958" max="8958" width="3.58203125" style="9" customWidth="1"/>
    <col min="8959" max="8959" width="2.58203125" style="9" customWidth="1"/>
    <col min="8960" max="8961" width="19.33203125" style="9" customWidth="1"/>
    <col min="8962" max="8963" width="19.08203125" style="9" customWidth="1"/>
    <col min="8964" max="8964" width="4.83203125" style="9" customWidth="1"/>
    <col min="8965" max="9208" width="8.83203125" style="9"/>
    <col min="9209" max="9209" width="3.58203125" style="9" customWidth="1"/>
    <col min="9210" max="9210" width="9.08203125" style="9" bestFit="1" customWidth="1"/>
    <col min="9211" max="9211" width="3.58203125" style="9" customWidth="1"/>
    <col min="9212" max="9212" width="7.08203125" style="9" customWidth="1"/>
    <col min="9213" max="9213" width="18.83203125" style="9" customWidth="1"/>
    <col min="9214" max="9214" width="3.58203125" style="9" customWidth="1"/>
    <col min="9215" max="9215" width="2.58203125" style="9" customWidth="1"/>
    <col min="9216" max="9217" width="19.33203125" style="9" customWidth="1"/>
    <col min="9218" max="9219" width="19.08203125" style="9" customWidth="1"/>
    <col min="9220" max="9220" width="4.83203125" style="9" customWidth="1"/>
    <col min="9221" max="9464" width="8.83203125" style="9"/>
    <col min="9465" max="9465" width="3.58203125" style="9" customWidth="1"/>
    <col min="9466" max="9466" width="9.08203125" style="9" bestFit="1" customWidth="1"/>
    <col min="9467" max="9467" width="3.58203125" style="9" customWidth="1"/>
    <col min="9468" max="9468" width="7.08203125" style="9" customWidth="1"/>
    <col min="9469" max="9469" width="18.83203125" style="9" customWidth="1"/>
    <col min="9470" max="9470" width="3.58203125" style="9" customWidth="1"/>
    <col min="9471" max="9471" width="2.58203125" style="9" customWidth="1"/>
    <col min="9472" max="9473" width="19.33203125" style="9" customWidth="1"/>
    <col min="9474" max="9475" width="19.08203125" style="9" customWidth="1"/>
    <col min="9476" max="9476" width="4.83203125" style="9" customWidth="1"/>
    <col min="9477" max="9720" width="8.83203125" style="9"/>
    <col min="9721" max="9721" width="3.58203125" style="9" customWidth="1"/>
    <col min="9722" max="9722" width="9.08203125" style="9" bestFit="1" customWidth="1"/>
    <col min="9723" max="9723" width="3.58203125" style="9" customWidth="1"/>
    <col min="9724" max="9724" width="7.08203125" style="9" customWidth="1"/>
    <col min="9725" max="9725" width="18.83203125" style="9" customWidth="1"/>
    <col min="9726" max="9726" width="3.58203125" style="9" customWidth="1"/>
    <col min="9727" max="9727" width="2.58203125" style="9" customWidth="1"/>
    <col min="9728" max="9729" width="19.33203125" style="9" customWidth="1"/>
    <col min="9730" max="9731" width="19.08203125" style="9" customWidth="1"/>
    <col min="9732" max="9732" width="4.83203125" style="9" customWidth="1"/>
    <col min="9733" max="9976" width="8.83203125" style="9"/>
    <col min="9977" max="9977" width="3.58203125" style="9" customWidth="1"/>
    <col min="9978" max="9978" width="9.08203125" style="9" bestFit="1" customWidth="1"/>
    <col min="9979" max="9979" width="3.58203125" style="9" customWidth="1"/>
    <col min="9980" max="9980" width="7.08203125" style="9" customWidth="1"/>
    <col min="9981" max="9981" width="18.83203125" style="9" customWidth="1"/>
    <col min="9982" max="9982" width="3.58203125" style="9" customWidth="1"/>
    <col min="9983" max="9983" width="2.58203125" style="9" customWidth="1"/>
    <col min="9984" max="9985" width="19.33203125" style="9" customWidth="1"/>
    <col min="9986" max="9987" width="19.08203125" style="9" customWidth="1"/>
    <col min="9988" max="9988" width="4.83203125" style="9" customWidth="1"/>
    <col min="9989" max="10232" width="8.83203125" style="9"/>
    <col min="10233" max="10233" width="3.58203125" style="9" customWidth="1"/>
    <col min="10234" max="10234" width="9.08203125" style="9" bestFit="1" customWidth="1"/>
    <col min="10235" max="10235" width="3.58203125" style="9" customWidth="1"/>
    <col min="10236" max="10236" width="7.08203125" style="9" customWidth="1"/>
    <col min="10237" max="10237" width="18.83203125" style="9" customWidth="1"/>
    <col min="10238" max="10238" width="3.58203125" style="9" customWidth="1"/>
    <col min="10239" max="10239" width="2.58203125" style="9" customWidth="1"/>
    <col min="10240" max="10241" width="19.33203125" style="9" customWidth="1"/>
    <col min="10242" max="10243" width="19.08203125" style="9" customWidth="1"/>
    <col min="10244" max="10244" width="4.83203125" style="9" customWidth="1"/>
    <col min="10245" max="10488" width="8.83203125" style="9"/>
    <col min="10489" max="10489" width="3.58203125" style="9" customWidth="1"/>
    <col min="10490" max="10490" width="9.08203125" style="9" bestFit="1" customWidth="1"/>
    <col min="10491" max="10491" width="3.58203125" style="9" customWidth="1"/>
    <col min="10492" max="10492" width="7.08203125" style="9" customWidth="1"/>
    <col min="10493" max="10493" width="18.83203125" style="9" customWidth="1"/>
    <col min="10494" max="10494" width="3.58203125" style="9" customWidth="1"/>
    <col min="10495" max="10495" width="2.58203125" style="9" customWidth="1"/>
    <col min="10496" max="10497" width="19.33203125" style="9" customWidth="1"/>
    <col min="10498" max="10499" width="19.08203125" style="9" customWidth="1"/>
    <col min="10500" max="10500" width="4.83203125" style="9" customWidth="1"/>
    <col min="10501" max="10744" width="8.83203125" style="9"/>
    <col min="10745" max="10745" width="3.58203125" style="9" customWidth="1"/>
    <col min="10746" max="10746" width="9.08203125" style="9" bestFit="1" customWidth="1"/>
    <col min="10747" max="10747" width="3.58203125" style="9" customWidth="1"/>
    <col min="10748" max="10748" width="7.08203125" style="9" customWidth="1"/>
    <col min="10749" max="10749" width="18.83203125" style="9" customWidth="1"/>
    <col min="10750" max="10750" width="3.58203125" style="9" customWidth="1"/>
    <col min="10751" max="10751" width="2.58203125" style="9" customWidth="1"/>
    <col min="10752" max="10753" width="19.33203125" style="9" customWidth="1"/>
    <col min="10754" max="10755" width="19.08203125" style="9" customWidth="1"/>
    <col min="10756" max="10756" width="4.83203125" style="9" customWidth="1"/>
    <col min="10757" max="11000" width="8.83203125" style="9"/>
    <col min="11001" max="11001" width="3.58203125" style="9" customWidth="1"/>
    <col min="11002" max="11002" width="9.08203125" style="9" bestFit="1" customWidth="1"/>
    <col min="11003" max="11003" width="3.58203125" style="9" customWidth="1"/>
    <col min="11004" max="11004" width="7.08203125" style="9" customWidth="1"/>
    <col min="11005" max="11005" width="18.83203125" style="9" customWidth="1"/>
    <col min="11006" max="11006" width="3.58203125" style="9" customWidth="1"/>
    <col min="11007" max="11007" width="2.58203125" style="9" customWidth="1"/>
    <col min="11008" max="11009" width="19.33203125" style="9" customWidth="1"/>
    <col min="11010" max="11011" width="19.08203125" style="9" customWidth="1"/>
    <col min="11012" max="11012" width="4.83203125" style="9" customWidth="1"/>
    <col min="11013" max="11256" width="8.83203125" style="9"/>
    <col min="11257" max="11257" width="3.58203125" style="9" customWidth="1"/>
    <col min="11258" max="11258" width="9.08203125" style="9" bestFit="1" customWidth="1"/>
    <col min="11259" max="11259" width="3.58203125" style="9" customWidth="1"/>
    <col min="11260" max="11260" width="7.08203125" style="9" customWidth="1"/>
    <col min="11261" max="11261" width="18.83203125" style="9" customWidth="1"/>
    <col min="11262" max="11262" width="3.58203125" style="9" customWidth="1"/>
    <col min="11263" max="11263" width="2.58203125" style="9" customWidth="1"/>
    <col min="11264" max="11265" width="19.33203125" style="9" customWidth="1"/>
    <col min="11266" max="11267" width="19.08203125" style="9" customWidth="1"/>
    <col min="11268" max="11268" width="4.83203125" style="9" customWidth="1"/>
    <col min="11269" max="11512" width="8.83203125" style="9"/>
    <col min="11513" max="11513" width="3.58203125" style="9" customWidth="1"/>
    <col min="11514" max="11514" width="9.08203125" style="9" bestFit="1" customWidth="1"/>
    <col min="11515" max="11515" width="3.58203125" style="9" customWidth="1"/>
    <col min="11516" max="11516" width="7.08203125" style="9" customWidth="1"/>
    <col min="11517" max="11517" width="18.83203125" style="9" customWidth="1"/>
    <col min="11518" max="11518" width="3.58203125" style="9" customWidth="1"/>
    <col min="11519" max="11519" width="2.58203125" style="9" customWidth="1"/>
    <col min="11520" max="11521" width="19.33203125" style="9" customWidth="1"/>
    <col min="11522" max="11523" width="19.08203125" style="9" customWidth="1"/>
    <col min="11524" max="11524" width="4.83203125" style="9" customWidth="1"/>
    <col min="11525" max="11768" width="8.83203125" style="9"/>
    <col min="11769" max="11769" width="3.58203125" style="9" customWidth="1"/>
    <col min="11770" max="11770" width="9.08203125" style="9" bestFit="1" customWidth="1"/>
    <col min="11771" max="11771" width="3.58203125" style="9" customWidth="1"/>
    <col min="11772" max="11772" width="7.08203125" style="9" customWidth="1"/>
    <col min="11773" max="11773" width="18.83203125" style="9" customWidth="1"/>
    <col min="11774" max="11774" width="3.58203125" style="9" customWidth="1"/>
    <col min="11775" max="11775" width="2.58203125" style="9" customWidth="1"/>
    <col min="11776" max="11777" width="19.33203125" style="9" customWidth="1"/>
    <col min="11778" max="11779" width="19.08203125" style="9" customWidth="1"/>
    <col min="11780" max="11780" width="4.83203125" style="9" customWidth="1"/>
    <col min="11781" max="12024" width="8.83203125" style="9"/>
    <col min="12025" max="12025" width="3.58203125" style="9" customWidth="1"/>
    <col min="12026" max="12026" width="9.08203125" style="9" bestFit="1" customWidth="1"/>
    <col min="12027" max="12027" width="3.58203125" style="9" customWidth="1"/>
    <col min="12028" max="12028" width="7.08203125" style="9" customWidth="1"/>
    <col min="12029" max="12029" width="18.83203125" style="9" customWidth="1"/>
    <col min="12030" max="12030" width="3.58203125" style="9" customWidth="1"/>
    <col min="12031" max="12031" width="2.58203125" style="9" customWidth="1"/>
    <col min="12032" max="12033" width="19.33203125" style="9" customWidth="1"/>
    <col min="12034" max="12035" width="19.08203125" style="9" customWidth="1"/>
    <col min="12036" max="12036" width="4.83203125" style="9" customWidth="1"/>
    <col min="12037" max="12280" width="8.83203125" style="9"/>
    <col min="12281" max="12281" width="3.58203125" style="9" customWidth="1"/>
    <col min="12282" max="12282" width="9.08203125" style="9" bestFit="1" customWidth="1"/>
    <col min="12283" max="12283" width="3.58203125" style="9" customWidth="1"/>
    <col min="12284" max="12284" width="7.08203125" style="9" customWidth="1"/>
    <col min="12285" max="12285" width="18.83203125" style="9" customWidth="1"/>
    <col min="12286" max="12286" width="3.58203125" style="9" customWidth="1"/>
    <col min="12287" max="12287" width="2.58203125" style="9" customWidth="1"/>
    <col min="12288" max="12289" width="19.33203125" style="9" customWidth="1"/>
    <col min="12290" max="12291" width="19.08203125" style="9" customWidth="1"/>
    <col min="12292" max="12292" width="4.83203125" style="9" customWidth="1"/>
    <col min="12293" max="12536" width="8.83203125" style="9"/>
    <col min="12537" max="12537" width="3.58203125" style="9" customWidth="1"/>
    <col min="12538" max="12538" width="9.08203125" style="9" bestFit="1" customWidth="1"/>
    <col min="12539" max="12539" width="3.58203125" style="9" customWidth="1"/>
    <col min="12540" max="12540" width="7.08203125" style="9" customWidth="1"/>
    <col min="12541" max="12541" width="18.83203125" style="9" customWidth="1"/>
    <col min="12542" max="12542" width="3.58203125" style="9" customWidth="1"/>
    <col min="12543" max="12543" width="2.58203125" style="9" customWidth="1"/>
    <col min="12544" max="12545" width="19.33203125" style="9" customWidth="1"/>
    <col min="12546" max="12547" width="19.08203125" style="9" customWidth="1"/>
    <col min="12548" max="12548" width="4.83203125" style="9" customWidth="1"/>
    <col min="12549" max="12792" width="8.83203125" style="9"/>
    <col min="12793" max="12793" width="3.58203125" style="9" customWidth="1"/>
    <col min="12794" max="12794" width="9.08203125" style="9" bestFit="1" customWidth="1"/>
    <col min="12795" max="12795" width="3.58203125" style="9" customWidth="1"/>
    <col min="12796" max="12796" width="7.08203125" style="9" customWidth="1"/>
    <col min="12797" max="12797" width="18.83203125" style="9" customWidth="1"/>
    <col min="12798" max="12798" width="3.58203125" style="9" customWidth="1"/>
    <col min="12799" max="12799" width="2.58203125" style="9" customWidth="1"/>
    <col min="12800" max="12801" width="19.33203125" style="9" customWidth="1"/>
    <col min="12802" max="12803" width="19.08203125" style="9" customWidth="1"/>
    <col min="12804" max="12804" width="4.83203125" style="9" customWidth="1"/>
    <col min="12805" max="13048" width="8.83203125" style="9"/>
    <col min="13049" max="13049" width="3.58203125" style="9" customWidth="1"/>
    <col min="13050" max="13050" width="9.08203125" style="9" bestFit="1" customWidth="1"/>
    <col min="13051" max="13051" width="3.58203125" style="9" customWidth="1"/>
    <col min="13052" max="13052" width="7.08203125" style="9" customWidth="1"/>
    <col min="13053" max="13053" width="18.83203125" style="9" customWidth="1"/>
    <col min="13054" max="13054" width="3.58203125" style="9" customWidth="1"/>
    <col min="13055" max="13055" width="2.58203125" style="9" customWidth="1"/>
    <col min="13056" max="13057" width="19.33203125" style="9" customWidth="1"/>
    <col min="13058" max="13059" width="19.08203125" style="9" customWidth="1"/>
    <col min="13060" max="13060" width="4.83203125" style="9" customWidth="1"/>
    <col min="13061" max="13304" width="8.83203125" style="9"/>
    <col min="13305" max="13305" width="3.58203125" style="9" customWidth="1"/>
    <col min="13306" max="13306" width="9.08203125" style="9" bestFit="1" customWidth="1"/>
    <col min="13307" max="13307" width="3.58203125" style="9" customWidth="1"/>
    <col min="13308" max="13308" width="7.08203125" style="9" customWidth="1"/>
    <col min="13309" max="13309" width="18.83203125" style="9" customWidth="1"/>
    <col min="13310" max="13310" width="3.58203125" style="9" customWidth="1"/>
    <col min="13311" max="13311" width="2.58203125" style="9" customWidth="1"/>
    <col min="13312" max="13313" width="19.33203125" style="9" customWidth="1"/>
    <col min="13314" max="13315" width="19.08203125" style="9" customWidth="1"/>
    <col min="13316" max="13316" width="4.83203125" style="9" customWidth="1"/>
    <col min="13317" max="13560" width="8.83203125" style="9"/>
    <col min="13561" max="13561" width="3.58203125" style="9" customWidth="1"/>
    <col min="13562" max="13562" width="9.08203125" style="9" bestFit="1" customWidth="1"/>
    <col min="13563" max="13563" width="3.58203125" style="9" customWidth="1"/>
    <col min="13564" max="13564" width="7.08203125" style="9" customWidth="1"/>
    <col min="13565" max="13565" width="18.83203125" style="9" customWidth="1"/>
    <col min="13566" max="13566" width="3.58203125" style="9" customWidth="1"/>
    <col min="13567" max="13567" width="2.58203125" style="9" customWidth="1"/>
    <col min="13568" max="13569" width="19.33203125" style="9" customWidth="1"/>
    <col min="13570" max="13571" width="19.08203125" style="9" customWidth="1"/>
    <col min="13572" max="13572" width="4.83203125" style="9" customWidth="1"/>
    <col min="13573" max="13816" width="8.83203125" style="9"/>
    <col min="13817" max="13817" width="3.58203125" style="9" customWidth="1"/>
    <col min="13818" max="13818" width="9.08203125" style="9" bestFit="1" customWidth="1"/>
    <col min="13819" max="13819" width="3.58203125" style="9" customWidth="1"/>
    <col min="13820" max="13820" width="7.08203125" style="9" customWidth="1"/>
    <col min="13821" max="13821" width="18.83203125" style="9" customWidth="1"/>
    <col min="13822" max="13822" width="3.58203125" style="9" customWidth="1"/>
    <col min="13823" max="13823" width="2.58203125" style="9" customWidth="1"/>
    <col min="13824" max="13825" width="19.33203125" style="9" customWidth="1"/>
    <col min="13826" max="13827" width="19.08203125" style="9" customWidth="1"/>
    <col min="13828" max="13828" width="4.83203125" style="9" customWidth="1"/>
    <col min="13829" max="14072" width="8.83203125" style="9"/>
    <col min="14073" max="14073" width="3.58203125" style="9" customWidth="1"/>
    <col min="14074" max="14074" width="9.08203125" style="9" bestFit="1" customWidth="1"/>
    <col min="14075" max="14075" width="3.58203125" style="9" customWidth="1"/>
    <col min="14076" max="14076" width="7.08203125" style="9" customWidth="1"/>
    <col min="14077" max="14077" width="18.83203125" style="9" customWidth="1"/>
    <col min="14078" max="14078" width="3.58203125" style="9" customWidth="1"/>
    <col min="14079" max="14079" width="2.58203125" style="9" customWidth="1"/>
    <col min="14080" max="14081" width="19.33203125" style="9" customWidth="1"/>
    <col min="14082" max="14083" width="19.08203125" style="9" customWidth="1"/>
    <col min="14084" max="14084" width="4.83203125" style="9" customWidth="1"/>
    <col min="14085" max="14328" width="8.83203125" style="9"/>
    <col min="14329" max="14329" width="3.58203125" style="9" customWidth="1"/>
    <col min="14330" max="14330" width="9.08203125" style="9" bestFit="1" customWidth="1"/>
    <col min="14331" max="14331" width="3.58203125" style="9" customWidth="1"/>
    <col min="14332" max="14332" width="7.08203125" style="9" customWidth="1"/>
    <col min="14333" max="14333" width="18.83203125" style="9" customWidth="1"/>
    <col min="14334" max="14334" width="3.58203125" style="9" customWidth="1"/>
    <col min="14335" max="14335" width="2.58203125" style="9" customWidth="1"/>
    <col min="14336" max="14337" width="19.33203125" style="9" customWidth="1"/>
    <col min="14338" max="14339" width="19.08203125" style="9" customWidth="1"/>
    <col min="14340" max="14340" width="4.83203125" style="9" customWidth="1"/>
    <col min="14341" max="14584" width="8.83203125" style="9"/>
    <col min="14585" max="14585" width="3.58203125" style="9" customWidth="1"/>
    <col min="14586" max="14586" width="9.08203125" style="9" bestFit="1" customWidth="1"/>
    <col min="14587" max="14587" width="3.58203125" style="9" customWidth="1"/>
    <col min="14588" max="14588" width="7.08203125" style="9" customWidth="1"/>
    <col min="14589" max="14589" width="18.83203125" style="9" customWidth="1"/>
    <col min="14590" max="14590" width="3.58203125" style="9" customWidth="1"/>
    <col min="14591" max="14591" width="2.58203125" style="9" customWidth="1"/>
    <col min="14592" max="14593" width="19.33203125" style="9" customWidth="1"/>
    <col min="14594" max="14595" width="19.08203125" style="9" customWidth="1"/>
    <col min="14596" max="14596" width="4.83203125" style="9" customWidth="1"/>
    <col min="14597" max="14840" width="8.83203125" style="9"/>
    <col min="14841" max="14841" width="3.58203125" style="9" customWidth="1"/>
    <col min="14842" max="14842" width="9.08203125" style="9" bestFit="1" customWidth="1"/>
    <col min="14843" max="14843" width="3.58203125" style="9" customWidth="1"/>
    <col min="14844" max="14844" width="7.08203125" style="9" customWidth="1"/>
    <col min="14845" max="14845" width="18.83203125" style="9" customWidth="1"/>
    <col min="14846" max="14846" width="3.58203125" style="9" customWidth="1"/>
    <col min="14847" max="14847" width="2.58203125" style="9" customWidth="1"/>
    <col min="14848" max="14849" width="19.33203125" style="9" customWidth="1"/>
    <col min="14850" max="14851" width="19.08203125" style="9" customWidth="1"/>
    <col min="14852" max="14852" width="4.83203125" style="9" customWidth="1"/>
    <col min="14853" max="15096" width="8.83203125" style="9"/>
    <col min="15097" max="15097" width="3.58203125" style="9" customWidth="1"/>
    <col min="15098" max="15098" width="9.08203125" style="9" bestFit="1" customWidth="1"/>
    <col min="15099" max="15099" width="3.58203125" style="9" customWidth="1"/>
    <col min="15100" max="15100" width="7.08203125" style="9" customWidth="1"/>
    <col min="15101" max="15101" width="18.83203125" style="9" customWidth="1"/>
    <col min="15102" max="15102" width="3.58203125" style="9" customWidth="1"/>
    <col min="15103" max="15103" width="2.58203125" style="9" customWidth="1"/>
    <col min="15104" max="15105" width="19.33203125" style="9" customWidth="1"/>
    <col min="15106" max="15107" width="19.08203125" style="9" customWidth="1"/>
    <col min="15108" max="15108" width="4.83203125" style="9" customWidth="1"/>
    <col min="15109" max="15352" width="8.83203125" style="9"/>
    <col min="15353" max="15353" width="3.58203125" style="9" customWidth="1"/>
    <col min="15354" max="15354" width="9.08203125" style="9" bestFit="1" customWidth="1"/>
    <col min="15355" max="15355" width="3.58203125" style="9" customWidth="1"/>
    <col min="15356" max="15356" width="7.08203125" style="9" customWidth="1"/>
    <col min="15357" max="15357" width="18.83203125" style="9" customWidth="1"/>
    <col min="15358" max="15358" width="3.58203125" style="9" customWidth="1"/>
    <col min="15359" max="15359" width="2.58203125" style="9" customWidth="1"/>
    <col min="15360" max="15361" width="19.33203125" style="9" customWidth="1"/>
    <col min="15362" max="15363" width="19.08203125" style="9" customWidth="1"/>
    <col min="15364" max="15364" width="4.83203125" style="9" customWidth="1"/>
    <col min="15365" max="15608" width="8.83203125" style="9"/>
    <col min="15609" max="15609" width="3.58203125" style="9" customWidth="1"/>
    <col min="15610" max="15610" width="9.08203125" style="9" bestFit="1" customWidth="1"/>
    <col min="15611" max="15611" width="3.58203125" style="9" customWidth="1"/>
    <col min="15612" max="15612" width="7.08203125" style="9" customWidth="1"/>
    <col min="15613" max="15613" width="18.83203125" style="9" customWidth="1"/>
    <col min="15614" max="15614" width="3.58203125" style="9" customWidth="1"/>
    <col min="15615" max="15615" width="2.58203125" style="9" customWidth="1"/>
    <col min="15616" max="15617" width="19.33203125" style="9" customWidth="1"/>
    <col min="15618" max="15619" width="19.08203125" style="9" customWidth="1"/>
    <col min="15620" max="15620" width="4.83203125" style="9" customWidth="1"/>
    <col min="15621" max="15864" width="8.83203125" style="9"/>
    <col min="15865" max="15865" width="3.58203125" style="9" customWidth="1"/>
    <col min="15866" max="15866" width="9.08203125" style="9" bestFit="1" customWidth="1"/>
    <col min="15867" max="15867" width="3.58203125" style="9" customWidth="1"/>
    <col min="15868" max="15868" width="7.08203125" style="9" customWidth="1"/>
    <col min="15869" max="15869" width="18.83203125" style="9" customWidth="1"/>
    <col min="15870" max="15870" width="3.58203125" style="9" customWidth="1"/>
    <col min="15871" max="15871" width="2.58203125" style="9" customWidth="1"/>
    <col min="15872" max="15873" width="19.33203125" style="9" customWidth="1"/>
    <col min="15874" max="15875" width="19.08203125" style="9" customWidth="1"/>
    <col min="15876" max="15876" width="4.83203125" style="9" customWidth="1"/>
    <col min="15877" max="16120" width="8.83203125" style="9"/>
    <col min="16121" max="16121" width="3.58203125" style="9" customWidth="1"/>
    <col min="16122" max="16122" width="9.08203125" style="9" bestFit="1" customWidth="1"/>
    <col min="16123" max="16123" width="3.58203125" style="9" customWidth="1"/>
    <col min="16124" max="16124" width="7.08203125" style="9" customWidth="1"/>
    <col min="16125" max="16125" width="18.83203125" style="9" customWidth="1"/>
    <col min="16126" max="16126" width="3.58203125" style="9" customWidth="1"/>
    <col min="16127" max="16127" width="2.58203125" style="9" customWidth="1"/>
    <col min="16128" max="16129" width="19.33203125" style="9" customWidth="1"/>
    <col min="16130" max="16131" width="19.08203125" style="9" customWidth="1"/>
    <col min="16132" max="16132" width="4.83203125" style="9" customWidth="1"/>
    <col min="16133" max="16384" width="8.83203125" style="9"/>
  </cols>
  <sheetData>
    <row r="1" spans="2:43" ht="25.4" customHeight="1" x14ac:dyDescent="0.55000000000000004">
      <c r="K1" s="449"/>
      <c r="L1" s="449"/>
      <c r="S1" s="449"/>
      <c r="T1" s="449"/>
      <c r="AF1" s="449"/>
      <c r="AG1" s="449"/>
      <c r="AN1" s="449"/>
      <c r="AO1" s="449"/>
    </row>
    <row r="2" spans="2:43" ht="10.5" customHeight="1" x14ac:dyDescent="0.55000000000000004"/>
    <row r="3" spans="2:43" s="11" customFormat="1" ht="28.5" x14ac:dyDescent="0.55000000000000004">
      <c r="B3" s="450" t="s">
        <v>136</v>
      </c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  <c r="Q3" s="450"/>
      <c r="R3" s="450"/>
      <c r="S3" s="450"/>
      <c r="T3" s="450"/>
      <c r="U3" s="329"/>
      <c r="W3" s="450" t="s">
        <v>137</v>
      </c>
      <c r="X3" s="450"/>
      <c r="Y3" s="450"/>
      <c r="Z3" s="450"/>
      <c r="AA3" s="450"/>
      <c r="AB3" s="450"/>
      <c r="AC3" s="450"/>
      <c r="AD3" s="450"/>
      <c r="AE3" s="450"/>
      <c r="AF3" s="450"/>
      <c r="AG3" s="450"/>
      <c r="AH3" s="450"/>
      <c r="AI3" s="450"/>
      <c r="AJ3" s="450"/>
      <c r="AK3" s="450"/>
      <c r="AL3" s="450"/>
      <c r="AM3" s="450"/>
      <c r="AN3" s="450"/>
      <c r="AO3" s="450"/>
      <c r="AP3" s="329"/>
    </row>
    <row r="4" spans="2:43" s="11" customFormat="1" ht="23" thickBot="1" x14ac:dyDescent="0.6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</row>
    <row r="5" spans="2:43" ht="27" customHeight="1" x14ac:dyDescent="0.55000000000000004">
      <c r="B5" s="451" t="s">
        <v>7</v>
      </c>
      <c r="C5" s="453" t="s">
        <v>8</v>
      </c>
      <c r="D5" s="455" t="s">
        <v>9</v>
      </c>
      <c r="E5" s="478" t="s">
        <v>126</v>
      </c>
      <c r="F5" s="479"/>
      <c r="G5" s="479"/>
      <c r="H5" s="479"/>
      <c r="I5" s="479"/>
      <c r="J5" s="479"/>
      <c r="K5" s="479"/>
      <c r="L5" s="479"/>
      <c r="M5" s="479"/>
      <c r="N5" s="479"/>
      <c r="O5" s="479"/>
      <c r="P5" s="479"/>
      <c r="Q5" s="479"/>
      <c r="R5" s="479"/>
      <c r="S5" s="479"/>
      <c r="T5" s="480"/>
      <c r="U5" s="447" t="s">
        <v>157</v>
      </c>
      <c r="W5" s="451" t="s">
        <v>7</v>
      </c>
      <c r="X5" s="453" t="s">
        <v>8</v>
      </c>
      <c r="Y5" s="455" t="s">
        <v>9</v>
      </c>
      <c r="Z5" s="457" t="s">
        <v>11</v>
      </c>
      <c r="AA5" s="459" t="s">
        <v>12</v>
      </c>
      <c r="AB5" s="460"/>
      <c r="AC5" s="463" t="s">
        <v>223</v>
      </c>
      <c r="AD5" s="464"/>
      <c r="AE5" s="464"/>
      <c r="AF5" s="464"/>
      <c r="AG5" s="464"/>
      <c r="AH5" s="464"/>
      <c r="AI5" s="464"/>
      <c r="AJ5" s="464"/>
      <c r="AK5" s="464"/>
      <c r="AL5" s="464"/>
      <c r="AM5" s="464"/>
      <c r="AN5" s="464"/>
      <c r="AO5" s="465"/>
      <c r="AP5" s="447" t="s">
        <v>157</v>
      </c>
    </row>
    <row r="6" spans="2:43" ht="27" customHeight="1" thickBot="1" x14ac:dyDescent="0.6">
      <c r="B6" s="452"/>
      <c r="C6" s="454"/>
      <c r="D6" s="456"/>
      <c r="E6" s="276" t="s">
        <v>11</v>
      </c>
      <c r="F6" s="481" t="s">
        <v>12</v>
      </c>
      <c r="G6" s="482"/>
      <c r="H6" s="483" t="s">
        <v>165</v>
      </c>
      <c r="I6" s="484"/>
      <c r="J6" s="484"/>
      <c r="K6" s="484"/>
      <c r="L6" s="484"/>
      <c r="M6" s="279" t="s">
        <v>11</v>
      </c>
      <c r="N6" s="481" t="s">
        <v>12</v>
      </c>
      <c r="O6" s="485"/>
      <c r="P6" s="486" t="s">
        <v>222</v>
      </c>
      <c r="Q6" s="487"/>
      <c r="R6" s="487"/>
      <c r="S6" s="487"/>
      <c r="T6" s="488"/>
      <c r="U6" s="448"/>
      <c r="W6" s="452"/>
      <c r="X6" s="454"/>
      <c r="Y6" s="456"/>
      <c r="Z6" s="458"/>
      <c r="AA6" s="461"/>
      <c r="AB6" s="462"/>
      <c r="AC6" s="466"/>
      <c r="AD6" s="467"/>
      <c r="AE6" s="467"/>
      <c r="AF6" s="467"/>
      <c r="AG6" s="467"/>
      <c r="AH6" s="467"/>
      <c r="AI6" s="467"/>
      <c r="AJ6" s="467"/>
      <c r="AK6" s="467"/>
      <c r="AL6" s="467"/>
      <c r="AM6" s="467"/>
      <c r="AN6" s="467"/>
      <c r="AO6" s="468"/>
      <c r="AP6" s="448"/>
    </row>
    <row r="7" spans="2:43" ht="15.75" customHeight="1" thickTop="1" x14ac:dyDescent="0.55000000000000004">
      <c r="B7" s="121"/>
      <c r="C7" s="13"/>
      <c r="D7" s="14"/>
      <c r="E7" s="15"/>
      <c r="F7" s="16"/>
      <c r="G7" s="17"/>
      <c r="H7" s="16"/>
      <c r="I7" s="16"/>
      <c r="J7" s="16"/>
      <c r="K7" s="16"/>
      <c r="L7" s="16"/>
      <c r="M7" s="348"/>
      <c r="N7" s="349"/>
      <c r="O7" s="349"/>
      <c r="P7" s="349"/>
      <c r="Q7" s="349"/>
      <c r="R7" s="349"/>
      <c r="S7" s="349"/>
      <c r="T7" s="350"/>
      <c r="U7" s="338" t="s">
        <v>172</v>
      </c>
      <c r="W7" s="40"/>
      <c r="X7" s="23"/>
      <c r="Y7" s="22"/>
      <c r="Z7" s="15"/>
      <c r="AA7" s="16"/>
      <c r="AB7" s="17"/>
      <c r="AC7" s="16"/>
      <c r="AD7" s="123"/>
      <c r="AE7" s="16"/>
      <c r="AF7" s="16"/>
      <c r="AG7" s="16"/>
      <c r="AH7" s="18"/>
      <c r="AI7" s="18"/>
      <c r="AJ7" s="18"/>
      <c r="AK7" s="18"/>
      <c r="AL7" s="18"/>
      <c r="AM7" s="18"/>
      <c r="AN7" s="18"/>
      <c r="AO7" s="19"/>
      <c r="AP7" s="331" t="s">
        <v>158</v>
      </c>
    </row>
    <row r="8" spans="2:43" ht="15.75" customHeight="1" x14ac:dyDescent="0.55000000000000004">
      <c r="B8" s="21">
        <v>1</v>
      </c>
      <c r="C8" s="23">
        <v>46183</v>
      </c>
      <c r="D8" s="22">
        <f>WEEKDAY(C8)</f>
        <v>4</v>
      </c>
      <c r="E8" s="20">
        <v>0.60416666666666663</v>
      </c>
      <c r="F8" s="16"/>
      <c r="G8" s="17"/>
      <c r="H8" s="16"/>
      <c r="I8" s="16" t="s">
        <v>13</v>
      </c>
      <c r="J8" s="16"/>
      <c r="K8" s="16"/>
      <c r="L8" s="16"/>
      <c r="M8" s="351"/>
      <c r="N8" s="352"/>
      <c r="O8" s="352"/>
      <c r="P8" s="352"/>
      <c r="Q8" s="352"/>
      <c r="R8" s="352"/>
      <c r="S8" s="352"/>
      <c r="T8" s="353"/>
      <c r="U8" s="333" t="s">
        <v>170</v>
      </c>
      <c r="W8" s="40">
        <v>1</v>
      </c>
      <c r="X8" s="23">
        <v>46204</v>
      </c>
      <c r="Y8" s="22">
        <f>WEEKDAY(X8)</f>
        <v>4</v>
      </c>
      <c r="Z8" s="20">
        <v>0.58333333333333337</v>
      </c>
      <c r="AA8" s="16"/>
      <c r="AB8" s="17"/>
      <c r="AC8" s="16"/>
      <c r="AD8" s="16" t="s">
        <v>13</v>
      </c>
      <c r="AE8" s="16"/>
      <c r="AF8" s="16"/>
      <c r="AG8" s="16"/>
      <c r="AH8" s="18"/>
      <c r="AI8" s="18"/>
      <c r="AJ8" s="18"/>
      <c r="AK8" s="18"/>
      <c r="AL8" s="18"/>
      <c r="AM8" s="18"/>
      <c r="AN8" s="18"/>
      <c r="AO8" s="19"/>
      <c r="AP8" s="331" t="s">
        <v>159</v>
      </c>
    </row>
    <row r="9" spans="2:43" ht="15.75" customHeight="1" x14ac:dyDescent="0.55000000000000004">
      <c r="B9" s="122"/>
      <c r="C9" s="23"/>
      <c r="E9" s="20"/>
      <c r="F9" s="16"/>
      <c r="G9" s="17"/>
      <c r="H9" s="16"/>
      <c r="I9" s="16"/>
      <c r="J9" s="16"/>
      <c r="K9" s="16"/>
      <c r="L9" s="16"/>
      <c r="M9" s="351"/>
      <c r="N9" s="352"/>
      <c r="O9" s="352"/>
      <c r="P9" s="352"/>
      <c r="Q9" s="352"/>
      <c r="R9" s="352"/>
      <c r="S9" s="352"/>
      <c r="T9" s="353"/>
      <c r="U9" s="385" t="s">
        <v>220</v>
      </c>
      <c r="W9" s="40"/>
      <c r="X9" s="23"/>
      <c r="Y9" s="22"/>
      <c r="Z9" s="20"/>
      <c r="AA9" s="16"/>
      <c r="AB9" s="17"/>
      <c r="AC9" s="16"/>
      <c r="AD9" s="16"/>
      <c r="AE9" s="16"/>
      <c r="AF9" s="16"/>
      <c r="AG9" s="16"/>
      <c r="AH9" s="18"/>
      <c r="AI9" s="18"/>
      <c r="AJ9" s="18"/>
      <c r="AK9" s="18"/>
      <c r="AL9" s="18"/>
      <c r="AM9" s="18"/>
      <c r="AN9" s="18"/>
      <c r="AO9" s="19"/>
      <c r="AP9" s="331"/>
    </row>
    <row r="10" spans="2:43" ht="15.75" customHeight="1" x14ac:dyDescent="0.55000000000000004">
      <c r="B10" s="21"/>
      <c r="C10" s="23"/>
      <c r="D10" s="22"/>
      <c r="E10" s="28">
        <v>0.70486111111111116</v>
      </c>
      <c r="F10" s="27" t="s">
        <v>14</v>
      </c>
      <c r="G10" s="24" t="s">
        <v>15</v>
      </c>
      <c r="H10" s="94" t="s">
        <v>119</v>
      </c>
      <c r="I10" s="26"/>
      <c r="J10" s="16"/>
      <c r="K10" s="16"/>
      <c r="L10" s="16"/>
      <c r="M10" s="351"/>
      <c r="N10" s="352"/>
      <c r="O10" s="352"/>
      <c r="P10" s="352"/>
      <c r="Q10" s="352"/>
      <c r="R10" s="352"/>
      <c r="S10" s="352"/>
      <c r="T10" s="353"/>
      <c r="U10" s="333"/>
      <c r="W10" s="40"/>
      <c r="X10" s="23"/>
      <c r="Y10" s="22"/>
      <c r="Z10" s="28">
        <v>0.70486111111111116</v>
      </c>
      <c r="AA10" s="27" t="s">
        <v>14</v>
      </c>
      <c r="AB10" s="24" t="s">
        <v>15</v>
      </c>
      <c r="AC10" s="94" t="s">
        <v>119</v>
      </c>
      <c r="AD10" s="26"/>
      <c r="AE10" s="16"/>
      <c r="AF10" s="16"/>
      <c r="AG10" s="16"/>
      <c r="AH10" s="18"/>
      <c r="AI10" s="18"/>
      <c r="AJ10" s="18"/>
      <c r="AK10" s="18"/>
      <c r="AL10" s="18"/>
      <c r="AM10" s="18"/>
      <c r="AN10" s="18"/>
      <c r="AO10" s="19"/>
      <c r="AP10" s="331"/>
    </row>
    <row r="11" spans="2:43" ht="15.75" customHeight="1" x14ac:dyDescent="0.55000000000000004">
      <c r="B11" s="21"/>
      <c r="C11" s="23"/>
      <c r="D11" s="22"/>
      <c r="E11" s="28">
        <v>0.90625</v>
      </c>
      <c r="F11" s="27" t="s">
        <v>17</v>
      </c>
      <c r="G11" s="24" t="s">
        <v>16</v>
      </c>
      <c r="H11" s="16"/>
      <c r="I11" s="16"/>
      <c r="J11" s="16"/>
      <c r="K11" s="16"/>
      <c r="L11" s="16"/>
      <c r="M11" s="351"/>
      <c r="N11" s="352"/>
      <c r="O11" s="352"/>
      <c r="P11" s="352"/>
      <c r="Q11" s="352"/>
      <c r="R11" s="352"/>
      <c r="S11" s="352"/>
      <c r="T11" s="353"/>
      <c r="U11" s="334"/>
      <c r="W11" s="40"/>
      <c r="X11" s="23"/>
      <c r="Y11" s="22"/>
      <c r="Z11" s="28">
        <v>0.90625</v>
      </c>
      <c r="AA11" s="27" t="s">
        <v>17</v>
      </c>
      <c r="AB11" s="24" t="s">
        <v>16</v>
      </c>
      <c r="AC11" s="16"/>
      <c r="AD11" s="16"/>
      <c r="AE11" s="16"/>
      <c r="AF11" s="16"/>
      <c r="AG11" s="16"/>
      <c r="AH11" s="18"/>
      <c r="AI11" s="18"/>
      <c r="AJ11" s="18"/>
      <c r="AK11" s="18"/>
      <c r="AL11" s="18"/>
      <c r="AM11" s="18"/>
      <c r="AN11" s="18"/>
      <c r="AO11" s="19"/>
      <c r="AP11" s="334"/>
    </row>
    <row r="12" spans="2:43" ht="15.75" customHeight="1" x14ac:dyDescent="0.55000000000000004">
      <c r="B12" s="30"/>
      <c r="C12" s="31"/>
      <c r="D12" s="32"/>
      <c r="E12" s="33"/>
      <c r="F12" s="34"/>
      <c r="G12" s="35"/>
      <c r="H12" s="34"/>
      <c r="I12" s="34"/>
      <c r="J12" s="34"/>
      <c r="K12" s="37" t="s">
        <v>17</v>
      </c>
      <c r="L12" s="38" t="s">
        <v>19</v>
      </c>
      <c r="M12" s="351"/>
      <c r="N12" s="352"/>
      <c r="O12" s="352"/>
      <c r="P12" s="352"/>
      <c r="Q12" s="352"/>
      <c r="R12" s="352"/>
      <c r="S12" s="352"/>
      <c r="T12" s="353"/>
      <c r="U12" s="335"/>
      <c r="W12" s="40"/>
      <c r="X12" s="23"/>
      <c r="Y12" s="22"/>
      <c r="Z12" s="15"/>
      <c r="AA12" s="16"/>
      <c r="AB12" s="17"/>
      <c r="AC12" s="315"/>
      <c r="AD12" s="16"/>
      <c r="AE12" s="16"/>
      <c r="AF12" s="16"/>
      <c r="AG12" s="16"/>
      <c r="AH12" s="18"/>
      <c r="AI12" s="18"/>
      <c r="AJ12" s="18"/>
      <c r="AK12" s="18"/>
      <c r="AL12" s="18"/>
      <c r="AM12" s="18"/>
      <c r="AN12" s="390"/>
      <c r="AP12" s="334"/>
    </row>
    <row r="13" spans="2:43" ht="15.75" customHeight="1" x14ac:dyDescent="0.55000000000000004">
      <c r="B13" s="40"/>
      <c r="C13" s="51"/>
      <c r="D13" s="52"/>
      <c r="E13" s="20"/>
      <c r="F13" s="53"/>
      <c r="G13" s="24"/>
      <c r="H13" s="10"/>
      <c r="I13" s="29"/>
      <c r="J13" s="10"/>
      <c r="K13" s="10"/>
      <c r="L13" s="10"/>
      <c r="M13" s="351"/>
      <c r="N13" s="352"/>
      <c r="O13" s="352"/>
      <c r="P13" s="352"/>
      <c r="Q13" s="352"/>
      <c r="R13" s="352"/>
      <c r="S13" s="352"/>
      <c r="T13" s="353"/>
      <c r="U13" s="338" t="s">
        <v>172</v>
      </c>
      <c r="W13" s="42"/>
      <c r="X13" s="31"/>
      <c r="Y13" s="386"/>
      <c r="Z13" s="44"/>
      <c r="AA13" s="387"/>
      <c r="AB13" s="46"/>
      <c r="AC13" s="112"/>
      <c r="AD13" s="59"/>
      <c r="AE13" s="59"/>
      <c r="AF13" s="59"/>
      <c r="AG13" s="59"/>
      <c r="AH13" s="49"/>
      <c r="AI13" s="59"/>
      <c r="AJ13" s="48"/>
      <c r="AK13" s="59"/>
      <c r="AL13" s="59"/>
      <c r="AM13" s="59"/>
      <c r="AN13" s="37" t="s">
        <v>17</v>
      </c>
      <c r="AO13" s="38" t="s">
        <v>19</v>
      </c>
      <c r="AP13" s="362"/>
      <c r="AQ13" s="114"/>
    </row>
    <row r="14" spans="2:43" ht="15.75" customHeight="1" x14ac:dyDescent="0.55000000000000004">
      <c r="B14" s="40">
        <f>MAX(B8)+1</f>
        <v>2</v>
      </c>
      <c r="C14" s="23">
        <f>MAX($C$7:C12)+1</f>
        <v>46184</v>
      </c>
      <c r="D14" s="22">
        <f>WEEKDAY(C14)</f>
        <v>5</v>
      </c>
      <c r="E14" s="20"/>
      <c r="F14" s="53" t="s">
        <v>17</v>
      </c>
      <c r="G14" s="24" t="s">
        <v>15</v>
      </c>
      <c r="I14" s="9" t="s">
        <v>28</v>
      </c>
      <c r="J14" s="10"/>
      <c r="K14" s="10"/>
      <c r="L14" s="10"/>
      <c r="M14" s="351"/>
      <c r="N14" s="352"/>
      <c r="O14" s="352"/>
      <c r="P14" s="352"/>
      <c r="Q14" s="352"/>
      <c r="R14" s="352"/>
      <c r="S14" s="352"/>
      <c r="T14" s="353"/>
      <c r="U14" s="333" t="s">
        <v>170</v>
      </c>
      <c r="W14" s="40"/>
      <c r="X14" s="23"/>
      <c r="Y14" s="22"/>
      <c r="Z14" s="20"/>
      <c r="AA14" s="68"/>
      <c r="AB14" s="24"/>
      <c r="AC14" s="10"/>
      <c r="AD14" s="29"/>
      <c r="AE14" s="10"/>
      <c r="AF14" s="10"/>
      <c r="AG14" s="10"/>
      <c r="AI14" s="68"/>
      <c r="AK14" s="10"/>
      <c r="AL14" s="10"/>
      <c r="AM14" s="10"/>
      <c r="AN14" s="10"/>
      <c r="AO14" s="39"/>
      <c r="AP14" s="334" t="s">
        <v>182</v>
      </c>
    </row>
    <row r="15" spans="2:43" ht="15.75" customHeight="1" x14ac:dyDescent="0.55000000000000004">
      <c r="B15" s="40"/>
      <c r="C15" s="51"/>
      <c r="D15" s="52"/>
      <c r="E15" s="20"/>
      <c r="F15" s="53" t="s">
        <v>0</v>
      </c>
      <c r="G15" s="24" t="s">
        <v>16</v>
      </c>
      <c r="I15" s="26" t="s">
        <v>131</v>
      </c>
      <c r="J15" s="10"/>
      <c r="K15" s="10"/>
      <c r="L15" s="10"/>
      <c r="M15" s="351"/>
      <c r="N15" s="352"/>
      <c r="O15" s="352"/>
      <c r="P15" s="352"/>
      <c r="Q15" s="352"/>
      <c r="R15" s="352"/>
      <c r="S15" s="352"/>
      <c r="T15" s="353"/>
      <c r="U15" s="385" t="s">
        <v>220</v>
      </c>
      <c r="W15" s="40">
        <f>MAX($W$7:W13)+1</f>
        <v>2</v>
      </c>
      <c r="X15" s="23">
        <f>MAX($X$7:X12)+1</f>
        <v>46205</v>
      </c>
      <c r="Y15" s="22">
        <f>WEEKDAY(X15)</f>
        <v>5</v>
      </c>
      <c r="Z15" s="20"/>
      <c r="AA15" s="53" t="s">
        <v>17</v>
      </c>
      <c r="AB15" s="24" t="s">
        <v>15</v>
      </c>
      <c r="AD15" s="9" t="s">
        <v>28</v>
      </c>
      <c r="AE15" s="16"/>
      <c r="AF15" s="16"/>
      <c r="AG15" s="10"/>
      <c r="AI15" s="53"/>
      <c r="AM15" s="10"/>
      <c r="AN15" s="10"/>
      <c r="AO15" s="39"/>
      <c r="AP15" s="331" t="s">
        <v>160</v>
      </c>
    </row>
    <row r="16" spans="2:43" ht="15.75" customHeight="1" x14ac:dyDescent="0.55000000000000004">
      <c r="B16" s="40"/>
      <c r="C16" s="51"/>
      <c r="D16" s="52"/>
      <c r="E16" s="9"/>
      <c r="F16" s="54"/>
      <c r="G16" s="24"/>
      <c r="I16" s="26"/>
      <c r="J16" s="10"/>
      <c r="K16" s="10"/>
      <c r="L16" s="10"/>
      <c r="M16" s="351"/>
      <c r="N16" s="352"/>
      <c r="O16" s="352"/>
      <c r="P16" s="352"/>
      <c r="Q16" s="352"/>
      <c r="R16" s="352"/>
      <c r="S16" s="352"/>
      <c r="T16" s="353"/>
      <c r="U16" s="333" t="s">
        <v>225</v>
      </c>
      <c r="W16" s="40"/>
      <c r="X16" s="23"/>
      <c r="Y16" s="22"/>
      <c r="Z16" s="20"/>
      <c r="AA16" s="311" t="s">
        <v>0</v>
      </c>
      <c r="AB16" s="24" t="s">
        <v>16</v>
      </c>
      <c r="AD16" s="26"/>
      <c r="AE16" s="16"/>
      <c r="AF16" s="16"/>
      <c r="AG16" s="10"/>
      <c r="AH16" s="117"/>
      <c r="AI16" s="53"/>
      <c r="AL16" s="26"/>
      <c r="AM16" s="10"/>
      <c r="AN16" s="10"/>
      <c r="AO16" s="39"/>
      <c r="AP16" s="331" t="s">
        <v>159</v>
      </c>
    </row>
    <row r="17" spans="2:42" ht="15.75" customHeight="1" x14ac:dyDescent="0.55000000000000004">
      <c r="B17" s="40"/>
      <c r="C17" s="51"/>
      <c r="D17" s="52"/>
      <c r="E17" s="20"/>
      <c r="F17" s="53"/>
      <c r="G17" s="24"/>
      <c r="I17" s="26"/>
      <c r="J17" s="10"/>
      <c r="K17" s="10"/>
      <c r="L17" s="10"/>
      <c r="M17" s="351"/>
      <c r="N17" s="352"/>
      <c r="O17" s="352"/>
      <c r="P17" s="352"/>
      <c r="Q17" s="352"/>
      <c r="R17" s="352"/>
      <c r="S17" s="352"/>
      <c r="T17" s="353"/>
      <c r="U17" s="333" t="s">
        <v>173</v>
      </c>
      <c r="W17" s="40"/>
      <c r="X17" s="23"/>
      <c r="Y17" s="22"/>
      <c r="Z17" s="20"/>
      <c r="AA17" s="311"/>
      <c r="AB17" s="24"/>
      <c r="AD17" s="26"/>
      <c r="AE17" s="16"/>
      <c r="AF17" s="16"/>
      <c r="AG17" s="10"/>
      <c r="AH17" s="117"/>
      <c r="AI17" s="53"/>
      <c r="AL17" s="26"/>
      <c r="AM17" s="10"/>
      <c r="AN17" s="10"/>
      <c r="AO17" s="39"/>
      <c r="AP17" s="331" t="s">
        <v>175</v>
      </c>
    </row>
    <row r="18" spans="2:42" ht="15.75" customHeight="1" x14ac:dyDescent="0.55000000000000004">
      <c r="B18" s="40"/>
      <c r="C18" s="51"/>
      <c r="D18" s="52"/>
      <c r="E18" s="20"/>
      <c r="F18" s="53"/>
      <c r="G18" s="24"/>
      <c r="I18" s="41"/>
      <c r="J18" s="10"/>
      <c r="K18" s="10"/>
      <c r="L18" s="10"/>
      <c r="M18" s="351"/>
      <c r="N18" s="352"/>
      <c r="O18" s="352"/>
      <c r="P18" s="352"/>
      <c r="Q18" s="352"/>
      <c r="R18" s="352"/>
      <c r="S18" s="352"/>
      <c r="T18" s="353"/>
      <c r="U18" s="333" t="s">
        <v>170</v>
      </c>
      <c r="W18" s="40"/>
      <c r="X18" s="23"/>
      <c r="Y18" s="22"/>
      <c r="Z18" s="20"/>
      <c r="AA18" s="311"/>
      <c r="AB18" s="24"/>
      <c r="AD18" s="26"/>
      <c r="AE18" s="16"/>
      <c r="AF18" s="16"/>
      <c r="AG18" s="10"/>
      <c r="AH18" s="117"/>
      <c r="AI18" s="53"/>
      <c r="AL18" s="26"/>
      <c r="AM18" s="10"/>
      <c r="AN18" s="10"/>
      <c r="AO18" s="39"/>
      <c r="AP18" s="331" t="s">
        <v>169</v>
      </c>
    </row>
    <row r="19" spans="2:42" ht="15.75" customHeight="1" x14ac:dyDescent="0.55000000000000004">
      <c r="B19" s="40"/>
      <c r="C19" s="51"/>
      <c r="D19" s="52"/>
      <c r="E19" s="20"/>
      <c r="F19" s="53"/>
      <c r="G19" s="24"/>
      <c r="I19" s="41"/>
      <c r="J19" s="10"/>
      <c r="K19" s="10"/>
      <c r="L19" s="10"/>
      <c r="M19" s="351"/>
      <c r="N19" s="352"/>
      <c r="O19" s="352"/>
      <c r="P19" s="352"/>
      <c r="Q19" s="352"/>
      <c r="R19" s="352"/>
      <c r="S19" s="352"/>
      <c r="T19" s="353"/>
      <c r="U19" s="385" t="s">
        <v>220</v>
      </c>
      <c r="W19" s="40"/>
      <c r="X19" s="23"/>
      <c r="Y19" s="22"/>
      <c r="Z19" s="20"/>
      <c r="AA19" s="68"/>
      <c r="AB19" s="24"/>
      <c r="AC19" s="10"/>
      <c r="AD19" s="26"/>
      <c r="AE19" s="10"/>
      <c r="AF19" s="10"/>
      <c r="AG19" s="10"/>
      <c r="AH19" s="117"/>
      <c r="AI19" s="27"/>
      <c r="AK19" s="94"/>
      <c r="AL19" s="94"/>
      <c r="AM19" s="10"/>
      <c r="AN19" s="10"/>
      <c r="AO19" s="39"/>
      <c r="AP19" s="331" t="s">
        <v>179</v>
      </c>
    </row>
    <row r="20" spans="2:42" ht="15.75" customHeight="1" x14ac:dyDescent="0.55000000000000004">
      <c r="B20" s="42"/>
      <c r="C20" s="55"/>
      <c r="D20" s="56"/>
      <c r="E20" s="44"/>
      <c r="F20" s="57"/>
      <c r="G20" s="46"/>
      <c r="H20" s="48"/>
      <c r="I20" s="58"/>
      <c r="J20" s="48"/>
      <c r="K20" s="37" t="s">
        <v>30</v>
      </c>
      <c r="L20" s="38" t="s">
        <v>19</v>
      </c>
      <c r="M20" s="351"/>
      <c r="N20" s="352"/>
      <c r="O20" s="352"/>
      <c r="P20" s="352"/>
      <c r="Q20" s="352"/>
      <c r="R20" s="352"/>
      <c r="S20" s="352"/>
      <c r="T20" s="353"/>
      <c r="U20" s="332"/>
      <c r="W20" s="42"/>
      <c r="X20" s="31"/>
      <c r="Y20" s="43"/>
      <c r="Z20" s="44"/>
      <c r="AA20" s="71"/>
      <c r="AB20" s="46"/>
      <c r="AC20" s="48"/>
      <c r="AD20" s="47"/>
      <c r="AE20" s="48"/>
      <c r="AF20" s="48"/>
      <c r="AG20" s="48"/>
      <c r="AH20" s="49"/>
      <c r="AI20" s="71"/>
      <c r="AJ20" s="48"/>
      <c r="AK20" s="48"/>
      <c r="AL20" s="48"/>
      <c r="AM20" s="48"/>
      <c r="AN20" s="37" t="s">
        <v>30</v>
      </c>
      <c r="AO20" s="38" t="s">
        <v>19</v>
      </c>
      <c r="AP20" s="332" t="s">
        <v>159</v>
      </c>
    </row>
    <row r="21" spans="2:42" ht="15.75" customHeight="1" x14ac:dyDescent="0.55000000000000004">
      <c r="B21" s="40"/>
      <c r="C21" s="51"/>
      <c r="D21" s="52"/>
      <c r="E21" s="20"/>
      <c r="F21" s="53"/>
      <c r="G21" s="24"/>
      <c r="H21" s="10"/>
      <c r="I21" s="29"/>
      <c r="J21" s="10"/>
      <c r="K21" s="10"/>
      <c r="L21" s="10"/>
      <c r="M21" s="351"/>
      <c r="N21" s="352"/>
      <c r="O21" s="352"/>
      <c r="P21" s="352"/>
      <c r="Q21" s="352"/>
      <c r="R21" s="352"/>
      <c r="S21" s="352"/>
      <c r="T21" s="353"/>
      <c r="U21" s="338" t="s">
        <v>173</v>
      </c>
      <c r="W21" s="40"/>
      <c r="X21" s="23"/>
      <c r="Y21" s="22"/>
      <c r="Z21" s="20"/>
      <c r="AA21" s="68"/>
      <c r="AB21" s="24"/>
      <c r="AC21" s="10"/>
      <c r="AD21" s="29"/>
      <c r="AE21" s="10"/>
      <c r="AF21" s="10"/>
      <c r="AG21" s="10"/>
      <c r="AI21" s="68"/>
      <c r="AK21" s="10"/>
      <c r="AL21" s="10"/>
      <c r="AM21" s="10"/>
      <c r="AN21" s="10"/>
      <c r="AO21" s="39"/>
      <c r="AP21" s="331" t="s">
        <v>162</v>
      </c>
    </row>
    <row r="22" spans="2:42" ht="15.75" customHeight="1" x14ac:dyDescent="0.55000000000000004">
      <c r="B22" s="40">
        <f>MAX($B$13:B20)+1</f>
        <v>3</v>
      </c>
      <c r="C22" s="23">
        <f>MAX($C$7:C20)+1</f>
        <v>46185</v>
      </c>
      <c r="D22" s="22">
        <f>WEEKDAY(C22)</f>
        <v>6</v>
      </c>
      <c r="E22" s="20"/>
      <c r="F22" s="53"/>
      <c r="G22" s="24"/>
      <c r="I22" s="26" t="s">
        <v>40</v>
      </c>
      <c r="J22" s="10"/>
      <c r="K22" s="10"/>
      <c r="L22" s="10"/>
      <c r="M22" s="351"/>
      <c r="N22" s="352"/>
      <c r="O22" s="352"/>
      <c r="P22" s="352"/>
      <c r="Q22" s="352"/>
      <c r="R22" s="352"/>
      <c r="S22" s="352"/>
      <c r="T22" s="353"/>
      <c r="U22" s="333" t="s">
        <v>163</v>
      </c>
      <c r="W22" s="40">
        <f>MAX($W$7:W20)+1</f>
        <v>3</v>
      </c>
      <c r="X22" s="23">
        <f>MAX($X$7:X20)+1</f>
        <v>46206</v>
      </c>
      <c r="Y22" s="22">
        <f>WEEKDAY(X22)</f>
        <v>6</v>
      </c>
      <c r="Z22" s="20"/>
      <c r="AA22" s="68"/>
      <c r="AB22" s="24"/>
      <c r="AC22" s="10"/>
      <c r="AD22" s="26" t="s">
        <v>31</v>
      </c>
      <c r="AE22" s="10"/>
      <c r="AF22" s="10"/>
      <c r="AG22" s="10"/>
      <c r="AI22" s="53"/>
      <c r="AM22" s="10"/>
      <c r="AN22" s="10"/>
      <c r="AO22" s="39"/>
      <c r="AP22" s="346"/>
    </row>
    <row r="23" spans="2:42" ht="15.75" customHeight="1" x14ac:dyDescent="0.55000000000000004">
      <c r="B23" s="42"/>
      <c r="C23" s="55"/>
      <c r="D23" s="56"/>
      <c r="E23" s="44"/>
      <c r="F23" s="57"/>
      <c r="G23" s="46"/>
      <c r="H23" s="48"/>
      <c r="I23" s="47"/>
      <c r="J23" s="48"/>
      <c r="K23" s="37" t="s">
        <v>30</v>
      </c>
      <c r="L23" s="38" t="s">
        <v>19</v>
      </c>
      <c r="M23" s="351"/>
      <c r="N23" s="352"/>
      <c r="O23" s="352"/>
      <c r="P23" s="352"/>
      <c r="Q23" s="352"/>
      <c r="R23" s="352"/>
      <c r="S23" s="352"/>
      <c r="T23" s="353"/>
      <c r="U23" s="339"/>
      <c r="W23" s="42"/>
      <c r="X23" s="31"/>
      <c r="Y23" s="43"/>
      <c r="Z23" s="44"/>
      <c r="AA23" s="71"/>
      <c r="AB23" s="46"/>
      <c r="AC23" s="48"/>
      <c r="AD23" s="47"/>
      <c r="AE23" s="48"/>
      <c r="AF23" s="48"/>
      <c r="AG23" s="48"/>
      <c r="AH23" s="49"/>
      <c r="AI23" s="57"/>
      <c r="AJ23" s="48"/>
      <c r="AK23" s="59"/>
      <c r="AL23" s="101"/>
      <c r="AM23" s="285"/>
      <c r="AN23" s="37" t="s">
        <v>30</v>
      </c>
      <c r="AO23" s="38" t="s">
        <v>19</v>
      </c>
      <c r="AP23" s="336"/>
    </row>
    <row r="24" spans="2:42" ht="15.75" customHeight="1" x14ac:dyDescent="0.55000000000000004">
      <c r="B24" s="60"/>
      <c r="C24" s="61"/>
      <c r="D24" s="62"/>
      <c r="E24" s="20"/>
      <c r="F24" s="53"/>
      <c r="G24" s="63"/>
      <c r="H24" s="64"/>
      <c r="J24" s="65"/>
      <c r="L24" s="65"/>
      <c r="M24" s="351"/>
      <c r="N24" s="352"/>
      <c r="O24" s="352"/>
      <c r="P24" s="352"/>
      <c r="Q24" s="352"/>
      <c r="R24" s="352"/>
      <c r="S24" s="352"/>
      <c r="T24" s="353"/>
      <c r="U24" s="338" t="s">
        <v>173</v>
      </c>
      <c r="W24" s="40"/>
      <c r="X24" s="23"/>
      <c r="Y24" s="22"/>
      <c r="Z24" s="75"/>
      <c r="AA24" s="68"/>
      <c r="AB24" s="24"/>
      <c r="AC24" s="10"/>
      <c r="AD24" s="29"/>
      <c r="AE24" s="10"/>
      <c r="AF24" s="10"/>
      <c r="AG24" s="10"/>
      <c r="AI24" s="53"/>
      <c r="AL24" s="26"/>
      <c r="AM24" s="10"/>
      <c r="AN24" s="10"/>
      <c r="AO24" s="39"/>
      <c r="AP24" s="331" t="s">
        <v>162</v>
      </c>
    </row>
    <row r="25" spans="2:42" ht="15.75" customHeight="1" x14ac:dyDescent="0.55000000000000004">
      <c r="B25" s="40">
        <f>MAX($B$13:B23)+1</f>
        <v>4</v>
      </c>
      <c r="C25" s="23">
        <f>MAX($C$7:C23)+1</f>
        <v>46186</v>
      </c>
      <c r="D25" s="22">
        <f>WEEKDAY(C25)</f>
        <v>7</v>
      </c>
      <c r="E25" s="20"/>
      <c r="F25" s="68"/>
      <c r="G25" s="24"/>
      <c r="I25" s="26" t="s">
        <v>40</v>
      </c>
      <c r="J25" s="10"/>
      <c r="K25" s="10"/>
      <c r="L25" s="10"/>
      <c r="M25" s="351"/>
      <c r="N25" s="352"/>
      <c r="O25" s="352"/>
      <c r="P25" s="352"/>
      <c r="Q25" s="352"/>
      <c r="R25" s="352"/>
      <c r="S25" s="352"/>
      <c r="T25" s="353"/>
      <c r="U25" s="333" t="s">
        <v>163</v>
      </c>
      <c r="W25" s="40">
        <f>MAX($W$7:W23)+1</f>
        <v>4</v>
      </c>
      <c r="X25" s="23">
        <f>MAX($X$7:X23)+1</f>
        <v>46207</v>
      </c>
      <c r="Y25" s="22">
        <f>WEEKDAY(X25)</f>
        <v>7</v>
      </c>
      <c r="Z25" s="75"/>
      <c r="AA25" s="307"/>
      <c r="AB25" s="280"/>
      <c r="AD25" s="26" t="s">
        <v>31</v>
      </c>
      <c r="AE25" s="10"/>
      <c r="AF25" s="10"/>
      <c r="AG25" s="10"/>
      <c r="AI25" s="53"/>
      <c r="AL25" s="41"/>
      <c r="AM25" s="10"/>
      <c r="AN25" s="10"/>
      <c r="AO25" s="39"/>
      <c r="AP25" s="346"/>
    </row>
    <row r="26" spans="2:42" ht="15.75" customHeight="1" x14ac:dyDescent="0.55000000000000004">
      <c r="B26" s="40"/>
      <c r="C26" s="23"/>
      <c r="D26" s="22"/>
      <c r="E26" s="44"/>
      <c r="F26" s="68"/>
      <c r="G26" s="24"/>
      <c r="H26" s="48"/>
      <c r="I26" s="47"/>
      <c r="J26" s="48"/>
      <c r="K26" s="37" t="s">
        <v>30</v>
      </c>
      <c r="L26" s="38" t="s">
        <v>19</v>
      </c>
      <c r="M26" s="351"/>
      <c r="N26" s="352"/>
      <c r="O26" s="352"/>
      <c r="P26" s="352"/>
      <c r="Q26" s="352"/>
      <c r="R26" s="352"/>
      <c r="S26" s="352"/>
      <c r="T26" s="353"/>
      <c r="U26" s="336"/>
      <c r="W26" s="42"/>
      <c r="X26" s="31"/>
      <c r="Y26" s="43"/>
      <c r="Z26" s="76"/>
      <c r="AA26" s="302"/>
      <c r="AB26" s="303"/>
      <c r="AC26" s="59"/>
      <c r="AD26" s="101"/>
      <c r="AE26" s="48"/>
      <c r="AF26" s="48"/>
      <c r="AG26" s="48"/>
      <c r="AH26" s="49"/>
      <c r="AI26" s="71"/>
      <c r="AJ26" s="48"/>
      <c r="AK26" s="48"/>
      <c r="AL26" s="48"/>
      <c r="AM26" s="48"/>
      <c r="AN26" s="37" t="s">
        <v>30</v>
      </c>
      <c r="AO26" s="38" t="s">
        <v>19</v>
      </c>
      <c r="AP26" s="347"/>
    </row>
    <row r="27" spans="2:42" ht="15.75" customHeight="1" x14ac:dyDescent="0.55000000000000004">
      <c r="B27" s="60"/>
      <c r="C27" s="61"/>
      <c r="D27" s="62"/>
      <c r="E27" s="20"/>
      <c r="F27" s="69"/>
      <c r="G27" s="63"/>
      <c r="H27" s="70"/>
      <c r="I27" s="26"/>
      <c r="J27" s="65"/>
      <c r="K27" s="65"/>
      <c r="L27" s="67"/>
      <c r="M27" s="351"/>
      <c r="N27" s="352"/>
      <c r="O27" s="352"/>
      <c r="P27" s="352"/>
      <c r="Q27" s="352"/>
      <c r="R27" s="352"/>
      <c r="S27" s="352"/>
      <c r="T27" s="353"/>
      <c r="U27" s="338" t="s">
        <v>173</v>
      </c>
      <c r="W27" s="40"/>
      <c r="X27" s="23"/>
      <c r="Y27" s="22"/>
      <c r="Z27" s="75"/>
      <c r="AA27" s="68"/>
      <c r="AB27" s="24"/>
      <c r="AC27" s="10"/>
      <c r="AD27" s="29"/>
      <c r="AE27" s="10"/>
      <c r="AF27" s="10"/>
      <c r="AG27" s="10"/>
      <c r="AI27" s="68"/>
      <c r="AK27" s="10"/>
      <c r="AL27" s="10"/>
      <c r="AM27" s="10"/>
      <c r="AN27" s="10"/>
      <c r="AO27" s="39"/>
      <c r="AP27" s="331" t="s">
        <v>162</v>
      </c>
    </row>
    <row r="28" spans="2:42" ht="15.75" customHeight="1" x14ac:dyDescent="0.55000000000000004">
      <c r="B28" s="40">
        <f>MAX($B$13:B26)+1</f>
        <v>5</v>
      </c>
      <c r="C28" s="23">
        <f>MAX($C$7:C26)+1</f>
        <v>46187</v>
      </c>
      <c r="D28" s="22">
        <f>WEEKDAY(C28)</f>
        <v>1</v>
      </c>
      <c r="E28" s="20"/>
      <c r="F28" s="68"/>
      <c r="G28" s="24"/>
      <c r="I28" s="26" t="s">
        <v>40</v>
      </c>
      <c r="J28" s="10"/>
      <c r="K28" s="10"/>
      <c r="L28" s="39"/>
      <c r="M28" s="351"/>
      <c r="N28" s="352"/>
      <c r="O28" s="352"/>
      <c r="P28" s="352"/>
      <c r="Q28" s="352"/>
      <c r="R28" s="352"/>
      <c r="S28" s="352"/>
      <c r="T28" s="353"/>
      <c r="U28" s="333" t="s">
        <v>163</v>
      </c>
      <c r="W28" s="40">
        <f>MAX($W$7:W26)+1</f>
        <v>5</v>
      </c>
      <c r="X28" s="23">
        <f>MAX($X$7:X26)+1</f>
        <v>46208</v>
      </c>
      <c r="Y28" s="22">
        <f>WEEKDAY(X28)</f>
        <v>1</v>
      </c>
      <c r="Z28" s="75"/>
      <c r="AA28" s="68"/>
      <c r="AB28" s="24"/>
      <c r="AC28" s="10"/>
      <c r="AD28" s="26" t="s">
        <v>31</v>
      </c>
      <c r="AE28" s="10"/>
      <c r="AF28" s="10"/>
      <c r="AG28" s="10"/>
      <c r="AI28" s="68"/>
      <c r="AK28" s="10"/>
      <c r="AL28" s="10"/>
      <c r="AM28" s="10"/>
      <c r="AN28" s="10"/>
      <c r="AO28" s="39"/>
      <c r="AP28" s="346"/>
    </row>
    <row r="29" spans="2:42" ht="15.75" customHeight="1" x14ac:dyDescent="0.55000000000000004">
      <c r="B29" s="42"/>
      <c r="C29" s="31"/>
      <c r="D29" s="43"/>
      <c r="E29" s="44"/>
      <c r="F29" s="71"/>
      <c r="G29" s="46"/>
      <c r="H29" s="48"/>
      <c r="I29" s="47"/>
      <c r="J29" s="48"/>
      <c r="K29" s="37" t="s">
        <v>30</v>
      </c>
      <c r="L29" s="38" t="s">
        <v>19</v>
      </c>
      <c r="M29" s="351"/>
      <c r="N29" s="352"/>
      <c r="O29" s="352"/>
      <c r="P29" s="352"/>
      <c r="Q29" s="352"/>
      <c r="R29" s="352"/>
      <c r="S29" s="352"/>
      <c r="T29" s="353"/>
      <c r="U29" s="342"/>
      <c r="W29" s="42"/>
      <c r="X29" s="31"/>
      <c r="Y29" s="43"/>
      <c r="Z29" s="76"/>
      <c r="AA29" s="71"/>
      <c r="AB29" s="46"/>
      <c r="AC29" s="48"/>
      <c r="AD29" s="47"/>
      <c r="AE29" s="48"/>
      <c r="AF29" s="59"/>
      <c r="AG29" s="59"/>
      <c r="AH29" s="49"/>
      <c r="AI29" s="71"/>
      <c r="AJ29" s="48"/>
      <c r="AK29" s="48"/>
      <c r="AL29" s="48"/>
      <c r="AM29" s="48"/>
      <c r="AN29" s="37" t="s">
        <v>30</v>
      </c>
      <c r="AO29" s="38" t="s">
        <v>19</v>
      </c>
      <c r="AP29" s="347"/>
    </row>
    <row r="30" spans="2:42" ht="15.75" customHeight="1" x14ac:dyDescent="0.55000000000000004">
      <c r="B30" s="40"/>
      <c r="C30" s="23"/>
      <c r="D30" s="22"/>
      <c r="E30" s="20"/>
      <c r="F30" s="68"/>
      <c r="G30" s="24"/>
      <c r="H30" s="10"/>
      <c r="I30" s="29"/>
      <c r="J30" s="10"/>
      <c r="K30" s="10"/>
      <c r="L30" s="39"/>
      <c r="M30" s="351"/>
      <c r="N30" s="352"/>
      <c r="O30" s="352"/>
      <c r="P30" s="352"/>
      <c r="Q30" s="352"/>
      <c r="R30" s="352"/>
      <c r="S30" s="352"/>
      <c r="T30" s="353"/>
      <c r="U30" s="338" t="s">
        <v>173</v>
      </c>
      <c r="W30" s="40"/>
      <c r="X30" s="23"/>
      <c r="Y30" s="22"/>
      <c r="Z30" s="75"/>
      <c r="AA30" s="68"/>
      <c r="AB30" s="24"/>
      <c r="AC30" s="10"/>
      <c r="AD30" s="29"/>
      <c r="AE30" s="10"/>
      <c r="AF30" s="10"/>
      <c r="AG30" s="10"/>
      <c r="AI30" s="68"/>
      <c r="AK30" s="10"/>
      <c r="AL30" s="10"/>
      <c r="AM30" s="10"/>
      <c r="AN30" s="10"/>
      <c r="AO30" s="39"/>
      <c r="AP30" s="331" t="s">
        <v>162</v>
      </c>
    </row>
    <row r="31" spans="2:42" ht="15.75" customHeight="1" x14ac:dyDescent="0.55000000000000004">
      <c r="B31" s="40">
        <f>MAX($B$13:B29)+1</f>
        <v>6</v>
      </c>
      <c r="C31" s="23">
        <f>MAX($C$7:C29)+1</f>
        <v>46188</v>
      </c>
      <c r="D31" s="22">
        <f>WEEKDAY(C31)</f>
        <v>2</v>
      </c>
      <c r="E31" s="20"/>
      <c r="F31" s="68"/>
      <c r="G31" s="24"/>
      <c r="H31" s="10"/>
      <c r="I31" s="26" t="s">
        <v>40</v>
      </c>
      <c r="J31" s="10"/>
      <c r="K31" s="10"/>
      <c r="L31" s="39"/>
      <c r="M31" s="351"/>
      <c r="N31" s="352"/>
      <c r="O31" s="352"/>
      <c r="P31" s="352"/>
      <c r="Q31" s="352"/>
      <c r="R31" s="352"/>
      <c r="S31" s="352"/>
      <c r="T31" s="353"/>
      <c r="U31" s="333" t="s">
        <v>163</v>
      </c>
      <c r="W31" s="40">
        <f>MAX($W$7:W29)+1</f>
        <v>6</v>
      </c>
      <c r="X31" s="23">
        <f>MAX($X$7:X29)+1</f>
        <v>46209</v>
      </c>
      <c r="Y31" s="22">
        <f>WEEKDAY(X31)</f>
        <v>2</v>
      </c>
      <c r="Z31" s="75"/>
      <c r="AA31" s="68"/>
      <c r="AB31" s="24"/>
      <c r="AC31" s="10"/>
      <c r="AD31" s="26" t="s">
        <v>31</v>
      </c>
      <c r="AE31" s="10"/>
      <c r="AF31" s="10"/>
      <c r="AG31" s="10"/>
      <c r="AI31" s="68"/>
      <c r="AK31" s="10"/>
      <c r="AL31" s="10"/>
      <c r="AM31" s="10"/>
      <c r="AN31" s="10"/>
      <c r="AO31" s="39"/>
      <c r="AP31" s="346"/>
    </row>
    <row r="32" spans="2:42" ht="15.75" customHeight="1" x14ac:dyDescent="0.55000000000000004">
      <c r="B32" s="42"/>
      <c r="C32" s="31"/>
      <c r="D32" s="43"/>
      <c r="E32" s="44"/>
      <c r="F32" s="71"/>
      <c r="G32" s="46"/>
      <c r="H32" s="48"/>
      <c r="I32" s="47"/>
      <c r="J32" s="48"/>
      <c r="K32" s="37" t="s">
        <v>30</v>
      </c>
      <c r="L32" s="38" t="s">
        <v>19</v>
      </c>
      <c r="M32" s="351"/>
      <c r="N32" s="352"/>
      <c r="O32" s="352"/>
      <c r="P32" s="352"/>
      <c r="Q32" s="352"/>
      <c r="R32" s="352"/>
      <c r="S32" s="352"/>
      <c r="T32" s="353"/>
      <c r="U32" s="336"/>
      <c r="W32" s="42"/>
      <c r="X32" s="31"/>
      <c r="Y32" s="43"/>
      <c r="Z32" s="76"/>
      <c r="AA32" s="71"/>
      <c r="AB32" s="46"/>
      <c r="AC32" s="48"/>
      <c r="AD32" s="47"/>
      <c r="AE32" s="48"/>
      <c r="AF32" s="59"/>
      <c r="AG32" s="59"/>
      <c r="AH32" s="49"/>
      <c r="AI32" s="71"/>
      <c r="AJ32" s="48"/>
      <c r="AK32" s="48"/>
      <c r="AL32" s="48"/>
      <c r="AM32" s="48"/>
      <c r="AN32" s="37" t="s">
        <v>30</v>
      </c>
      <c r="AO32" s="38" t="s">
        <v>19</v>
      </c>
      <c r="AP32" s="347"/>
    </row>
    <row r="33" spans="2:42" ht="15.75" customHeight="1" x14ac:dyDescent="0.55000000000000004">
      <c r="B33" s="40"/>
      <c r="C33" s="23"/>
      <c r="D33" s="22"/>
      <c r="E33" s="20"/>
      <c r="F33" s="68"/>
      <c r="G33" s="24"/>
      <c r="H33" s="10"/>
      <c r="I33" s="29"/>
      <c r="J33" s="10"/>
      <c r="K33" s="10"/>
      <c r="L33" s="39"/>
      <c r="M33" s="351"/>
      <c r="N33" s="352"/>
      <c r="O33" s="352"/>
      <c r="P33" s="352"/>
      <c r="Q33" s="352"/>
      <c r="R33" s="352"/>
      <c r="S33" s="352"/>
      <c r="T33" s="353"/>
      <c r="U33" s="338" t="s">
        <v>173</v>
      </c>
      <c r="W33" s="40"/>
      <c r="X33" s="23"/>
      <c r="Y33" s="22"/>
      <c r="Z33" s="75"/>
      <c r="AA33" s="68"/>
      <c r="AB33" s="24"/>
      <c r="AC33" s="10"/>
      <c r="AD33" s="29"/>
      <c r="AE33" s="10"/>
      <c r="AF33" s="10"/>
      <c r="AG33" s="10"/>
      <c r="AI33" s="68"/>
      <c r="AK33" s="10"/>
      <c r="AL33" s="10"/>
      <c r="AM33" s="10"/>
      <c r="AN33" s="10"/>
      <c r="AO33" s="39"/>
      <c r="AP33" s="331" t="s">
        <v>162</v>
      </c>
    </row>
    <row r="34" spans="2:42" ht="15.75" customHeight="1" x14ac:dyDescent="0.55000000000000004">
      <c r="B34" s="40">
        <f>MAX($B$13:B32)+1</f>
        <v>7</v>
      </c>
      <c r="C34" s="23">
        <f>MAX($C$7:C32)+1</f>
        <v>46189</v>
      </c>
      <c r="D34" s="22">
        <f>WEEKDAY(C34)</f>
        <v>3</v>
      </c>
      <c r="E34" s="20"/>
      <c r="F34" s="68"/>
      <c r="G34" s="24"/>
      <c r="H34" s="10"/>
      <c r="I34" s="26" t="s">
        <v>40</v>
      </c>
      <c r="J34" s="10"/>
      <c r="K34" s="10"/>
      <c r="L34" s="39"/>
      <c r="M34" s="351"/>
      <c r="N34" s="352"/>
      <c r="O34" s="352"/>
      <c r="P34" s="352"/>
      <c r="Q34" s="352"/>
      <c r="R34" s="352"/>
      <c r="S34" s="352"/>
      <c r="T34" s="353"/>
      <c r="U34" s="333" t="s">
        <v>163</v>
      </c>
      <c r="W34" s="40">
        <f>MAX($W$7:W32)+1</f>
        <v>7</v>
      </c>
      <c r="X34" s="23">
        <f>MAX($X$7:X32)+1</f>
        <v>46210</v>
      </c>
      <c r="Y34" s="22">
        <f>WEEKDAY(X34)</f>
        <v>3</v>
      </c>
      <c r="Z34" s="75"/>
      <c r="AA34" s="68"/>
      <c r="AB34" s="24"/>
      <c r="AC34" s="10"/>
      <c r="AD34" s="26" t="s">
        <v>31</v>
      </c>
      <c r="AE34" s="10"/>
      <c r="AF34" s="10"/>
      <c r="AG34" s="10"/>
      <c r="AI34" s="68"/>
      <c r="AK34" s="10"/>
      <c r="AL34" s="10"/>
      <c r="AM34" s="10"/>
      <c r="AN34" s="10"/>
      <c r="AO34" s="39"/>
      <c r="AP34" s="346"/>
    </row>
    <row r="35" spans="2:42" ht="15.75" customHeight="1" x14ac:dyDescent="0.55000000000000004">
      <c r="B35" s="42"/>
      <c r="C35" s="31"/>
      <c r="D35" s="43"/>
      <c r="E35" s="44"/>
      <c r="F35" s="71"/>
      <c r="G35" s="46"/>
      <c r="H35" s="48"/>
      <c r="I35" s="47"/>
      <c r="J35" s="48"/>
      <c r="K35" s="37" t="s">
        <v>30</v>
      </c>
      <c r="L35" s="38" t="s">
        <v>19</v>
      </c>
      <c r="M35" s="354"/>
      <c r="N35" s="355"/>
      <c r="O35" s="355"/>
      <c r="P35" s="355"/>
      <c r="Q35" s="355"/>
      <c r="R35" s="355"/>
      <c r="S35" s="355"/>
      <c r="T35" s="356"/>
      <c r="U35" s="336"/>
      <c r="W35" s="42"/>
      <c r="X35" s="31"/>
      <c r="Y35" s="43"/>
      <c r="Z35" s="76"/>
      <c r="AA35" s="71"/>
      <c r="AB35" s="46"/>
      <c r="AC35" s="48"/>
      <c r="AD35" s="47"/>
      <c r="AE35" s="48"/>
      <c r="AF35" s="59"/>
      <c r="AG35" s="59"/>
      <c r="AH35" s="49"/>
      <c r="AI35" s="71"/>
      <c r="AJ35" s="48"/>
      <c r="AK35" s="48"/>
      <c r="AL35" s="48"/>
      <c r="AM35" s="48"/>
      <c r="AN35" s="37" t="s">
        <v>30</v>
      </c>
      <c r="AO35" s="38" t="s">
        <v>19</v>
      </c>
      <c r="AP35" s="347"/>
    </row>
    <row r="36" spans="2:42" ht="15.75" customHeight="1" x14ac:dyDescent="0.55000000000000004">
      <c r="B36" s="40"/>
      <c r="C36" s="23"/>
      <c r="D36" s="22"/>
      <c r="E36" s="20"/>
      <c r="F36" s="68"/>
      <c r="G36" s="24"/>
      <c r="H36" s="10"/>
      <c r="I36" s="29"/>
      <c r="J36" s="10"/>
      <c r="K36" s="65"/>
      <c r="L36" s="10"/>
      <c r="M36" s="113"/>
      <c r="N36" s="16"/>
      <c r="P36" s="107"/>
      <c r="Q36" s="10"/>
      <c r="R36" s="10"/>
      <c r="S36" s="10"/>
      <c r="T36" s="39"/>
      <c r="U36" s="338" t="s">
        <v>173</v>
      </c>
      <c r="W36" s="40"/>
      <c r="X36" s="23"/>
      <c r="Y36" s="22"/>
      <c r="Z36" s="75"/>
      <c r="AA36" s="68"/>
      <c r="AB36" s="24"/>
      <c r="AC36" s="10"/>
      <c r="AD36" s="108"/>
      <c r="AE36" s="10"/>
      <c r="AF36" s="10"/>
      <c r="AG36" s="10"/>
      <c r="AI36" s="68"/>
      <c r="AK36" s="10"/>
      <c r="AL36" s="10"/>
      <c r="AM36" s="10"/>
      <c r="AN36" s="78"/>
      <c r="AO36" s="39"/>
      <c r="AP36" s="331" t="s">
        <v>162</v>
      </c>
    </row>
    <row r="37" spans="2:42" ht="15.75" customHeight="1" x14ac:dyDescent="0.55000000000000004">
      <c r="B37" s="40">
        <f>MAX($B$13:B36)+1</f>
        <v>8</v>
      </c>
      <c r="C37" s="23">
        <f>MAX($C$7:C36)+1</f>
        <v>46190</v>
      </c>
      <c r="D37" s="22">
        <f>WEEKDAY(C37)</f>
        <v>4</v>
      </c>
      <c r="E37" s="20"/>
      <c r="F37" s="68"/>
      <c r="G37" s="24"/>
      <c r="H37" s="10"/>
      <c r="I37" s="26" t="s">
        <v>40</v>
      </c>
      <c r="J37" s="10"/>
      <c r="K37" s="10"/>
      <c r="L37" s="10"/>
      <c r="M37" s="118">
        <v>0.58333333333333337</v>
      </c>
      <c r="N37" s="16"/>
      <c r="O37"/>
      <c r="P37" s="120"/>
      <c r="Q37" s="16" t="s">
        <v>13</v>
      </c>
      <c r="R37" s="10"/>
      <c r="S37" s="10"/>
      <c r="T37" s="39"/>
      <c r="U37" s="333" t="s">
        <v>163</v>
      </c>
      <c r="W37" s="40">
        <f>MAX($W$7:W35)+1</f>
        <v>8</v>
      </c>
      <c r="X37" s="23">
        <f>MAX($X$7:X35)+1</f>
        <v>46211</v>
      </c>
      <c r="Y37" s="22">
        <f>WEEKDAY(X37)</f>
        <v>4</v>
      </c>
      <c r="Z37" s="75"/>
      <c r="AA37" s="68"/>
      <c r="AB37" s="24"/>
      <c r="AC37" s="10"/>
      <c r="AD37" s="26" t="s">
        <v>31</v>
      </c>
      <c r="AE37" s="10"/>
      <c r="AF37" s="10"/>
      <c r="AG37" s="10"/>
      <c r="AI37" s="68"/>
      <c r="AK37" s="10"/>
      <c r="AL37" s="10"/>
      <c r="AM37" s="10"/>
      <c r="AN37" s="78"/>
      <c r="AO37" s="39"/>
      <c r="AP37" s="346"/>
    </row>
    <row r="38" spans="2:42" ht="15.75" customHeight="1" x14ac:dyDescent="0.55000000000000004">
      <c r="B38" s="40"/>
      <c r="C38" s="23"/>
      <c r="D38" s="22"/>
      <c r="E38" s="20"/>
      <c r="F38" s="68"/>
      <c r="G38" s="24"/>
      <c r="H38" s="10"/>
      <c r="I38" s="26"/>
      <c r="J38" s="10"/>
      <c r="K38" s="10"/>
      <c r="L38" s="10"/>
      <c r="M38" s="119"/>
      <c r="N38" s="16"/>
      <c r="O38"/>
      <c r="P38" s="120"/>
      <c r="Q38"/>
      <c r="R38" s="10"/>
      <c r="S38" s="10"/>
      <c r="T38" s="39"/>
      <c r="U38" s="340" t="s">
        <v>174</v>
      </c>
      <c r="W38" s="42"/>
      <c r="X38" s="31"/>
      <c r="Y38" s="43"/>
      <c r="Z38" s="76"/>
      <c r="AA38" s="71"/>
      <c r="AB38" s="46"/>
      <c r="AC38" s="48"/>
      <c r="AD38" s="47"/>
      <c r="AE38" s="48"/>
      <c r="AF38" s="59"/>
      <c r="AG38" s="59"/>
      <c r="AH38" s="49"/>
      <c r="AI38" s="71"/>
      <c r="AJ38" s="48"/>
      <c r="AK38" s="48"/>
      <c r="AL38" s="48"/>
      <c r="AM38" s="48"/>
      <c r="AN38" s="37" t="s">
        <v>30</v>
      </c>
      <c r="AO38" s="38" t="s">
        <v>19</v>
      </c>
      <c r="AP38" s="347"/>
    </row>
    <row r="39" spans="2:42" ht="15.75" customHeight="1" x14ac:dyDescent="0.55000000000000004">
      <c r="B39" s="40"/>
      <c r="C39" s="23"/>
      <c r="D39" s="22"/>
      <c r="E39" s="20"/>
      <c r="F39" s="68"/>
      <c r="G39" s="24"/>
      <c r="H39" s="10"/>
      <c r="I39" s="26"/>
      <c r="J39" s="10"/>
      <c r="K39" s="10"/>
      <c r="L39" s="10"/>
      <c r="M39" s="118">
        <v>0.70486111111111116</v>
      </c>
      <c r="N39" s="27" t="s">
        <v>14</v>
      </c>
      <c r="O39" s="24" t="s">
        <v>15</v>
      </c>
      <c r="P39" s="94" t="s">
        <v>119</v>
      </c>
      <c r="Q39"/>
      <c r="R39" s="10"/>
      <c r="S39" s="10"/>
      <c r="T39" s="39"/>
      <c r="U39" s="341" t="s">
        <v>158</v>
      </c>
      <c r="W39" s="40"/>
      <c r="X39" s="23"/>
      <c r="Y39" s="22"/>
      <c r="Z39" s="75"/>
      <c r="AA39" s="68"/>
      <c r="AB39" s="24"/>
      <c r="AC39" s="10"/>
      <c r="AD39" s="29"/>
      <c r="AE39" s="10"/>
      <c r="AF39" s="10"/>
      <c r="AG39" s="10"/>
      <c r="AI39" s="68"/>
      <c r="AK39" s="10"/>
      <c r="AL39" s="10"/>
      <c r="AM39" s="10"/>
      <c r="AN39" s="78"/>
      <c r="AO39" s="39"/>
      <c r="AP39" s="331" t="s">
        <v>162</v>
      </c>
    </row>
    <row r="40" spans="2:42" ht="15.75" customHeight="1" x14ac:dyDescent="0.55000000000000004">
      <c r="B40" s="40"/>
      <c r="C40" s="23"/>
      <c r="D40" s="22"/>
      <c r="E40" s="20"/>
      <c r="F40" s="68"/>
      <c r="G40" s="24"/>
      <c r="H40" s="10"/>
      <c r="I40" s="26"/>
      <c r="J40" s="10"/>
      <c r="K40" s="10"/>
      <c r="L40" s="10"/>
      <c r="M40" s="118">
        <v>0.90625</v>
      </c>
      <c r="N40" s="27" t="s">
        <v>17</v>
      </c>
      <c r="O40" s="24" t="s">
        <v>16</v>
      </c>
      <c r="P40" s="16"/>
      <c r="Q40"/>
      <c r="R40" s="10"/>
      <c r="S40" s="10"/>
      <c r="T40" s="39"/>
      <c r="U40" s="341" t="s">
        <v>159</v>
      </c>
      <c r="W40" s="40">
        <f>MAX($W$7:W38)+1</f>
        <v>9</v>
      </c>
      <c r="X40" s="23">
        <f>MAX($X$7:X38)+1</f>
        <v>46212</v>
      </c>
      <c r="Y40" s="22">
        <f>WEEKDAY(X40)</f>
        <v>5</v>
      </c>
      <c r="Z40" s="75"/>
      <c r="AA40" s="68"/>
      <c r="AB40" s="24"/>
      <c r="AC40" s="10"/>
      <c r="AD40" s="26" t="s">
        <v>31</v>
      </c>
      <c r="AE40" s="10"/>
      <c r="AF40" s="10"/>
      <c r="AG40" s="10"/>
      <c r="AI40" s="68"/>
      <c r="AK40" s="10"/>
      <c r="AL40" s="10"/>
      <c r="AM40" s="10"/>
      <c r="AN40" s="10"/>
      <c r="AO40" s="39"/>
      <c r="AP40" s="346"/>
    </row>
    <row r="41" spans="2:42" ht="15.75" customHeight="1" x14ac:dyDescent="0.55000000000000004">
      <c r="B41" s="42"/>
      <c r="C41" s="31"/>
      <c r="D41" s="43"/>
      <c r="E41" s="44"/>
      <c r="F41" s="71"/>
      <c r="G41" s="46"/>
      <c r="H41" s="48"/>
      <c r="I41" s="47"/>
      <c r="J41" s="48"/>
      <c r="K41" s="37" t="s">
        <v>30</v>
      </c>
      <c r="L41" s="38" t="s">
        <v>19</v>
      </c>
      <c r="M41" s="110"/>
      <c r="N41" s="34"/>
      <c r="O41" s="48"/>
      <c r="P41" s="99"/>
      <c r="Q41" s="48"/>
      <c r="R41" s="48"/>
      <c r="S41" s="37" t="s">
        <v>17</v>
      </c>
      <c r="T41" s="38" t="s">
        <v>19</v>
      </c>
      <c r="U41" s="347"/>
      <c r="W41" s="42"/>
      <c r="X41" s="31"/>
      <c r="Y41" s="43"/>
      <c r="Z41" s="76"/>
      <c r="AA41" s="71"/>
      <c r="AB41" s="46"/>
      <c r="AC41" s="48"/>
      <c r="AD41" s="47"/>
      <c r="AE41" s="48"/>
      <c r="AF41" s="59"/>
      <c r="AG41" s="59"/>
      <c r="AH41" s="49"/>
      <c r="AI41" s="71"/>
      <c r="AJ41" s="48"/>
      <c r="AK41" s="48"/>
      <c r="AL41" s="48"/>
      <c r="AM41" s="285"/>
      <c r="AN41" s="37" t="s">
        <v>30</v>
      </c>
      <c r="AO41" s="38" t="s">
        <v>19</v>
      </c>
      <c r="AP41" s="336"/>
    </row>
    <row r="42" spans="2:42" ht="15.75" customHeight="1" x14ac:dyDescent="0.55000000000000004">
      <c r="B42" s="40"/>
      <c r="C42" s="23"/>
      <c r="D42" s="22"/>
      <c r="E42" s="20"/>
      <c r="F42" s="68"/>
      <c r="G42" s="24"/>
      <c r="H42" s="10"/>
      <c r="I42" s="29"/>
      <c r="J42" s="10"/>
      <c r="K42" s="10"/>
      <c r="L42" s="10"/>
      <c r="M42" s="318"/>
      <c r="N42" s="53"/>
      <c r="P42" s="64"/>
      <c r="R42" s="10"/>
      <c r="S42" s="10"/>
      <c r="T42" s="39"/>
      <c r="U42" s="338" t="s">
        <v>173</v>
      </c>
      <c r="W42" s="40"/>
      <c r="X42" s="23"/>
      <c r="Y42" s="22"/>
      <c r="Z42" s="75"/>
      <c r="AA42" s="68"/>
      <c r="AB42" s="24"/>
      <c r="AC42" s="10"/>
      <c r="AD42" s="29"/>
      <c r="AE42" s="10"/>
      <c r="AF42" s="10"/>
      <c r="AG42" s="10"/>
      <c r="AI42" s="68"/>
      <c r="AK42" s="10"/>
      <c r="AL42" s="10"/>
      <c r="AM42" s="10"/>
      <c r="AN42" s="10"/>
      <c r="AO42" s="39"/>
      <c r="AP42" s="331" t="s">
        <v>162</v>
      </c>
    </row>
    <row r="43" spans="2:42" ht="15.75" customHeight="1" x14ac:dyDescent="0.55000000000000004">
      <c r="B43" s="40">
        <f>MAX($B$13:B41)+1</f>
        <v>9</v>
      </c>
      <c r="C43" s="23">
        <f>MAX($C$7:C41)+1</f>
        <v>46191</v>
      </c>
      <c r="D43" s="22">
        <f>WEEKDAY(C43)</f>
        <v>5</v>
      </c>
      <c r="E43" s="20"/>
      <c r="F43" s="68"/>
      <c r="G43" s="24"/>
      <c r="H43" s="10"/>
      <c r="I43" s="26" t="s">
        <v>40</v>
      </c>
      <c r="J43" s="10"/>
      <c r="K43" s="10"/>
      <c r="L43" s="39"/>
      <c r="N43" s="53" t="s">
        <v>17</v>
      </c>
      <c r="O43" s="24" t="s">
        <v>15</v>
      </c>
      <c r="Q43" s="9" t="s">
        <v>28</v>
      </c>
      <c r="R43" s="10"/>
      <c r="S43" s="10"/>
      <c r="T43" s="39"/>
      <c r="U43" s="333" t="s">
        <v>163</v>
      </c>
      <c r="W43" s="40">
        <f>MAX($W$7:W41)+1</f>
        <v>10</v>
      </c>
      <c r="X43" s="23">
        <f>MAX($X$7:X41)+1</f>
        <v>46213</v>
      </c>
      <c r="Y43" s="22">
        <f>WEEKDAY(X43)</f>
        <v>6</v>
      </c>
      <c r="Z43" s="75"/>
      <c r="AA43" s="68"/>
      <c r="AB43" s="24"/>
      <c r="AC43" s="10"/>
      <c r="AD43" s="26" t="s">
        <v>31</v>
      </c>
      <c r="AE43" s="10"/>
      <c r="AF43" s="10"/>
      <c r="AG43" s="10"/>
      <c r="AI43" s="68"/>
      <c r="AK43" s="10"/>
      <c r="AL43" s="10"/>
      <c r="AM43" s="10"/>
      <c r="AN43" s="10"/>
      <c r="AO43" s="39"/>
      <c r="AP43" s="346"/>
    </row>
    <row r="44" spans="2:42" ht="15.75" customHeight="1" x14ac:dyDescent="0.55000000000000004">
      <c r="B44" s="40"/>
      <c r="C44" s="23"/>
      <c r="D44" s="22"/>
      <c r="E44" s="20"/>
      <c r="F44" s="68"/>
      <c r="G44" s="24"/>
      <c r="H44" s="10"/>
      <c r="I44" s="26"/>
      <c r="J44" s="10"/>
      <c r="K44" s="10"/>
      <c r="L44" s="10"/>
      <c r="M44" s="113"/>
      <c r="N44" s="53" t="s">
        <v>0</v>
      </c>
      <c r="O44" s="24" t="s">
        <v>16</v>
      </c>
      <c r="Q44" s="26"/>
      <c r="R44" s="10"/>
      <c r="S44" s="10"/>
      <c r="T44" s="39"/>
      <c r="U44" s="340" t="s">
        <v>174</v>
      </c>
      <c r="W44" s="42"/>
      <c r="X44" s="31"/>
      <c r="Y44" s="43"/>
      <c r="Z44" s="76"/>
      <c r="AA44" s="71"/>
      <c r="AB44" s="46"/>
      <c r="AC44" s="48"/>
      <c r="AD44" s="47"/>
      <c r="AE44" s="48"/>
      <c r="AF44" s="48"/>
      <c r="AG44" s="48"/>
      <c r="AH44" s="49"/>
      <c r="AI44" s="59"/>
      <c r="AJ44" s="48"/>
      <c r="AK44" s="59"/>
      <c r="AL44" s="59"/>
      <c r="AM44" s="48"/>
      <c r="AN44" s="37" t="s">
        <v>30</v>
      </c>
      <c r="AO44" s="38" t="s">
        <v>19</v>
      </c>
      <c r="AP44" s="336"/>
    </row>
    <row r="45" spans="2:42" ht="15.75" customHeight="1" x14ac:dyDescent="0.55000000000000004">
      <c r="B45" s="40"/>
      <c r="C45" s="23"/>
      <c r="D45" s="22"/>
      <c r="E45" s="20"/>
      <c r="F45" s="68"/>
      <c r="G45" s="24"/>
      <c r="H45" s="10"/>
      <c r="I45" s="26"/>
      <c r="J45" s="10"/>
      <c r="K45" s="10"/>
      <c r="L45" s="10"/>
      <c r="N45" s="53"/>
      <c r="Q45" s="26"/>
      <c r="R45" s="10"/>
      <c r="S45" s="10"/>
      <c r="T45" s="39"/>
      <c r="U45" s="341" t="s">
        <v>160</v>
      </c>
      <c r="W45" s="40"/>
      <c r="X45" s="23"/>
      <c r="Y45" s="22"/>
      <c r="Z45" s="75"/>
      <c r="AA45" s="68"/>
      <c r="AB45" s="24"/>
      <c r="AC45" s="10"/>
      <c r="AD45" s="29"/>
      <c r="AE45" s="10"/>
      <c r="AF45" s="10"/>
      <c r="AG45" s="10"/>
      <c r="AI45" s="68"/>
      <c r="AK45" s="10"/>
      <c r="AL45" s="10"/>
      <c r="AM45" s="10"/>
      <c r="AN45" s="10"/>
      <c r="AO45" s="39"/>
      <c r="AP45" s="331" t="s">
        <v>162</v>
      </c>
    </row>
    <row r="46" spans="2:42" ht="15.75" customHeight="1" x14ac:dyDescent="0.55000000000000004">
      <c r="B46" s="40"/>
      <c r="C46" s="23"/>
      <c r="D46" s="22"/>
      <c r="E46" s="20"/>
      <c r="F46" s="68"/>
      <c r="G46" s="24"/>
      <c r="H46" s="10"/>
      <c r="I46" s="26"/>
      <c r="J46" s="10"/>
      <c r="K46" s="10"/>
      <c r="L46" s="10"/>
      <c r="N46" s="53"/>
      <c r="Q46" s="26"/>
      <c r="R46" s="10"/>
      <c r="S46" s="10"/>
      <c r="T46" s="39"/>
      <c r="U46" s="341" t="s">
        <v>159</v>
      </c>
      <c r="W46" s="40">
        <f>MAX($W$7:W44)+1</f>
        <v>11</v>
      </c>
      <c r="X46" s="23">
        <f>MAX($X$7:X44)+1</f>
        <v>46214</v>
      </c>
      <c r="Y46" s="22">
        <f>WEEKDAY(X46)</f>
        <v>7</v>
      </c>
      <c r="Z46" s="75"/>
      <c r="AA46" s="68"/>
      <c r="AB46" s="24"/>
      <c r="AC46" s="10"/>
      <c r="AD46" s="26" t="s">
        <v>31</v>
      </c>
      <c r="AE46" s="10"/>
      <c r="AF46" s="10"/>
      <c r="AG46" s="10"/>
      <c r="AI46" s="68"/>
      <c r="AK46" s="10"/>
      <c r="AL46" s="10"/>
      <c r="AM46" s="10"/>
      <c r="AN46" s="10"/>
      <c r="AO46" s="39"/>
      <c r="AP46" s="346"/>
    </row>
    <row r="47" spans="2:42" ht="15.75" customHeight="1" x14ac:dyDescent="0.55000000000000004">
      <c r="B47" s="40"/>
      <c r="C47" s="23"/>
      <c r="D47" s="22"/>
      <c r="E47" s="20"/>
      <c r="F47" s="68"/>
      <c r="G47" s="24"/>
      <c r="H47" s="10"/>
      <c r="I47" s="26"/>
      <c r="J47" s="10"/>
      <c r="K47" s="10"/>
      <c r="L47" s="10"/>
      <c r="N47" s="53"/>
      <c r="Q47" s="26"/>
      <c r="R47" s="10"/>
      <c r="S47" s="10"/>
      <c r="T47" s="39"/>
      <c r="U47" s="341" t="s">
        <v>175</v>
      </c>
      <c r="W47" s="42"/>
      <c r="X47" s="31"/>
      <c r="Y47" s="43"/>
      <c r="Z47" s="76"/>
      <c r="AA47" s="71"/>
      <c r="AB47" s="46"/>
      <c r="AC47" s="48"/>
      <c r="AD47" s="47"/>
      <c r="AE47" s="48"/>
      <c r="AF47" s="48"/>
      <c r="AG47" s="48"/>
      <c r="AH47" s="49"/>
      <c r="AI47" s="59"/>
      <c r="AJ47" s="48"/>
      <c r="AK47" s="59"/>
      <c r="AL47" s="59"/>
      <c r="AM47" s="48"/>
      <c r="AN47" s="37" t="s">
        <v>30</v>
      </c>
      <c r="AO47" s="38" t="s">
        <v>19</v>
      </c>
      <c r="AP47" s="336"/>
    </row>
    <row r="48" spans="2:42" ht="15.75" customHeight="1" x14ac:dyDescent="0.55000000000000004">
      <c r="B48" s="40"/>
      <c r="C48" s="23"/>
      <c r="D48" s="22"/>
      <c r="E48" s="20"/>
      <c r="F48" s="68"/>
      <c r="G48" s="24"/>
      <c r="H48" s="10"/>
      <c r="I48" s="26"/>
      <c r="J48" s="10"/>
      <c r="K48" s="10"/>
      <c r="L48" s="10"/>
      <c r="N48" s="53"/>
      <c r="Q48" s="26"/>
      <c r="R48" s="10"/>
      <c r="S48" s="10"/>
      <c r="T48" s="39"/>
      <c r="U48" s="340" t="s">
        <v>176</v>
      </c>
      <c r="W48" s="40"/>
      <c r="X48" s="23"/>
      <c r="Y48" s="22"/>
      <c r="Z48" s="75"/>
      <c r="AA48" s="68"/>
      <c r="AB48" s="24"/>
      <c r="AC48" s="10"/>
      <c r="AD48" s="29"/>
      <c r="AE48" s="10"/>
      <c r="AF48" s="10"/>
      <c r="AG48" s="10"/>
      <c r="AK48" s="72"/>
      <c r="AL48" s="72"/>
      <c r="AM48" s="10"/>
      <c r="AN48" s="10"/>
      <c r="AO48" s="39"/>
      <c r="AP48" s="331" t="s">
        <v>162</v>
      </c>
    </row>
    <row r="49" spans="2:42" ht="15.75" customHeight="1" x14ac:dyDescent="0.55000000000000004">
      <c r="B49" s="40"/>
      <c r="C49" s="23"/>
      <c r="D49" s="22"/>
      <c r="E49" s="20"/>
      <c r="F49" s="68"/>
      <c r="G49" s="24"/>
      <c r="H49" s="10"/>
      <c r="I49" s="26"/>
      <c r="J49" s="10"/>
      <c r="K49" s="10"/>
      <c r="L49" s="10"/>
      <c r="N49" s="53"/>
      <c r="Q49" s="26"/>
      <c r="R49" s="10"/>
      <c r="S49" s="10"/>
      <c r="T49" s="39"/>
      <c r="U49" s="341" t="s">
        <v>247</v>
      </c>
      <c r="W49" s="40">
        <f>MAX($W$7:W46)+1</f>
        <v>12</v>
      </c>
      <c r="X49" s="23">
        <f>MAX($X$7:X47)+1</f>
        <v>46215</v>
      </c>
      <c r="Y49" s="22">
        <f>WEEKDAY(X49)</f>
        <v>1</v>
      </c>
      <c r="Z49" s="75"/>
      <c r="AA49" s="68"/>
      <c r="AB49" s="24"/>
      <c r="AC49" s="10"/>
      <c r="AD49" s="26" t="s">
        <v>31</v>
      </c>
      <c r="AE49" s="10"/>
      <c r="AF49" s="10"/>
      <c r="AG49" s="10"/>
      <c r="AI49" s="53"/>
      <c r="AK49" s="10"/>
      <c r="AL49" s="10"/>
      <c r="AM49" s="10"/>
      <c r="AO49" s="308"/>
      <c r="AP49" s="346"/>
    </row>
    <row r="50" spans="2:42" ht="15.75" customHeight="1" x14ac:dyDescent="0.55000000000000004">
      <c r="B50" s="40"/>
      <c r="C50" s="23"/>
      <c r="D50" s="22"/>
      <c r="E50" s="20"/>
      <c r="F50" s="68"/>
      <c r="G50" s="24"/>
      <c r="H50" s="10"/>
      <c r="I50" s="26"/>
      <c r="J50" s="10"/>
      <c r="K50" s="10"/>
      <c r="L50" s="10"/>
      <c r="N50" s="53"/>
      <c r="Q50" s="26"/>
      <c r="R50" s="10"/>
      <c r="S50" s="10"/>
      <c r="T50" s="39"/>
      <c r="U50" s="341" t="s">
        <v>159</v>
      </c>
      <c r="W50" s="42"/>
      <c r="X50" s="31"/>
      <c r="Y50" s="43"/>
      <c r="Z50" s="76"/>
      <c r="AA50" s="71"/>
      <c r="AB50" s="46"/>
      <c r="AC50" s="48"/>
      <c r="AD50" s="47"/>
      <c r="AE50" s="48"/>
      <c r="AF50" s="48"/>
      <c r="AG50" s="48"/>
      <c r="AH50" s="49"/>
      <c r="AI50" s="57"/>
      <c r="AJ50" s="48"/>
      <c r="AK50" s="48"/>
      <c r="AL50" s="48"/>
      <c r="AM50" s="285"/>
      <c r="AN50" s="37" t="s">
        <v>30</v>
      </c>
      <c r="AO50" s="38" t="s">
        <v>19</v>
      </c>
      <c r="AP50" s="336"/>
    </row>
    <row r="51" spans="2:42" ht="15.75" customHeight="1" x14ac:dyDescent="0.55000000000000004">
      <c r="B51" s="42"/>
      <c r="C51" s="31"/>
      <c r="D51" s="43"/>
      <c r="E51" s="44"/>
      <c r="F51" s="71"/>
      <c r="G51" s="46"/>
      <c r="H51" s="48"/>
      <c r="I51" s="47"/>
      <c r="J51" s="48"/>
      <c r="K51" s="48"/>
      <c r="L51" s="48"/>
      <c r="M51" s="49"/>
      <c r="N51" s="57"/>
      <c r="O51" s="48"/>
      <c r="P51" s="59"/>
      <c r="Q51" s="101"/>
      <c r="R51" s="285"/>
      <c r="S51" s="37" t="s">
        <v>30</v>
      </c>
      <c r="T51" s="38" t="s">
        <v>19</v>
      </c>
      <c r="U51" s="347"/>
      <c r="W51" s="40"/>
      <c r="X51" s="23"/>
      <c r="Y51" s="22"/>
      <c r="Z51" s="75"/>
      <c r="AA51" s="68"/>
      <c r="AB51" s="24"/>
      <c r="AC51" s="10"/>
      <c r="AD51" s="29"/>
      <c r="AE51" s="10"/>
      <c r="AF51" s="10"/>
      <c r="AG51" s="10"/>
      <c r="AI51" s="68"/>
      <c r="AK51" s="10"/>
      <c r="AL51" s="10"/>
      <c r="AM51" s="10"/>
      <c r="AN51" s="10"/>
      <c r="AO51" s="39"/>
      <c r="AP51" s="331" t="s">
        <v>162</v>
      </c>
    </row>
    <row r="52" spans="2:42" ht="15.75" customHeight="1" x14ac:dyDescent="0.55000000000000004">
      <c r="B52" s="40"/>
      <c r="C52" s="23"/>
      <c r="D52" s="22"/>
      <c r="E52" s="75"/>
      <c r="F52" s="68"/>
      <c r="G52" s="24"/>
      <c r="H52" s="10"/>
      <c r="I52" s="29"/>
      <c r="J52" s="10"/>
      <c r="K52" s="10"/>
      <c r="L52" s="10"/>
      <c r="N52" s="53"/>
      <c r="Q52" s="26"/>
      <c r="R52" s="10"/>
      <c r="S52" s="10"/>
      <c r="T52" s="39"/>
      <c r="U52" s="334" t="s">
        <v>177</v>
      </c>
      <c r="W52" s="40">
        <f>MAX($W$7:W50)+1</f>
        <v>13</v>
      </c>
      <c r="X52" s="23">
        <f>MAX($X$7:X50)+1</f>
        <v>46216</v>
      </c>
      <c r="Y52" s="22">
        <f>WEEKDAY(X52)</f>
        <v>2</v>
      </c>
      <c r="Z52" s="75"/>
      <c r="AA52" s="68"/>
      <c r="AB52" s="24"/>
      <c r="AC52" s="10"/>
      <c r="AD52" s="26" t="s">
        <v>31</v>
      </c>
      <c r="AE52" s="10"/>
      <c r="AF52" s="10"/>
      <c r="AG52" s="10"/>
      <c r="AI52" s="68"/>
      <c r="AK52" s="10"/>
      <c r="AL52" s="10"/>
      <c r="AM52" s="10"/>
      <c r="AN52" s="10"/>
      <c r="AO52" s="39"/>
      <c r="AP52" s="331"/>
    </row>
    <row r="53" spans="2:42" ht="15.75" customHeight="1" x14ac:dyDescent="0.55000000000000004">
      <c r="B53" s="40">
        <f>MAX($B$13:B51)+1</f>
        <v>10</v>
      </c>
      <c r="C53" s="23">
        <f>MAX($C$7:C51)+1</f>
        <v>46192</v>
      </c>
      <c r="D53" s="22">
        <f>WEEKDAY(C53)</f>
        <v>6</v>
      </c>
      <c r="E53" s="75"/>
      <c r="F53" s="307"/>
      <c r="G53" s="280"/>
      <c r="I53" s="26" t="s">
        <v>31</v>
      </c>
      <c r="J53" s="10"/>
      <c r="K53" s="10"/>
      <c r="L53" s="10"/>
      <c r="N53" s="53"/>
      <c r="Q53" s="41"/>
      <c r="R53" s="10"/>
      <c r="S53" s="10"/>
      <c r="T53" s="39"/>
      <c r="U53" s="331" t="s">
        <v>162</v>
      </c>
      <c r="W53" s="42"/>
      <c r="X53" s="31"/>
      <c r="Y53" s="43"/>
      <c r="Z53" s="76"/>
      <c r="AA53" s="71"/>
      <c r="AB53" s="46"/>
      <c r="AC53" s="48"/>
      <c r="AD53" s="47"/>
      <c r="AE53" s="48"/>
      <c r="AF53" s="48"/>
      <c r="AG53" s="48"/>
      <c r="AH53" s="49"/>
      <c r="AI53" s="59"/>
      <c r="AJ53" s="48"/>
      <c r="AK53" s="59"/>
      <c r="AL53" s="59"/>
      <c r="AM53" s="48"/>
      <c r="AN53" s="37" t="s">
        <v>30</v>
      </c>
      <c r="AO53" s="38" t="s">
        <v>19</v>
      </c>
      <c r="AP53" s="332"/>
    </row>
    <row r="54" spans="2:42" ht="15.75" customHeight="1" x14ac:dyDescent="0.55000000000000004">
      <c r="B54" s="42"/>
      <c r="C54" s="31"/>
      <c r="D54" s="43"/>
      <c r="E54" s="76"/>
      <c r="F54" s="302"/>
      <c r="G54" s="303"/>
      <c r="H54" s="59"/>
      <c r="I54" s="101"/>
      <c r="J54" s="48"/>
      <c r="K54" s="48"/>
      <c r="L54" s="48"/>
      <c r="M54" s="49"/>
      <c r="N54" s="71"/>
      <c r="O54" s="48"/>
      <c r="P54" s="48"/>
      <c r="Q54" s="48"/>
      <c r="R54" s="48"/>
      <c r="S54" s="37" t="s">
        <v>30</v>
      </c>
      <c r="T54" s="38" t="s">
        <v>19</v>
      </c>
      <c r="U54" s="332"/>
      <c r="W54" s="40"/>
      <c r="X54" s="23"/>
      <c r="Y54" s="22"/>
      <c r="Z54" s="75"/>
      <c r="AA54" s="68"/>
      <c r="AB54" s="24"/>
      <c r="AC54" s="10"/>
      <c r="AD54" s="29"/>
      <c r="AE54" s="10"/>
      <c r="AF54" s="10"/>
      <c r="AG54" s="10"/>
      <c r="AI54" s="68"/>
      <c r="AK54" s="77"/>
      <c r="AL54" s="77"/>
      <c r="AM54" s="78"/>
      <c r="AO54" s="308"/>
      <c r="AP54" s="331" t="s">
        <v>162</v>
      </c>
    </row>
    <row r="55" spans="2:42" ht="15.75" customHeight="1" x14ac:dyDescent="0.55000000000000004">
      <c r="B55" s="40"/>
      <c r="C55" s="23"/>
      <c r="D55" s="22"/>
      <c r="E55" s="75"/>
      <c r="F55" s="68"/>
      <c r="G55" s="24"/>
      <c r="H55" s="10"/>
      <c r="I55" s="29"/>
      <c r="J55" s="10"/>
      <c r="K55" s="10"/>
      <c r="L55" s="10"/>
      <c r="N55" s="68"/>
      <c r="P55" s="10"/>
      <c r="Q55" s="10"/>
      <c r="R55" s="10"/>
      <c r="S55" s="10"/>
      <c r="T55" s="39"/>
      <c r="U55" s="334" t="s">
        <v>177</v>
      </c>
      <c r="W55" s="40">
        <f>MAX($W$7:W53)+1</f>
        <v>14</v>
      </c>
      <c r="X55" s="23">
        <f>MAX($X$7:X53)+1</f>
        <v>46217</v>
      </c>
      <c r="Y55" s="22">
        <f>WEEKDAY(X55)</f>
        <v>3</v>
      </c>
      <c r="Z55" s="75"/>
      <c r="AA55" s="68"/>
      <c r="AB55" s="24"/>
      <c r="AC55" s="10"/>
      <c r="AD55" s="94" t="s">
        <v>39</v>
      </c>
      <c r="AE55" s="10"/>
      <c r="AF55" s="10"/>
      <c r="AG55" s="10"/>
      <c r="AI55" s="68"/>
      <c r="AK55" s="77"/>
      <c r="AL55" s="77"/>
      <c r="AM55" s="78"/>
      <c r="AO55" s="308"/>
      <c r="AP55" s="346"/>
    </row>
    <row r="56" spans="2:42" ht="15.75" customHeight="1" x14ac:dyDescent="0.55000000000000004">
      <c r="B56" s="40">
        <f>MAX($B$13:B54)+1</f>
        <v>11</v>
      </c>
      <c r="C56" s="23">
        <f>MAX($C$7:C54)+1</f>
        <v>46193</v>
      </c>
      <c r="D56" s="22">
        <f>WEEKDAY(C56)</f>
        <v>7</v>
      </c>
      <c r="E56" s="75"/>
      <c r="F56" s="68"/>
      <c r="G56" s="24"/>
      <c r="H56" s="10"/>
      <c r="I56" s="26" t="s">
        <v>31</v>
      </c>
      <c r="J56" s="10"/>
      <c r="K56" s="10"/>
      <c r="L56" s="10"/>
      <c r="N56" s="68"/>
      <c r="P56" s="10"/>
      <c r="Q56" s="10"/>
      <c r="R56" s="10"/>
      <c r="S56" s="10"/>
      <c r="T56" s="39"/>
      <c r="U56" s="331" t="s">
        <v>162</v>
      </c>
      <c r="W56" s="42"/>
      <c r="X56" s="31"/>
      <c r="Y56" s="43"/>
      <c r="Z56" s="76"/>
      <c r="AA56" s="71"/>
      <c r="AB56" s="46"/>
      <c r="AC56" s="48"/>
      <c r="AD56" s="47"/>
      <c r="AE56" s="48"/>
      <c r="AF56" s="48"/>
      <c r="AG56" s="48"/>
      <c r="AH56" s="49"/>
      <c r="AI56" s="71"/>
      <c r="AJ56" s="48"/>
      <c r="AK56" s="304"/>
      <c r="AL56" s="304"/>
      <c r="AM56" s="305"/>
      <c r="AN56" s="37" t="s">
        <v>30</v>
      </c>
      <c r="AO56" s="38" t="s">
        <v>19</v>
      </c>
      <c r="AP56" s="332"/>
    </row>
    <row r="57" spans="2:42" ht="15.75" customHeight="1" x14ac:dyDescent="0.55000000000000004">
      <c r="B57" s="42"/>
      <c r="C57" s="31"/>
      <c r="D57" s="43"/>
      <c r="E57" s="76"/>
      <c r="F57" s="71"/>
      <c r="G57" s="46"/>
      <c r="H57" s="48"/>
      <c r="I57" s="47"/>
      <c r="J57" s="48"/>
      <c r="K57" s="59"/>
      <c r="L57" s="59"/>
      <c r="M57" s="49"/>
      <c r="N57" s="71"/>
      <c r="O57" s="48"/>
      <c r="P57" s="48"/>
      <c r="Q57" s="48"/>
      <c r="R57" s="48"/>
      <c r="S57" s="37" t="s">
        <v>30</v>
      </c>
      <c r="T57" s="38" t="s">
        <v>19</v>
      </c>
      <c r="U57" s="336"/>
      <c r="W57" s="40"/>
      <c r="X57" s="23"/>
      <c r="Y57" s="22"/>
      <c r="Z57" s="75"/>
      <c r="AA57" s="68"/>
      <c r="AB57" s="24"/>
      <c r="AC57" s="10"/>
      <c r="AD57" s="29"/>
      <c r="AE57" s="10"/>
      <c r="AF57" s="10"/>
      <c r="AG57" s="10"/>
      <c r="AI57" s="53"/>
      <c r="AK57" s="10"/>
      <c r="AL57" s="10"/>
      <c r="AM57" s="10"/>
      <c r="AO57" s="308"/>
      <c r="AP57" s="331" t="s">
        <v>169</v>
      </c>
    </row>
    <row r="58" spans="2:42" ht="15.75" customHeight="1" x14ac:dyDescent="0.55000000000000004">
      <c r="B58" s="40"/>
      <c r="C58" s="23"/>
      <c r="D58" s="22"/>
      <c r="E58" s="75"/>
      <c r="F58" s="68"/>
      <c r="G58" s="24"/>
      <c r="H58" s="10"/>
      <c r="I58" s="29"/>
      <c r="J58" s="10"/>
      <c r="K58" s="10"/>
      <c r="L58" s="10"/>
      <c r="N58" s="68"/>
      <c r="P58" s="10"/>
      <c r="Q58" s="10"/>
      <c r="R58" s="10"/>
      <c r="S58" s="10"/>
      <c r="T58" s="39"/>
      <c r="U58" s="334" t="s">
        <v>177</v>
      </c>
      <c r="W58" s="40">
        <f>MAX($W$7:W56)+1</f>
        <v>15</v>
      </c>
      <c r="X58" s="23">
        <f>MAX($X$7:X56)+1</f>
        <v>46218</v>
      </c>
      <c r="Y58" s="22">
        <f>WEEKDAY(X58)</f>
        <v>4</v>
      </c>
      <c r="Z58" s="75"/>
      <c r="AA58" s="68" t="s">
        <v>0</v>
      </c>
      <c r="AB58" s="24" t="s">
        <v>15</v>
      </c>
      <c r="AC58" s="10"/>
      <c r="AD58" s="9" t="s">
        <v>28</v>
      </c>
      <c r="AE58" s="10"/>
      <c r="AG58" s="10"/>
      <c r="AI58" s="53"/>
      <c r="AK58" s="10"/>
      <c r="AL58" s="10"/>
      <c r="AM58" s="10"/>
      <c r="AO58" s="308"/>
      <c r="AP58" s="331" t="s">
        <v>171</v>
      </c>
    </row>
    <row r="59" spans="2:42" ht="15.75" customHeight="1" x14ac:dyDescent="0.55000000000000004">
      <c r="B59" s="40">
        <f>MAX($B$13:B57)+1</f>
        <v>12</v>
      </c>
      <c r="C59" s="23">
        <f>MAX($C$7:C57)+1</f>
        <v>46194</v>
      </c>
      <c r="D59" s="22">
        <f>WEEKDAY(C59)</f>
        <v>1</v>
      </c>
      <c r="E59" s="75"/>
      <c r="F59" s="68"/>
      <c r="G59" s="24"/>
      <c r="H59" s="10"/>
      <c r="I59" s="26" t="s">
        <v>31</v>
      </c>
      <c r="J59" s="10"/>
      <c r="K59" s="10"/>
      <c r="L59" s="10"/>
      <c r="N59" s="68"/>
      <c r="P59" s="10"/>
      <c r="Q59" s="10"/>
      <c r="R59" s="10"/>
      <c r="S59" s="10"/>
      <c r="T59" s="39"/>
      <c r="U59" s="331" t="s">
        <v>162</v>
      </c>
      <c r="W59" s="40"/>
      <c r="X59" s="23"/>
      <c r="Y59" s="22"/>
      <c r="Z59" s="75"/>
      <c r="AA59" s="68" t="s">
        <v>17</v>
      </c>
      <c r="AB59" s="24" t="s">
        <v>16</v>
      </c>
      <c r="AC59" s="10"/>
      <c r="AD59" s="94"/>
      <c r="AE59" s="10"/>
      <c r="AF59" s="10"/>
      <c r="AG59" s="10"/>
      <c r="AI59" s="53"/>
      <c r="AK59" s="10"/>
      <c r="AL59" s="10"/>
      <c r="AM59" s="10"/>
      <c r="AO59" s="308"/>
      <c r="AP59" s="343" t="s">
        <v>239</v>
      </c>
    </row>
    <row r="60" spans="2:42" ht="15.75" customHeight="1" x14ac:dyDescent="0.55000000000000004">
      <c r="B60" s="42"/>
      <c r="C60" s="31"/>
      <c r="D60" s="43"/>
      <c r="E60" s="76"/>
      <c r="F60" s="71"/>
      <c r="G60" s="46"/>
      <c r="H60" s="48"/>
      <c r="I60" s="47"/>
      <c r="J60" s="48"/>
      <c r="K60" s="59"/>
      <c r="L60" s="59"/>
      <c r="M60" s="49"/>
      <c r="N60" s="71"/>
      <c r="O60" s="48"/>
      <c r="P60" s="48"/>
      <c r="Q60" s="48"/>
      <c r="R60" s="48"/>
      <c r="S60" s="37" t="s">
        <v>30</v>
      </c>
      <c r="T60" s="38" t="s">
        <v>19</v>
      </c>
      <c r="U60" s="336"/>
      <c r="W60" s="40"/>
      <c r="X60" s="23"/>
      <c r="Y60" s="22"/>
      <c r="Z60" s="75"/>
      <c r="AA60" s="68"/>
      <c r="AB60" s="24"/>
      <c r="AC60" s="10"/>
      <c r="AD60" s="94" t="s">
        <v>244</v>
      </c>
      <c r="AE60" s="10"/>
      <c r="AF60" s="10"/>
      <c r="AG60" s="10"/>
      <c r="AI60" s="53"/>
      <c r="AK60" s="10"/>
      <c r="AL60" s="10"/>
      <c r="AM60" s="10"/>
      <c r="AO60" s="308"/>
      <c r="AP60" s="331" t="s">
        <v>161</v>
      </c>
    </row>
    <row r="61" spans="2:42" ht="15.75" customHeight="1" x14ac:dyDescent="0.55000000000000004">
      <c r="B61" s="40"/>
      <c r="C61" s="23"/>
      <c r="D61" s="22"/>
      <c r="E61" s="75"/>
      <c r="F61" s="68"/>
      <c r="G61" s="24"/>
      <c r="H61" s="10"/>
      <c r="I61" s="29"/>
      <c r="J61" s="10"/>
      <c r="K61" s="10"/>
      <c r="L61" s="10"/>
      <c r="N61" s="68"/>
      <c r="P61" s="10"/>
      <c r="Q61" s="10"/>
      <c r="R61" s="10"/>
      <c r="S61" s="10"/>
      <c r="T61" s="39"/>
      <c r="U61" s="334" t="s">
        <v>177</v>
      </c>
      <c r="W61" s="40"/>
      <c r="X61" s="23"/>
      <c r="Y61" s="22"/>
      <c r="Z61" s="75"/>
      <c r="AA61" s="68"/>
      <c r="AB61" s="24"/>
      <c r="AC61" s="10"/>
      <c r="AD61" s="94"/>
      <c r="AE61" s="10"/>
      <c r="AF61" s="10"/>
      <c r="AG61" s="10"/>
      <c r="AI61" s="53"/>
      <c r="AK61" s="10"/>
      <c r="AL61" s="10"/>
      <c r="AM61" s="10"/>
      <c r="AO61" s="308"/>
      <c r="AP61" s="331" t="s">
        <v>182</v>
      </c>
    </row>
    <row r="62" spans="2:42" ht="15.75" customHeight="1" x14ac:dyDescent="0.55000000000000004">
      <c r="B62" s="40">
        <f>MAX($B$13:B60)+1</f>
        <v>13</v>
      </c>
      <c r="C62" s="23">
        <f>MAX($C$7:C60)+1</f>
        <v>46195</v>
      </c>
      <c r="D62" s="22">
        <f>WEEKDAY(C62)</f>
        <v>2</v>
      </c>
      <c r="E62" s="75"/>
      <c r="F62" s="68"/>
      <c r="G62" s="24"/>
      <c r="H62" s="10"/>
      <c r="I62" s="26" t="s">
        <v>31</v>
      </c>
      <c r="J62" s="10"/>
      <c r="K62" s="10"/>
      <c r="L62" s="10"/>
      <c r="N62" s="68"/>
      <c r="P62" s="10"/>
      <c r="Q62" s="10"/>
      <c r="R62" s="10"/>
      <c r="S62" s="10"/>
      <c r="T62" s="39"/>
      <c r="U62" s="331" t="s">
        <v>162</v>
      </c>
      <c r="W62" s="40"/>
      <c r="X62" s="23"/>
      <c r="Y62" s="22"/>
      <c r="Z62" s="75"/>
      <c r="AA62" s="68"/>
      <c r="AB62" s="24"/>
      <c r="AC62" s="10"/>
      <c r="AD62" s="94"/>
      <c r="AE62" s="10"/>
      <c r="AF62" s="10"/>
      <c r="AG62" s="10"/>
      <c r="AI62" s="53"/>
      <c r="AK62" s="10"/>
      <c r="AL62" s="10"/>
      <c r="AM62" s="10"/>
      <c r="AO62" s="308"/>
      <c r="AP62" s="331" t="s">
        <v>160</v>
      </c>
    </row>
    <row r="63" spans="2:42" ht="15.75" customHeight="1" x14ac:dyDescent="0.55000000000000004">
      <c r="B63" s="42"/>
      <c r="C63" s="31"/>
      <c r="D63" s="43"/>
      <c r="E63" s="76"/>
      <c r="F63" s="71"/>
      <c r="G63" s="46"/>
      <c r="H63" s="48"/>
      <c r="I63" s="47"/>
      <c r="J63" s="48"/>
      <c r="K63" s="59"/>
      <c r="L63" s="59"/>
      <c r="M63" s="49"/>
      <c r="N63" s="71"/>
      <c r="O63" s="48"/>
      <c r="P63" s="48"/>
      <c r="Q63" s="48"/>
      <c r="R63" s="48"/>
      <c r="S63" s="37" t="s">
        <v>30</v>
      </c>
      <c r="T63" s="38" t="s">
        <v>19</v>
      </c>
      <c r="U63" s="336"/>
      <c r="W63" s="42"/>
      <c r="X63" s="31"/>
      <c r="Y63" s="43"/>
      <c r="Z63" s="76"/>
      <c r="AA63" s="71"/>
      <c r="AB63" s="46"/>
      <c r="AC63" s="48"/>
      <c r="AD63" s="47"/>
      <c r="AE63" s="48"/>
      <c r="AF63" s="48"/>
      <c r="AG63" s="48"/>
      <c r="AH63" s="49"/>
      <c r="AI63" s="57"/>
      <c r="AJ63" s="48"/>
      <c r="AK63" s="48"/>
      <c r="AL63" s="48"/>
      <c r="AM63" s="285"/>
      <c r="AN63" s="37" t="s">
        <v>18</v>
      </c>
      <c r="AO63" s="38" t="s">
        <v>19</v>
      </c>
      <c r="AP63" s="332" t="s">
        <v>168</v>
      </c>
    </row>
    <row r="64" spans="2:42" ht="15.75" customHeight="1" x14ac:dyDescent="0.55000000000000004">
      <c r="B64" s="40"/>
      <c r="C64" s="23"/>
      <c r="D64" s="22"/>
      <c r="E64" s="75"/>
      <c r="F64" s="68"/>
      <c r="G64" s="24"/>
      <c r="H64" s="10"/>
      <c r="I64" s="108"/>
      <c r="J64" s="10"/>
      <c r="K64" s="10"/>
      <c r="L64" s="10"/>
      <c r="N64" s="68"/>
      <c r="P64" s="10"/>
      <c r="Q64" s="10"/>
      <c r="R64" s="10"/>
      <c r="S64" s="10"/>
      <c r="T64" s="39"/>
      <c r="U64" s="334" t="s">
        <v>177</v>
      </c>
      <c r="W64" s="40"/>
      <c r="X64" s="23"/>
      <c r="Y64" s="22"/>
      <c r="Z64" s="75"/>
      <c r="AA64" s="53"/>
      <c r="AB64" s="24"/>
      <c r="AC64" s="10"/>
      <c r="AD64" s="29"/>
      <c r="AE64" s="10"/>
      <c r="AF64" s="10"/>
      <c r="AG64" s="10"/>
      <c r="AO64" s="308"/>
      <c r="AP64" s="331" t="s">
        <v>160</v>
      </c>
    </row>
    <row r="65" spans="2:42" ht="15.75" customHeight="1" x14ac:dyDescent="0.55000000000000004">
      <c r="B65" s="40">
        <f>MAX($B$13:B63)+1</f>
        <v>14</v>
      </c>
      <c r="C65" s="23">
        <f>MAX($C$7:C63)+1</f>
        <v>46196</v>
      </c>
      <c r="D65" s="22">
        <f>WEEKDAY(C65)</f>
        <v>3</v>
      </c>
      <c r="E65" s="75"/>
      <c r="F65" s="68"/>
      <c r="G65" s="24"/>
      <c r="H65" s="10"/>
      <c r="I65" s="26" t="s">
        <v>31</v>
      </c>
      <c r="J65" s="10"/>
      <c r="K65" s="10"/>
      <c r="L65" s="10"/>
      <c r="N65" s="68"/>
      <c r="P65" s="10"/>
      <c r="Q65" s="10"/>
      <c r="R65" s="10"/>
      <c r="S65" s="10"/>
      <c r="T65" s="39"/>
      <c r="U65" s="331" t="s">
        <v>162</v>
      </c>
      <c r="W65" s="40">
        <f>MAX($W$7:W63)+1</f>
        <v>16</v>
      </c>
      <c r="X65" s="23">
        <f>MAX($X$7:X63)+1</f>
        <v>46219</v>
      </c>
      <c r="Y65" s="22">
        <f>WEEKDAY(X65)</f>
        <v>5</v>
      </c>
      <c r="Z65" s="75">
        <v>0.47569444444444442</v>
      </c>
      <c r="AA65" s="68" t="s">
        <v>17</v>
      </c>
      <c r="AB65" s="24" t="s">
        <v>15</v>
      </c>
      <c r="AC65" s="94" t="s">
        <v>122</v>
      </c>
      <c r="AD65" s="29"/>
      <c r="AE65" s="10"/>
      <c r="AF65" s="10"/>
      <c r="AG65" s="10"/>
      <c r="AO65" s="308"/>
      <c r="AP65" s="331" t="s">
        <v>159</v>
      </c>
    </row>
    <row r="66" spans="2:42" ht="15.75" customHeight="1" x14ac:dyDescent="0.55000000000000004">
      <c r="B66" s="42"/>
      <c r="C66" s="31"/>
      <c r="D66" s="43"/>
      <c r="E66" s="76"/>
      <c r="F66" s="71"/>
      <c r="G66" s="46"/>
      <c r="H66" s="48"/>
      <c r="I66" s="47"/>
      <c r="J66" s="48"/>
      <c r="K66" s="59"/>
      <c r="L66" s="59"/>
      <c r="M66" s="49"/>
      <c r="N66" s="71"/>
      <c r="O66" s="48"/>
      <c r="P66" s="48"/>
      <c r="Q66" s="48"/>
      <c r="R66" s="48"/>
      <c r="S66" s="37" t="s">
        <v>30</v>
      </c>
      <c r="T66" s="38" t="s">
        <v>19</v>
      </c>
      <c r="U66" s="336"/>
      <c r="W66" s="40"/>
      <c r="X66" s="23"/>
      <c r="Y66" s="22"/>
      <c r="Z66" s="75">
        <v>0.66666666666666663</v>
      </c>
      <c r="AA66" s="68" t="s">
        <v>14</v>
      </c>
      <c r="AB66" s="24" t="s">
        <v>16</v>
      </c>
      <c r="AD66" s="29"/>
      <c r="AE66" s="10"/>
      <c r="AF66" s="10"/>
      <c r="AG66" s="10"/>
      <c r="AO66" s="308"/>
      <c r="AP66" s="346"/>
    </row>
    <row r="67" spans="2:42" ht="15.75" customHeight="1" x14ac:dyDescent="0.55000000000000004">
      <c r="B67" s="40"/>
      <c r="C67" s="23"/>
      <c r="D67" s="22"/>
      <c r="E67" s="75"/>
      <c r="F67" s="68"/>
      <c r="G67" s="24"/>
      <c r="H67" s="10"/>
      <c r="I67" s="29"/>
      <c r="J67" s="10"/>
      <c r="K67" s="10"/>
      <c r="L67" s="10"/>
      <c r="N67" s="68"/>
      <c r="P67" s="10"/>
      <c r="Q67" s="10"/>
      <c r="R67" s="10"/>
      <c r="S67" s="10"/>
      <c r="T67" s="39"/>
      <c r="U67" s="334" t="s">
        <v>177</v>
      </c>
      <c r="W67" s="40"/>
      <c r="X67" s="23"/>
      <c r="Y67" s="22"/>
      <c r="Z67" s="75"/>
      <c r="AA67" s="68"/>
      <c r="AB67" s="24"/>
      <c r="AD67" s="41" t="s">
        <v>33</v>
      </c>
      <c r="AE67" s="10"/>
      <c r="AF67" s="10"/>
      <c r="AG67" s="10"/>
      <c r="AO67" s="308"/>
      <c r="AP67" s="346"/>
    </row>
    <row r="68" spans="2:42" ht="15.75" customHeight="1" thickBot="1" x14ac:dyDescent="0.6">
      <c r="B68" s="40">
        <f>MAX($B$13:B66)+1</f>
        <v>15</v>
      </c>
      <c r="C68" s="23">
        <f>MAX($C$7:C66)+1</f>
        <v>46197</v>
      </c>
      <c r="D68" s="22">
        <f>WEEKDAY(C68)</f>
        <v>4</v>
      </c>
      <c r="E68" s="75"/>
      <c r="F68" s="68"/>
      <c r="G68" s="24"/>
      <c r="H68" s="10"/>
      <c r="I68" s="26" t="s">
        <v>31</v>
      </c>
      <c r="J68" s="10"/>
      <c r="K68" s="10"/>
      <c r="L68" s="10"/>
      <c r="N68" s="68"/>
      <c r="P68" s="10"/>
      <c r="Q68" s="10"/>
      <c r="R68" s="10"/>
      <c r="S68" s="10"/>
      <c r="T68" s="39"/>
      <c r="U68" s="331" t="s">
        <v>162</v>
      </c>
      <c r="W68" s="80"/>
      <c r="X68" s="81"/>
      <c r="Y68" s="82"/>
      <c r="Z68" s="288"/>
      <c r="AA68" s="286"/>
      <c r="AB68" s="287"/>
      <c r="AC68" s="289"/>
      <c r="AD68" s="290"/>
      <c r="AE68" s="116"/>
      <c r="AF68" s="88"/>
      <c r="AG68" s="88"/>
      <c r="AH68" s="89"/>
      <c r="AI68" s="86"/>
      <c r="AJ68" s="88"/>
      <c r="AK68" s="86"/>
      <c r="AL68" s="86"/>
      <c r="AM68" s="86"/>
      <c r="AN68" s="86"/>
      <c r="AO68" s="310"/>
      <c r="AP68" s="310"/>
    </row>
    <row r="69" spans="2:42" ht="15.75" customHeight="1" x14ac:dyDescent="0.55000000000000004">
      <c r="B69" s="42"/>
      <c r="C69" s="31"/>
      <c r="D69" s="43"/>
      <c r="E69" s="76"/>
      <c r="F69" s="71"/>
      <c r="G69" s="46"/>
      <c r="H69" s="48"/>
      <c r="I69" s="47"/>
      <c r="J69" s="48"/>
      <c r="K69" s="59"/>
      <c r="L69" s="59"/>
      <c r="M69" s="49"/>
      <c r="N69" s="71"/>
      <c r="O69" s="48"/>
      <c r="P69" s="48"/>
      <c r="Q69" s="48"/>
      <c r="R69" s="285"/>
      <c r="S69" s="37" t="s">
        <v>30</v>
      </c>
      <c r="T69" s="38" t="s">
        <v>19</v>
      </c>
      <c r="U69" s="336"/>
      <c r="W69" s="91"/>
      <c r="AA69" s="53"/>
      <c r="AC69" s="10"/>
      <c r="AD69" s="29"/>
      <c r="AE69" s="10"/>
      <c r="AF69" s="10"/>
      <c r="AG69" s="10"/>
      <c r="AP69" s="9"/>
    </row>
    <row r="70" spans="2:42" ht="15.75" customHeight="1" x14ac:dyDescent="0.55000000000000004">
      <c r="B70" s="40"/>
      <c r="C70" s="23"/>
      <c r="D70" s="22"/>
      <c r="E70" s="75"/>
      <c r="F70" s="68"/>
      <c r="G70" s="24"/>
      <c r="H70" s="10"/>
      <c r="I70" s="29"/>
      <c r="J70" s="10"/>
      <c r="K70" s="10"/>
      <c r="L70" s="10"/>
      <c r="N70" s="68"/>
      <c r="P70" s="77"/>
      <c r="Q70" s="77"/>
      <c r="R70" s="78"/>
      <c r="S70" s="78"/>
      <c r="T70" s="39"/>
      <c r="U70" s="334" t="s">
        <v>177</v>
      </c>
      <c r="W70" s="92" t="s">
        <v>34</v>
      </c>
      <c r="AA70" s="53"/>
      <c r="AC70" s="10"/>
      <c r="AD70" s="29"/>
      <c r="AE70" s="10"/>
      <c r="AF70" s="10"/>
      <c r="AG70" s="10"/>
      <c r="AP70" s="9"/>
    </row>
    <row r="71" spans="2:42" ht="15.75" customHeight="1" x14ac:dyDescent="0.55000000000000004">
      <c r="B71" s="40">
        <f>MAX($B$13:B69)+1</f>
        <v>16</v>
      </c>
      <c r="C71" s="23">
        <f>MAX($C$14:C69)+1</f>
        <v>46198</v>
      </c>
      <c r="D71" s="22">
        <f>WEEKDAY(C71)</f>
        <v>5</v>
      </c>
      <c r="E71" s="75"/>
      <c r="F71" s="68"/>
      <c r="G71" s="24"/>
      <c r="H71" s="10"/>
      <c r="I71" s="94" t="s">
        <v>39</v>
      </c>
      <c r="J71" s="10"/>
      <c r="K71" s="10"/>
      <c r="L71" s="10"/>
      <c r="N71" s="68"/>
      <c r="P71" s="77"/>
      <c r="Q71" s="77"/>
      <c r="R71" s="78"/>
      <c r="S71" s="78"/>
      <c r="T71" s="39"/>
      <c r="U71" s="331" t="s">
        <v>162</v>
      </c>
      <c r="W71" s="92"/>
      <c r="X71" s="9"/>
      <c r="Y71" s="9"/>
      <c r="Z71" s="9"/>
      <c r="AB71" s="9"/>
      <c r="AP71" s="357"/>
    </row>
    <row r="72" spans="2:42" ht="15.75" customHeight="1" x14ac:dyDescent="0.55000000000000004">
      <c r="B72" s="42"/>
      <c r="C72" s="31"/>
      <c r="D72" s="43"/>
      <c r="E72" s="76"/>
      <c r="F72" s="71"/>
      <c r="G72" s="46"/>
      <c r="H72" s="48"/>
      <c r="I72" s="47"/>
      <c r="J72" s="48"/>
      <c r="K72" s="48"/>
      <c r="L72" s="48"/>
      <c r="M72" s="49"/>
      <c r="N72" s="71"/>
      <c r="O72" s="48"/>
      <c r="P72" s="304"/>
      <c r="Q72" s="304"/>
      <c r="R72" s="305"/>
      <c r="S72" s="37" t="s">
        <v>30</v>
      </c>
      <c r="T72" s="38" t="s">
        <v>19</v>
      </c>
      <c r="U72" s="336"/>
      <c r="W72" s="93"/>
      <c r="X72" s="9"/>
      <c r="Y72" s="9"/>
      <c r="Z72" s="9"/>
      <c r="AB72" s="9"/>
      <c r="AP72" s="9"/>
    </row>
    <row r="73" spans="2:42" ht="15.75" customHeight="1" x14ac:dyDescent="0.55000000000000004">
      <c r="B73" s="40"/>
      <c r="C73" s="23"/>
      <c r="D73" s="22"/>
      <c r="E73" s="75"/>
      <c r="F73" s="68"/>
      <c r="G73" s="24"/>
      <c r="H73" s="10"/>
      <c r="I73" s="29"/>
      <c r="J73" s="10"/>
      <c r="K73" s="10"/>
      <c r="L73" s="10"/>
      <c r="N73" s="68"/>
      <c r="P73" s="77"/>
      <c r="Q73" s="77"/>
      <c r="R73" s="78"/>
      <c r="S73" s="78"/>
      <c r="T73" s="39"/>
      <c r="U73" s="334" t="s">
        <v>177</v>
      </c>
      <c r="W73" s="9"/>
      <c r="X73" s="9"/>
      <c r="Y73" s="9"/>
      <c r="Z73" s="9"/>
      <c r="AB73" s="9"/>
    </row>
    <row r="74" spans="2:42" ht="15.75" customHeight="1" x14ac:dyDescent="0.55000000000000004">
      <c r="B74" s="40">
        <f>MAX($B$13:B72)+1</f>
        <v>17</v>
      </c>
      <c r="C74" s="23">
        <f>MAX($C$14:C72)+1</f>
        <v>46199</v>
      </c>
      <c r="D74" s="22">
        <f>WEEKDAY(C74)</f>
        <v>6</v>
      </c>
      <c r="E74" s="75"/>
      <c r="F74" s="68"/>
      <c r="G74" s="24"/>
      <c r="H74" s="10"/>
      <c r="I74" s="94" t="s">
        <v>39</v>
      </c>
      <c r="J74" s="10"/>
      <c r="K74" s="10"/>
      <c r="L74" s="10"/>
      <c r="N74" s="68"/>
      <c r="R74" s="10"/>
      <c r="S74" s="10"/>
      <c r="T74" s="39"/>
      <c r="U74" s="331" t="s">
        <v>162</v>
      </c>
      <c r="W74" s="9"/>
      <c r="X74" s="9"/>
      <c r="Y74" s="9"/>
      <c r="Z74" s="9"/>
      <c r="AB74" s="9"/>
    </row>
    <row r="75" spans="2:42" ht="15.75" customHeight="1" x14ac:dyDescent="0.55000000000000004">
      <c r="B75" s="42"/>
      <c r="C75" s="31"/>
      <c r="D75" s="43"/>
      <c r="E75" s="76"/>
      <c r="F75" s="71"/>
      <c r="G75" s="46"/>
      <c r="H75" s="48"/>
      <c r="I75" s="47"/>
      <c r="J75" s="48"/>
      <c r="K75" s="48"/>
      <c r="L75" s="48"/>
      <c r="M75" s="49"/>
      <c r="N75" s="71"/>
      <c r="O75" s="48"/>
      <c r="P75" s="59"/>
      <c r="Q75" s="59"/>
      <c r="R75" s="48"/>
      <c r="S75" s="37" t="s">
        <v>30</v>
      </c>
      <c r="T75" s="38" t="s">
        <v>19</v>
      </c>
      <c r="U75" s="336"/>
      <c r="W75" s="9"/>
      <c r="X75" s="9"/>
      <c r="Y75" s="9"/>
      <c r="Z75" s="9"/>
      <c r="AB75" s="9"/>
    </row>
    <row r="76" spans="2:42" ht="15.75" customHeight="1" x14ac:dyDescent="0.55000000000000004">
      <c r="B76" s="40"/>
      <c r="C76" s="23"/>
      <c r="D76" s="22"/>
      <c r="E76" s="75"/>
      <c r="F76" s="68"/>
      <c r="G76" s="24"/>
      <c r="H76" s="10"/>
      <c r="I76" s="29"/>
      <c r="J76" s="10"/>
      <c r="K76" s="10"/>
      <c r="L76" s="10"/>
      <c r="N76" s="68"/>
      <c r="P76" s="10"/>
      <c r="Q76" s="10"/>
      <c r="R76" s="10"/>
      <c r="S76" s="10"/>
      <c r="T76" s="39"/>
      <c r="U76" s="334" t="s">
        <v>177</v>
      </c>
      <c r="W76" s="9"/>
      <c r="X76" s="9"/>
      <c r="Y76" s="9"/>
      <c r="Z76" s="9"/>
      <c r="AB76" s="9"/>
      <c r="AP76" s="9"/>
    </row>
    <row r="77" spans="2:42" ht="15.75" customHeight="1" x14ac:dyDescent="0.55000000000000004">
      <c r="B77" s="40">
        <f>MAX($B$13:B75)+1</f>
        <v>18</v>
      </c>
      <c r="C77" s="23">
        <f>MAX($C$7:C75)+1</f>
        <v>46200</v>
      </c>
      <c r="D77" s="22">
        <f>WEEKDAY(C77)</f>
        <v>7</v>
      </c>
      <c r="E77" s="75"/>
      <c r="F77" s="68"/>
      <c r="G77" s="24"/>
      <c r="H77" s="10"/>
      <c r="I77" s="26" t="s">
        <v>31</v>
      </c>
      <c r="J77" s="10"/>
      <c r="K77" s="10"/>
      <c r="L77" s="10"/>
      <c r="N77" s="68"/>
      <c r="P77" s="10"/>
      <c r="Q77" s="10"/>
      <c r="R77" s="10"/>
      <c r="S77" s="10"/>
      <c r="T77" s="39"/>
      <c r="U77" s="331" t="s">
        <v>162</v>
      </c>
      <c r="W77" s="9"/>
      <c r="X77" s="9"/>
      <c r="Y77" s="9"/>
      <c r="Z77" s="9"/>
      <c r="AB77" s="9"/>
      <c r="AP77" s="9"/>
    </row>
    <row r="78" spans="2:42" ht="15.75" customHeight="1" x14ac:dyDescent="0.55000000000000004">
      <c r="B78" s="42"/>
      <c r="C78" s="31"/>
      <c r="D78" s="43"/>
      <c r="E78" s="76"/>
      <c r="F78" s="71"/>
      <c r="G78" s="46"/>
      <c r="H78" s="48"/>
      <c r="I78" s="47"/>
      <c r="J78" s="48"/>
      <c r="K78" s="59"/>
      <c r="L78" s="59"/>
      <c r="M78" s="49"/>
      <c r="N78" s="71"/>
      <c r="O78" s="48"/>
      <c r="P78" s="48"/>
      <c r="Q78" s="48"/>
      <c r="R78" s="285"/>
      <c r="S78" s="37" t="s">
        <v>30</v>
      </c>
      <c r="T78" s="38" t="s">
        <v>19</v>
      </c>
      <c r="U78" s="336"/>
      <c r="W78" s="9"/>
      <c r="X78" s="9"/>
      <c r="Y78" s="9"/>
      <c r="Z78" s="9"/>
      <c r="AB78" s="9"/>
      <c r="AP78" s="9"/>
    </row>
    <row r="79" spans="2:42" ht="15.75" customHeight="1" x14ac:dyDescent="0.55000000000000004">
      <c r="B79" s="40"/>
      <c r="C79" s="23"/>
      <c r="D79" s="22"/>
      <c r="E79" s="75"/>
      <c r="F79" s="68"/>
      <c r="G79" s="24"/>
      <c r="H79" s="10"/>
      <c r="I79" s="29"/>
      <c r="J79" s="10"/>
      <c r="K79" s="10"/>
      <c r="L79" s="10"/>
      <c r="N79" s="68"/>
      <c r="P79" s="77"/>
      <c r="Q79" s="77"/>
      <c r="R79" s="78"/>
      <c r="S79" s="78"/>
      <c r="T79" s="39"/>
      <c r="U79" s="334" t="s">
        <v>177</v>
      </c>
      <c r="W79" s="9"/>
      <c r="X79" s="9"/>
      <c r="Y79" s="9"/>
      <c r="Z79" s="9"/>
      <c r="AB79" s="9"/>
      <c r="AP79" s="9"/>
    </row>
    <row r="80" spans="2:42" ht="15.75" customHeight="1" x14ac:dyDescent="0.55000000000000004">
      <c r="B80" s="40">
        <f>MAX($B$13:B78)+1</f>
        <v>19</v>
      </c>
      <c r="C80" s="23">
        <f>MAX($C$14:C78)+1</f>
        <v>46201</v>
      </c>
      <c r="D80" s="22">
        <f>WEEKDAY(C80)</f>
        <v>1</v>
      </c>
      <c r="E80" s="75"/>
      <c r="F80" s="68"/>
      <c r="G80" s="24"/>
      <c r="H80" s="10"/>
      <c r="I80" s="94" t="s">
        <v>39</v>
      </c>
      <c r="J80" s="10"/>
      <c r="K80" s="10"/>
      <c r="L80" s="10"/>
      <c r="N80" s="68"/>
      <c r="P80" s="77"/>
      <c r="Q80" s="77"/>
      <c r="R80" s="78"/>
      <c r="S80" s="78"/>
      <c r="T80" s="39"/>
      <c r="U80" s="331" t="s">
        <v>162</v>
      </c>
      <c r="W80" s="9"/>
      <c r="AP80" s="9"/>
    </row>
    <row r="81" spans="2:42" ht="15.75" customHeight="1" x14ac:dyDescent="0.55000000000000004">
      <c r="B81" s="42"/>
      <c r="C81" s="31"/>
      <c r="D81" s="43"/>
      <c r="E81" s="76"/>
      <c r="F81" s="71"/>
      <c r="G81" s="46"/>
      <c r="H81" s="48"/>
      <c r="I81" s="47"/>
      <c r="J81" s="48"/>
      <c r="K81" s="48"/>
      <c r="L81" s="48"/>
      <c r="M81" s="49"/>
      <c r="N81" s="71"/>
      <c r="O81" s="48"/>
      <c r="P81" s="304"/>
      <c r="Q81" s="304"/>
      <c r="R81" s="305"/>
      <c r="S81" s="37" t="s">
        <v>30</v>
      </c>
      <c r="T81" s="38" t="s">
        <v>19</v>
      </c>
      <c r="U81" s="336"/>
      <c r="AP81" s="9"/>
    </row>
    <row r="82" spans="2:42" ht="15.75" customHeight="1" x14ac:dyDescent="0.55000000000000004">
      <c r="B82" s="40"/>
      <c r="C82" s="23"/>
      <c r="D82" s="22"/>
      <c r="E82" s="75"/>
      <c r="F82" s="68"/>
      <c r="G82" s="24"/>
      <c r="H82" s="10"/>
      <c r="I82" s="29"/>
      <c r="J82" s="10"/>
      <c r="K82" s="10"/>
      <c r="L82" s="10"/>
      <c r="N82" s="68"/>
      <c r="P82" s="77"/>
      <c r="Q82" s="77"/>
      <c r="R82" s="78"/>
      <c r="S82" s="78"/>
      <c r="T82" s="39"/>
      <c r="U82" s="334" t="s">
        <v>177</v>
      </c>
      <c r="AP82" s="9"/>
    </row>
    <row r="83" spans="2:42" ht="15.75" customHeight="1" x14ac:dyDescent="0.55000000000000004">
      <c r="B83" s="40">
        <f>MAX($B$13:B81)+1</f>
        <v>20</v>
      </c>
      <c r="C83" s="23">
        <f>MAX($C$14:C81)+1</f>
        <v>46202</v>
      </c>
      <c r="D83" s="22">
        <f>WEEKDAY(C83)</f>
        <v>2</v>
      </c>
      <c r="E83" s="75"/>
      <c r="F83" s="68"/>
      <c r="G83" s="24"/>
      <c r="H83" s="10"/>
      <c r="I83" s="94" t="s">
        <v>39</v>
      </c>
      <c r="J83" s="10"/>
      <c r="K83" s="10"/>
      <c r="L83" s="10"/>
      <c r="N83" s="68"/>
      <c r="R83" s="10"/>
      <c r="S83" s="10"/>
      <c r="T83" s="39"/>
      <c r="U83" s="331" t="s">
        <v>162</v>
      </c>
      <c r="AP83" s="9"/>
    </row>
    <row r="84" spans="2:42" ht="15.75" customHeight="1" x14ac:dyDescent="0.55000000000000004">
      <c r="B84" s="42"/>
      <c r="C84" s="31"/>
      <c r="D84" s="43"/>
      <c r="E84" s="76"/>
      <c r="F84" s="71"/>
      <c r="G84" s="46"/>
      <c r="H84" s="48"/>
      <c r="I84" s="47"/>
      <c r="J84" s="48"/>
      <c r="K84" s="48"/>
      <c r="L84" s="48"/>
      <c r="M84" s="49"/>
      <c r="N84" s="71"/>
      <c r="O84" s="48"/>
      <c r="P84" s="59"/>
      <c r="Q84" s="59"/>
      <c r="R84" s="48"/>
      <c r="S84" s="37" t="s">
        <v>30</v>
      </c>
      <c r="T84" s="38" t="s">
        <v>19</v>
      </c>
      <c r="U84" s="336"/>
      <c r="AP84" s="9"/>
    </row>
    <row r="85" spans="2:42" ht="15.75" customHeight="1" x14ac:dyDescent="0.55000000000000004">
      <c r="B85" s="40"/>
      <c r="C85" s="23"/>
      <c r="D85" s="22"/>
      <c r="E85" s="75"/>
      <c r="F85" s="68"/>
      <c r="G85" s="24"/>
      <c r="H85" s="10"/>
      <c r="I85" s="29"/>
      <c r="J85" s="10"/>
      <c r="K85" s="10"/>
      <c r="L85" s="10"/>
      <c r="N85" s="68"/>
      <c r="P85" s="77"/>
      <c r="Q85" s="77"/>
      <c r="R85" s="78"/>
      <c r="S85" s="78"/>
      <c r="T85" s="39"/>
      <c r="U85" s="334" t="s">
        <v>177</v>
      </c>
    </row>
    <row r="86" spans="2:42" ht="15.75" customHeight="1" x14ac:dyDescent="0.55000000000000004">
      <c r="B86" s="40">
        <f>MAX($B$13:B84)+1</f>
        <v>21</v>
      </c>
      <c r="C86" s="23">
        <f>MAX($C$14:C83)+1</f>
        <v>46203</v>
      </c>
      <c r="D86" s="22">
        <f>WEEKDAY(C86)</f>
        <v>3</v>
      </c>
      <c r="E86" s="75"/>
      <c r="F86" s="68"/>
      <c r="G86" s="24"/>
      <c r="H86" s="10"/>
      <c r="I86" s="94" t="s">
        <v>39</v>
      </c>
      <c r="J86" s="10"/>
      <c r="K86" s="10"/>
      <c r="L86" s="10"/>
      <c r="N86" s="68"/>
      <c r="R86" s="10"/>
      <c r="S86" s="10"/>
      <c r="T86" s="39"/>
      <c r="U86" s="331" t="s">
        <v>162</v>
      </c>
    </row>
    <row r="87" spans="2:42" ht="15.75" customHeight="1" x14ac:dyDescent="0.55000000000000004">
      <c r="B87" s="42"/>
      <c r="C87" s="31"/>
      <c r="D87" s="43"/>
      <c r="E87" s="76"/>
      <c r="F87" s="71"/>
      <c r="G87" s="46"/>
      <c r="H87" s="48"/>
      <c r="I87" s="47"/>
      <c r="J87" s="48"/>
      <c r="K87" s="48"/>
      <c r="L87" s="48"/>
      <c r="M87" s="49"/>
      <c r="N87" s="71"/>
      <c r="O87" s="48"/>
      <c r="P87" s="59"/>
      <c r="Q87" s="59"/>
      <c r="R87" s="48"/>
      <c r="S87" s="37" t="s">
        <v>30</v>
      </c>
      <c r="T87" s="38" t="s">
        <v>19</v>
      </c>
      <c r="U87" s="336"/>
    </row>
    <row r="88" spans="2:42" ht="15.75" customHeight="1" x14ac:dyDescent="0.55000000000000004">
      <c r="B88" s="40"/>
      <c r="C88" s="23"/>
      <c r="D88" s="22"/>
      <c r="E88" s="75"/>
      <c r="F88" s="68"/>
      <c r="G88" s="24"/>
      <c r="H88" s="10"/>
      <c r="I88" s="29"/>
      <c r="J88" s="10"/>
      <c r="K88" s="10"/>
      <c r="L88" s="10"/>
      <c r="N88" s="53"/>
      <c r="P88" s="10"/>
      <c r="Q88" s="10"/>
      <c r="R88" s="10"/>
      <c r="S88" s="10"/>
      <c r="T88" s="39"/>
      <c r="U88" s="334" t="s">
        <v>166</v>
      </c>
    </row>
    <row r="89" spans="2:42" ht="15.75" customHeight="1" x14ac:dyDescent="0.55000000000000004">
      <c r="B89" s="40">
        <f>MAX($B$13:B87)+1</f>
        <v>22</v>
      </c>
      <c r="C89" s="23">
        <f>MAX($C$14:C87)+1</f>
        <v>46204</v>
      </c>
      <c r="D89" s="22">
        <f>WEEKDAY(C89)</f>
        <v>4</v>
      </c>
      <c r="E89" s="75"/>
      <c r="F89" s="68" t="s">
        <v>0</v>
      </c>
      <c r="G89" s="24" t="s">
        <v>15</v>
      </c>
      <c r="H89" s="10"/>
      <c r="I89" s="9" t="s">
        <v>28</v>
      </c>
      <c r="J89" s="10"/>
      <c r="L89" s="10"/>
      <c r="N89" s="53"/>
      <c r="P89" s="10"/>
      <c r="Q89" s="10"/>
      <c r="R89" s="10"/>
      <c r="S89" s="10"/>
      <c r="T89" s="39"/>
      <c r="U89" s="331" t="s">
        <v>169</v>
      </c>
    </row>
    <row r="90" spans="2:42" ht="15.75" customHeight="1" x14ac:dyDescent="0.55000000000000004">
      <c r="B90" s="40"/>
      <c r="C90" s="23"/>
      <c r="D90" s="22"/>
      <c r="E90" s="75"/>
      <c r="F90" s="68"/>
      <c r="G90" s="24"/>
      <c r="H90" s="10"/>
      <c r="J90" s="10"/>
      <c r="L90" s="10"/>
      <c r="N90" s="53"/>
      <c r="P90" s="10"/>
      <c r="Q90" s="10"/>
      <c r="R90" s="10"/>
      <c r="S90" s="10"/>
      <c r="T90" s="39"/>
      <c r="U90" s="331" t="s">
        <v>171</v>
      </c>
    </row>
    <row r="91" spans="2:42" ht="15.75" customHeight="1" x14ac:dyDescent="0.55000000000000004">
      <c r="B91" s="40"/>
      <c r="C91" s="23"/>
      <c r="D91" s="22"/>
      <c r="E91" s="75"/>
      <c r="F91" s="68"/>
      <c r="G91" s="24"/>
      <c r="H91" s="10"/>
      <c r="J91" s="10"/>
      <c r="L91" s="10"/>
      <c r="N91" s="53"/>
      <c r="P91" s="10"/>
      <c r="Q91" s="10"/>
      <c r="R91" s="10"/>
      <c r="S91" s="10"/>
      <c r="T91" s="39"/>
      <c r="U91" s="343" t="s">
        <v>239</v>
      </c>
    </row>
    <row r="92" spans="2:42" ht="15.75" customHeight="1" x14ac:dyDescent="0.55000000000000004">
      <c r="B92" s="40"/>
      <c r="C92" s="23"/>
      <c r="D92" s="22"/>
      <c r="E92" s="75"/>
      <c r="F92" s="68"/>
      <c r="G92" s="24"/>
      <c r="H92" s="10"/>
      <c r="J92" s="10"/>
      <c r="L92" s="10"/>
      <c r="N92" s="53"/>
      <c r="P92" s="10"/>
      <c r="Q92" s="10"/>
      <c r="R92" s="10"/>
      <c r="S92" s="10"/>
      <c r="T92" s="39"/>
      <c r="U92" s="331" t="s">
        <v>175</v>
      </c>
    </row>
    <row r="93" spans="2:42" ht="15.75" customHeight="1" x14ac:dyDescent="0.55000000000000004">
      <c r="B93" s="40"/>
      <c r="C93" s="23"/>
      <c r="D93" s="22"/>
      <c r="E93" s="75"/>
      <c r="F93" s="68" t="s">
        <v>17</v>
      </c>
      <c r="G93" s="24"/>
      <c r="H93" s="10"/>
      <c r="I93" s="94" t="s">
        <v>244</v>
      </c>
      <c r="J93" s="10"/>
      <c r="L93" s="10"/>
      <c r="N93" s="53"/>
      <c r="P93" s="10"/>
      <c r="Q93" s="10"/>
      <c r="R93" s="10"/>
      <c r="S93" s="10"/>
      <c r="T93" s="39"/>
      <c r="U93" s="331" t="s">
        <v>144</v>
      </c>
    </row>
    <row r="94" spans="2:42" ht="15.75" customHeight="1" x14ac:dyDescent="0.55000000000000004">
      <c r="B94" s="40"/>
      <c r="C94" s="23"/>
      <c r="D94" s="22"/>
      <c r="E94" s="75"/>
      <c r="F94" s="68"/>
      <c r="G94" s="24"/>
      <c r="H94" s="10"/>
      <c r="J94" s="10"/>
      <c r="L94" s="10"/>
      <c r="N94" s="53"/>
      <c r="P94" s="10"/>
      <c r="Q94" s="10"/>
      <c r="R94" s="10"/>
      <c r="S94" s="10"/>
      <c r="T94" s="39"/>
      <c r="U94" s="331" t="s">
        <v>160</v>
      </c>
    </row>
    <row r="95" spans="2:42" ht="15.75" customHeight="1" x14ac:dyDescent="0.55000000000000004">
      <c r="B95" s="40"/>
      <c r="C95" s="23"/>
      <c r="D95" s="22"/>
      <c r="E95" s="75"/>
      <c r="G95" s="24"/>
      <c r="H95" s="10"/>
      <c r="I95" s="94"/>
      <c r="J95" s="10"/>
      <c r="K95" s="10"/>
      <c r="L95" s="10"/>
      <c r="N95" s="53"/>
      <c r="P95" s="10"/>
      <c r="Q95" s="10"/>
      <c r="R95" s="10"/>
      <c r="S95" s="10"/>
      <c r="T95" s="39"/>
      <c r="U95" s="331" t="s">
        <v>168</v>
      </c>
    </row>
    <row r="96" spans="2:42" ht="15.75" customHeight="1" x14ac:dyDescent="0.55000000000000004">
      <c r="B96" s="42"/>
      <c r="C96" s="31"/>
      <c r="D96" s="43"/>
      <c r="E96" s="76"/>
      <c r="F96" s="71"/>
      <c r="G96" s="46"/>
      <c r="H96" s="48"/>
      <c r="I96" s="47"/>
      <c r="J96" s="48"/>
      <c r="K96" s="48"/>
      <c r="L96" s="48"/>
      <c r="M96" s="49"/>
      <c r="N96" s="57"/>
      <c r="O96" s="48"/>
      <c r="P96" s="48"/>
      <c r="Q96" s="48"/>
      <c r="R96" s="285"/>
      <c r="S96" s="37" t="s">
        <v>18</v>
      </c>
      <c r="T96" s="38" t="s">
        <v>19</v>
      </c>
      <c r="U96" s="336"/>
    </row>
    <row r="97" spans="2:21" ht="15.75" customHeight="1" x14ac:dyDescent="0.55000000000000004">
      <c r="B97" s="40"/>
      <c r="C97" s="23"/>
      <c r="D97" s="22"/>
      <c r="E97" s="75"/>
      <c r="F97" s="53"/>
      <c r="G97" s="24"/>
      <c r="H97" s="10"/>
      <c r="I97" s="29"/>
      <c r="J97" s="10"/>
      <c r="K97" s="10"/>
      <c r="L97" s="10"/>
      <c r="T97" s="308"/>
      <c r="U97" s="334" t="s">
        <v>178</v>
      </c>
    </row>
    <row r="98" spans="2:21" ht="15.75" customHeight="1" x14ac:dyDescent="0.55000000000000004">
      <c r="B98" s="40">
        <f>MAX($B$14:B95)+1</f>
        <v>23</v>
      </c>
      <c r="C98" s="23">
        <f>MAX($C$14:C96)+1</f>
        <v>46205</v>
      </c>
      <c r="D98" s="22">
        <f>WEEKDAY(C98)</f>
        <v>5</v>
      </c>
      <c r="E98" s="75">
        <v>0.47569444444444442</v>
      </c>
      <c r="F98" s="68" t="s">
        <v>17</v>
      </c>
      <c r="G98" s="24" t="s">
        <v>15</v>
      </c>
      <c r="H98" s="94" t="s">
        <v>122</v>
      </c>
      <c r="I98" s="29"/>
      <c r="J98" s="10"/>
      <c r="K98" s="10"/>
      <c r="L98" s="10"/>
      <c r="T98" s="308"/>
      <c r="U98" s="331" t="s">
        <v>160</v>
      </c>
    </row>
    <row r="99" spans="2:21" ht="15.75" customHeight="1" x14ac:dyDescent="0.55000000000000004">
      <c r="B99" s="40"/>
      <c r="C99" s="23"/>
      <c r="D99" s="22"/>
      <c r="E99" s="75">
        <v>0.66666666666666663</v>
      </c>
      <c r="F99" s="68" t="s">
        <v>14</v>
      </c>
      <c r="G99" s="24" t="s">
        <v>16</v>
      </c>
      <c r="I99" s="29"/>
      <c r="J99" s="10"/>
      <c r="K99" s="10"/>
      <c r="L99" s="10"/>
      <c r="T99" s="308"/>
      <c r="U99" s="331" t="s">
        <v>168</v>
      </c>
    </row>
    <row r="100" spans="2:21" ht="15.75" customHeight="1" x14ac:dyDescent="0.55000000000000004">
      <c r="B100" s="40"/>
      <c r="C100" s="23"/>
      <c r="D100" s="22"/>
      <c r="E100" s="75"/>
      <c r="F100" s="68"/>
      <c r="G100" s="24"/>
      <c r="I100" s="41" t="s">
        <v>33</v>
      </c>
      <c r="J100" s="10"/>
      <c r="K100" s="10"/>
      <c r="L100" s="10"/>
      <c r="T100" s="308"/>
      <c r="U100" s="334"/>
    </row>
    <row r="101" spans="2:21" ht="15.75" customHeight="1" thickBot="1" x14ac:dyDescent="0.6">
      <c r="B101" s="80"/>
      <c r="C101" s="81"/>
      <c r="D101" s="82"/>
      <c r="E101" s="288"/>
      <c r="F101" s="286"/>
      <c r="G101" s="287"/>
      <c r="H101" s="289"/>
      <c r="I101" s="290"/>
      <c r="J101" s="116"/>
      <c r="K101" s="88"/>
      <c r="L101" s="88"/>
      <c r="M101" s="89"/>
      <c r="N101" s="86"/>
      <c r="O101" s="88"/>
      <c r="P101" s="86"/>
      <c r="Q101" s="86"/>
      <c r="R101" s="86"/>
      <c r="S101" s="86"/>
      <c r="T101" s="310"/>
      <c r="U101" s="337"/>
    </row>
    <row r="102" spans="2:21" ht="15.75" customHeight="1" x14ac:dyDescent="0.55000000000000004">
      <c r="B102" s="91"/>
      <c r="F102" s="53"/>
      <c r="H102" s="10"/>
      <c r="I102" s="29"/>
      <c r="J102" s="10"/>
      <c r="K102" s="10"/>
      <c r="L102" s="10"/>
    </row>
    <row r="103" spans="2:21" ht="15.75" customHeight="1" x14ac:dyDescent="0.55000000000000004">
      <c r="B103" s="92" t="s">
        <v>34</v>
      </c>
      <c r="F103" s="53"/>
      <c r="H103" s="10"/>
      <c r="I103" s="29"/>
      <c r="J103" s="10"/>
      <c r="K103" s="10"/>
      <c r="L103" s="10"/>
    </row>
    <row r="104" spans="2:21" ht="15.75" customHeight="1" x14ac:dyDescent="0.55000000000000004">
      <c r="B104" s="92"/>
      <c r="F104" s="53"/>
      <c r="H104" s="10"/>
      <c r="I104" s="29"/>
      <c r="J104" s="10"/>
      <c r="K104" s="10"/>
      <c r="L104" s="10"/>
    </row>
    <row r="105" spans="2:21" ht="15.75" customHeight="1" x14ac:dyDescent="0.55000000000000004">
      <c r="B105" s="93"/>
      <c r="C105" s="9"/>
      <c r="D105" s="9"/>
      <c r="E105" s="9"/>
      <c r="G105" s="9"/>
      <c r="U105" s="9"/>
    </row>
    <row r="106" spans="2:21" ht="15.75" customHeight="1" x14ac:dyDescent="0.55000000000000004">
      <c r="B106" s="9"/>
      <c r="C106" s="9"/>
      <c r="D106" s="9"/>
      <c r="E106" s="9"/>
      <c r="G106" s="9"/>
      <c r="U106" s="9"/>
    </row>
    <row r="107" spans="2:21" ht="15.75" customHeight="1" x14ac:dyDescent="0.55000000000000004">
      <c r="B107" s="9"/>
      <c r="C107" s="9"/>
      <c r="D107" s="9"/>
      <c r="E107" s="9"/>
      <c r="G107" s="9"/>
      <c r="U107" s="9"/>
    </row>
    <row r="108" spans="2:21" ht="15.75" customHeight="1" x14ac:dyDescent="0.55000000000000004">
      <c r="B108" s="9"/>
      <c r="C108" s="9"/>
      <c r="D108" s="9"/>
      <c r="E108" s="9"/>
      <c r="G108" s="9"/>
      <c r="U108" s="9"/>
    </row>
    <row r="109" spans="2:21" ht="15.75" customHeight="1" x14ac:dyDescent="0.55000000000000004">
      <c r="B109" s="9"/>
      <c r="C109" s="9"/>
      <c r="D109" s="9"/>
      <c r="E109" s="9"/>
      <c r="G109" s="9"/>
      <c r="U109" s="9"/>
    </row>
    <row r="110" spans="2:21" ht="25.4" customHeight="1" x14ac:dyDescent="0.55000000000000004">
      <c r="B110" s="9"/>
      <c r="C110" s="9"/>
      <c r="D110" s="9"/>
      <c r="E110" s="9"/>
      <c r="G110" s="9"/>
      <c r="U110" s="9"/>
    </row>
    <row r="111" spans="2:21" ht="25.4" customHeight="1" x14ac:dyDescent="0.55000000000000004">
      <c r="B111" s="9"/>
      <c r="C111" s="9"/>
      <c r="D111" s="9"/>
      <c r="E111" s="9"/>
      <c r="G111" s="9"/>
      <c r="U111" s="9"/>
    </row>
    <row r="112" spans="2:21" ht="25.4" customHeight="1" x14ac:dyDescent="0.55000000000000004">
      <c r="B112" s="9"/>
      <c r="C112" s="9"/>
      <c r="D112" s="9"/>
      <c r="E112" s="9"/>
      <c r="G112" s="9"/>
      <c r="U112" s="9"/>
    </row>
    <row r="113" spans="2:21" ht="25.4" customHeight="1" x14ac:dyDescent="0.55000000000000004">
      <c r="B113" s="9"/>
      <c r="C113" s="9"/>
      <c r="D113" s="9"/>
      <c r="E113" s="9"/>
      <c r="G113" s="9"/>
      <c r="U113" s="9"/>
    </row>
  </sheetData>
  <mergeCells count="22">
    <mergeCell ref="AF1:AG1"/>
    <mergeCell ref="AN1:AO1"/>
    <mergeCell ref="B3:T3"/>
    <mergeCell ref="W3:AO3"/>
    <mergeCell ref="B5:B6"/>
    <mergeCell ref="C5:C6"/>
    <mergeCell ref="D5:D6"/>
    <mergeCell ref="E5:T5"/>
    <mergeCell ref="K1:L1"/>
    <mergeCell ref="S1:T1"/>
    <mergeCell ref="W5:W6"/>
    <mergeCell ref="X5:X6"/>
    <mergeCell ref="U5:U6"/>
    <mergeCell ref="F6:G6"/>
    <mergeCell ref="H6:L6"/>
    <mergeCell ref="N6:O6"/>
    <mergeCell ref="P6:T6"/>
    <mergeCell ref="AP5:AP6"/>
    <mergeCell ref="Y5:Y6"/>
    <mergeCell ref="Z5:Z6"/>
    <mergeCell ref="AA5:AB6"/>
    <mergeCell ref="AC5:AO6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2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98A52-C1BE-467F-AEFA-56909E457517}">
  <sheetPr>
    <pageSetUpPr fitToPage="1"/>
  </sheetPr>
  <dimension ref="B1:AO113"/>
  <sheetViews>
    <sheetView view="pageBreakPreview" topLeftCell="A22" zoomScale="55" zoomScaleNormal="85" zoomScaleSheetLayoutView="55" workbookViewId="0">
      <selection activeCell="U39" sqref="U39"/>
    </sheetView>
  </sheetViews>
  <sheetFormatPr defaultRowHeight="25.4" customHeight="1" x14ac:dyDescent="0.55000000000000004"/>
  <cols>
    <col min="1" max="1" width="3.83203125" style="9" customWidth="1"/>
    <col min="2" max="2" width="4.83203125" style="5" customWidth="1"/>
    <col min="3" max="3" width="11.58203125" style="6" customWidth="1"/>
    <col min="4" max="4" width="5.33203125" style="7" customWidth="1"/>
    <col min="5" max="5" width="7.08203125" style="8" customWidth="1"/>
    <col min="6" max="6" width="10.58203125" style="9" customWidth="1"/>
    <col min="7" max="7" width="3.5" style="10" customWidth="1"/>
    <col min="8" max="8" width="2.58203125" style="9" customWidth="1"/>
    <col min="9" max="9" width="8.08203125" style="9" customWidth="1"/>
    <col min="10" max="10" width="24.58203125" style="9" customWidth="1"/>
    <col min="11" max="11" width="10.58203125" style="9" customWidth="1"/>
    <col min="12" max="12" width="5.33203125" style="9" customWidth="1"/>
    <col min="13" max="13" width="7.08203125" style="8" customWidth="1"/>
    <col min="14" max="14" width="10.58203125" style="9" customWidth="1"/>
    <col min="15" max="15" width="3.5" style="10" customWidth="1"/>
    <col min="16" max="16" width="2.58203125" style="9" customWidth="1"/>
    <col min="17" max="17" width="8.08203125" style="9" customWidth="1"/>
    <col min="18" max="18" width="9.83203125" style="9" customWidth="1"/>
    <col min="19" max="19" width="10.58203125" style="9" customWidth="1"/>
    <col min="20" max="20" width="4.33203125" style="9" customWidth="1"/>
    <col min="21" max="21" width="33.75" style="7" customWidth="1"/>
    <col min="22" max="22" width="3" style="9" customWidth="1"/>
    <col min="23" max="23" width="5.33203125" style="5" customWidth="1"/>
    <col min="24" max="24" width="11.58203125" style="6" customWidth="1"/>
    <col min="25" max="25" width="5.33203125" style="7" customWidth="1"/>
    <col min="26" max="26" width="7.08203125" style="8" customWidth="1"/>
    <col min="27" max="27" width="10.58203125" style="9" customWidth="1"/>
    <col min="28" max="28" width="3.5" style="10" customWidth="1"/>
    <col min="29" max="29" width="2.58203125" style="9" customWidth="1"/>
    <col min="30" max="30" width="8.08203125" style="9" customWidth="1"/>
    <col min="31" max="31" width="24.58203125" style="9" customWidth="1"/>
    <col min="32" max="32" width="10.58203125" style="9" customWidth="1"/>
    <col min="33" max="33" width="5.33203125" style="9" customWidth="1"/>
    <col min="34" max="34" width="7.08203125" style="8" customWidth="1"/>
    <col min="35" max="35" width="10.58203125" style="9" customWidth="1"/>
    <col min="36" max="36" width="3.5" style="10" customWidth="1"/>
    <col min="37" max="37" width="2.58203125" style="9" customWidth="1"/>
    <col min="38" max="38" width="8.08203125" style="9" customWidth="1"/>
    <col min="39" max="39" width="9.83203125" style="9" customWidth="1"/>
    <col min="40" max="40" width="10.58203125" style="9" customWidth="1"/>
    <col min="41" max="41" width="4.33203125" style="9" customWidth="1"/>
    <col min="42" max="247" width="8.83203125" style="9"/>
    <col min="248" max="248" width="3.58203125" style="9" customWidth="1"/>
    <col min="249" max="249" width="9.08203125" style="9" bestFit="1" customWidth="1"/>
    <col min="250" max="250" width="3.58203125" style="9" customWidth="1"/>
    <col min="251" max="251" width="7.08203125" style="9" customWidth="1"/>
    <col min="252" max="252" width="18.83203125" style="9" customWidth="1"/>
    <col min="253" max="253" width="3.58203125" style="9" customWidth="1"/>
    <col min="254" max="254" width="2.58203125" style="9" customWidth="1"/>
    <col min="255" max="256" width="19.33203125" style="9" customWidth="1"/>
    <col min="257" max="258" width="19.08203125" style="9" customWidth="1"/>
    <col min="259" max="259" width="4.83203125" style="9" customWidth="1"/>
    <col min="260" max="503" width="8.83203125" style="9"/>
    <col min="504" max="504" width="3.58203125" style="9" customWidth="1"/>
    <col min="505" max="505" width="9.08203125" style="9" bestFit="1" customWidth="1"/>
    <col min="506" max="506" width="3.58203125" style="9" customWidth="1"/>
    <col min="507" max="507" width="7.08203125" style="9" customWidth="1"/>
    <col min="508" max="508" width="18.83203125" style="9" customWidth="1"/>
    <col min="509" max="509" width="3.58203125" style="9" customWidth="1"/>
    <col min="510" max="510" width="2.58203125" style="9" customWidth="1"/>
    <col min="511" max="512" width="19.33203125" style="9" customWidth="1"/>
    <col min="513" max="514" width="19.08203125" style="9" customWidth="1"/>
    <col min="515" max="515" width="4.83203125" style="9" customWidth="1"/>
    <col min="516" max="759" width="8.83203125" style="9"/>
    <col min="760" max="760" width="3.58203125" style="9" customWidth="1"/>
    <col min="761" max="761" width="9.08203125" style="9" bestFit="1" customWidth="1"/>
    <col min="762" max="762" width="3.58203125" style="9" customWidth="1"/>
    <col min="763" max="763" width="7.08203125" style="9" customWidth="1"/>
    <col min="764" max="764" width="18.83203125" style="9" customWidth="1"/>
    <col min="765" max="765" width="3.58203125" style="9" customWidth="1"/>
    <col min="766" max="766" width="2.58203125" style="9" customWidth="1"/>
    <col min="767" max="768" width="19.33203125" style="9" customWidth="1"/>
    <col min="769" max="770" width="19.08203125" style="9" customWidth="1"/>
    <col min="771" max="771" width="4.83203125" style="9" customWidth="1"/>
    <col min="772" max="1015" width="8.83203125" style="9"/>
    <col min="1016" max="1016" width="3.58203125" style="9" customWidth="1"/>
    <col min="1017" max="1017" width="9.08203125" style="9" bestFit="1" customWidth="1"/>
    <col min="1018" max="1018" width="3.58203125" style="9" customWidth="1"/>
    <col min="1019" max="1019" width="7.08203125" style="9" customWidth="1"/>
    <col min="1020" max="1020" width="18.83203125" style="9" customWidth="1"/>
    <col min="1021" max="1021" width="3.58203125" style="9" customWidth="1"/>
    <col min="1022" max="1022" width="2.58203125" style="9" customWidth="1"/>
    <col min="1023" max="1024" width="19.33203125" style="9" customWidth="1"/>
    <col min="1025" max="1026" width="19.08203125" style="9" customWidth="1"/>
    <col min="1027" max="1027" width="4.83203125" style="9" customWidth="1"/>
    <col min="1028" max="1271" width="8.83203125" style="9"/>
    <col min="1272" max="1272" width="3.58203125" style="9" customWidth="1"/>
    <col min="1273" max="1273" width="9.08203125" style="9" bestFit="1" customWidth="1"/>
    <col min="1274" max="1274" width="3.58203125" style="9" customWidth="1"/>
    <col min="1275" max="1275" width="7.08203125" style="9" customWidth="1"/>
    <col min="1276" max="1276" width="18.83203125" style="9" customWidth="1"/>
    <col min="1277" max="1277" width="3.58203125" style="9" customWidth="1"/>
    <col min="1278" max="1278" width="2.58203125" style="9" customWidth="1"/>
    <col min="1279" max="1280" width="19.33203125" style="9" customWidth="1"/>
    <col min="1281" max="1282" width="19.08203125" style="9" customWidth="1"/>
    <col min="1283" max="1283" width="4.83203125" style="9" customWidth="1"/>
    <col min="1284" max="1527" width="8.83203125" style="9"/>
    <col min="1528" max="1528" width="3.58203125" style="9" customWidth="1"/>
    <col min="1529" max="1529" width="9.08203125" style="9" bestFit="1" customWidth="1"/>
    <col min="1530" max="1530" width="3.58203125" style="9" customWidth="1"/>
    <col min="1531" max="1531" width="7.08203125" style="9" customWidth="1"/>
    <col min="1532" max="1532" width="18.83203125" style="9" customWidth="1"/>
    <col min="1533" max="1533" width="3.58203125" style="9" customWidth="1"/>
    <col min="1534" max="1534" width="2.58203125" style="9" customWidth="1"/>
    <col min="1535" max="1536" width="19.33203125" style="9" customWidth="1"/>
    <col min="1537" max="1538" width="19.08203125" style="9" customWidth="1"/>
    <col min="1539" max="1539" width="4.83203125" style="9" customWidth="1"/>
    <col min="1540" max="1783" width="8.83203125" style="9"/>
    <col min="1784" max="1784" width="3.58203125" style="9" customWidth="1"/>
    <col min="1785" max="1785" width="9.08203125" style="9" bestFit="1" customWidth="1"/>
    <col min="1786" max="1786" width="3.58203125" style="9" customWidth="1"/>
    <col min="1787" max="1787" width="7.08203125" style="9" customWidth="1"/>
    <col min="1788" max="1788" width="18.83203125" style="9" customWidth="1"/>
    <col min="1789" max="1789" width="3.58203125" style="9" customWidth="1"/>
    <col min="1790" max="1790" width="2.58203125" style="9" customWidth="1"/>
    <col min="1791" max="1792" width="19.33203125" style="9" customWidth="1"/>
    <col min="1793" max="1794" width="19.08203125" style="9" customWidth="1"/>
    <col min="1795" max="1795" width="4.83203125" style="9" customWidth="1"/>
    <col min="1796" max="2039" width="8.83203125" style="9"/>
    <col min="2040" max="2040" width="3.58203125" style="9" customWidth="1"/>
    <col min="2041" max="2041" width="9.08203125" style="9" bestFit="1" customWidth="1"/>
    <col min="2042" max="2042" width="3.58203125" style="9" customWidth="1"/>
    <col min="2043" max="2043" width="7.08203125" style="9" customWidth="1"/>
    <col min="2044" max="2044" width="18.83203125" style="9" customWidth="1"/>
    <col min="2045" max="2045" width="3.58203125" style="9" customWidth="1"/>
    <col min="2046" max="2046" width="2.58203125" style="9" customWidth="1"/>
    <col min="2047" max="2048" width="19.33203125" style="9" customWidth="1"/>
    <col min="2049" max="2050" width="19.08203125" style="9" customWidth="1"/>
    <col min="2051" max="2051" width="4.83203125" style="9" customWidth="1"/>
    <col min="2052" max="2295" width="8.83203125" style="9"/>
    <col min="2296" max="2296" width="3.58203125" style="9" customWidth="1"/>
    <col min="2297" max="2297" width="9.08203125" style="9" bestFit="1" customWidth="1"/>
    <col min="2298" max="2298" width="3.58203125" style="9" customWidth="1"/>
    <col min="2299" max="2299" width="7.08203125" style="9" customWidth="1"/>
    <col min="2300" max="2300" width="18.83203125" style="9" customWidth="1"/>
    <col min="2301" max="2301" width="3.58203125" style="9" customWidth="1"/>
    <col min="2302" max="2302" width="2.58203125" style="9" customWidth="1"/>
    <col min="2303" max="2304" width="19.33203125" style="9" customWidth="1"/>
    <col min="2305" max="2306" width="19.08203125" style="9" customWidth="1"/>
    <col min="2307" max="2307" width="4.83203125" style="9" customWidth="1"/>
    <col min="2308" max="2551" width="8.83203125" style="9"/>
    <col min="2552" max="2552" width="3.58203125" style="9" customWidth="1"/>
    <col min="2553" max="2553" width="9.08203125" style="9" bestFit="1" customWidth="1"/>
    <col min="2554" max="2554" width="3.58203125" style="9" customWidth="1"/>
    <col min="2555" max="2555" width="7.08203125" style="9" customWidth="1"/>
    <col min="2556" max="2556" width="18.83203125" style="9" customWidth="1"/>
    <col min="2557" max="2557" width="3.58203125" style="9" customWidth="1"/>
    <col min="2558" max="2558" width="2.58203125" style="9" customWidth="1"/>
    <col min="2559" max="2560" width="19.33203125" style="9" customWidth="1"/>
    <col min="2561" max="2562" width="19.08203125" style="9" customWidth="1"/>
    <col min="2563" max="2563" width="4.83203125" style="9" customWidth="1"/>
    <col min="2564" max="2807" width="8.83203125" style="9"/>
    <col min="2808" max="2808" width="3.58203125" style="9" customWidth="1"/>
    <col min="2809" max="2809" width="9.08203125" style="9" bestFit="1" customWidth="1"/>
    <col min="2810" max="2810" width="3.58203125" style="9" customWidth="1"/>
    <col min="2811" max="2811" width="7.08203125" style="9" customWidth="1"/>
    <col min="2812" max="2812" width="18.83203125" style="9" customWidth="1"/>
    <col min="2813" max="2813" width="3.58203125" style="9" customWidth="1"/>
    <col min="2814" max="2814" width="2.58203125" style="9" customWidth="1"/>
    <col min="2815" max="2816" width="19.33203125" style="9" customWidth="1"/>
    <col min="2817" max="2818" width="19.08203125" style="9" customWidth="1"/>
    <col min="2819" max="2819" width="4.83203125" style="9" customWidth="1"/>
    <col min="2820" max="3063" width="8.83203125" style="9"/>
    <col min="3064" max="3064" width="3.58203125" style="9" customWidth="1"/>
    <col min="3065" max="3065" width="9.08203125" style="9" bestFit="1" customWidth="1"/>
    <col min="3066" max="3066" width="3.58203125" style="9" customWidth="1"/>
    <col min="3067" max="3067" width="7.08203125" style="9" customWidth="1"/>
    <col min="3068" max="3068" width="18.83203125" style="9" customWidth="1"/>
    <col min="3069" max="3069" width="3.58203125" style="9" customWidth="1"/>
    <col min="3070" max="3070" width="2.58203125" style="9" customWidth="1"/>
    <col min="3071" max="3072" width="19.33203125" style="9" customWidth="1"/>
    <col min="3073" max="3074" width="19.08203125" style="9" customWidth="1"/>
    <col min="3075" max="3075" width="4.83203125" style="9" customWidth="1"/>
    <col min="3076" max="3319" width="8.83203125" style="9"/>
    <col min="3320" max="3320" width="3.58203125" style="9" customWidth="1"/>
    <col min="3321" max="3321" width="9.08203125" style="9" bestFit="1" customWidth="1"/>
    <col min="3322" max="3322" width="3.58203125" style="9" customWidth="1"/>
    <col min="3323" max="3323" width="7.08203125" style="9" customWidth="1"/>
    <col min="3324" max="3324" width="18.83203125" style="9" customWidth="1"/>
    <col min="3325" max="3325" width="3.58203125" style="9" customWidth="1"/>
    <col min="3326" max="3326" width="2.58203125" style="9" customWidth="1"/>
    <col min="3327" max="3328" width="19.33203125" style="9" customWidth="1"/>
    <col min="3329" max="3330" width="19.08203125" style="9" customWidth="1"/>
    <col min="3331" max="3331" width="4.83203125" style="9" customWidth="1"/>
    <col min="3332" max="3575" width="8.83203125" style="9"/>
    <col min="3576" max="3576" width="3.58203125" style="9" customWidth="1"/>
    <col min="3577" max="3577" width="9.08203125" style="9" bestFit="1" customWidth="1"/>
    <col min="3578" max="3578" width="3.58203125" style="9" customWidth="1"/>
    <col min="3579" max="3579" width="7.08203125" style="9" customWidth="1"/>
    <col min="3580" max="3580" width="18.83203125" style="9" customWidth="1"/>
    <col min="3581" max="3581" width="3.58203125" style="9" customWidth="1"/>
    <col min="3582" max="3582" width="2.58203125" style="9" customWidth="1"/>
    <col min="3583" max="3584" width="19.33203125" style="9" customWidth="1"/>
    <col min="3585" max="3586" width="19.08203125" style="9" customWidth="1"/>
    <col min="3587" max="3587" width="4.83203125" style="9" customWidth="1"/>
    <col min="3588" max="3831" width="8.83203125" style="9"/>
    <col min="3832" max="3832" width="3.58203125" style="9" customWidth="1"/>
    <col min="3833" max="3833" width="9.08203125" style="9" bestFit="1" customWidth="1"/>
    <col min="3834" max="3834" width="3.58203125" style="9" customWidth="1"/>
    <col min="3835" max="3835" width="7.08203125" style="9" customWidth="1"/>
    <col min="3836" max="3836" width="18.83203125" style="9" customWidth="1"/>
    <col min="3837" max="3837" width="3.58203125" style="9" customWidth="1"/>
    <col min="3838" max="3838" width="2.58203125" style="9" customWidth="1"/>
    <col min="3839" max="3840" width="19.33203125" style="9" customWidth="1"/>
    <col min="3841" max="3842" width="19.08203125" style="9" customWidth="1"/>
    <col min="3843" max="3843" width="4.83203125" style="9" customWidth="1"/>
    <col min="3844" max="4087" width="8.83203125" style="9"/>
    <col min="4088" max="4088" width="3.58203125" style="9" customWidth="1"/>
    <col min="4089" max="4089" width="9.08203125" style="9" bestFit="1" customWidth="1"/>
    <col min="4090" max="4090" width="3.58203125" style="9" customWidth="1"/>
    <col min="4091" max="4091" width="7.08203125" style="9" customWidth="1"/>
    <col min="4092" max="4092" width="18.83203125" style="9" customWidth="1"/>
    <col min="4093" max="4093" width="3.58203125" style="9" customWidth="1"/>
    <col min="4094" max="4094" width="2.58203125" style="9" customWidth="1"/>
    <col min="4095" max="4096" width="19.33203125" style="9" customWidth="1"/>
    <col min="4097" max="4098" width="19.08203125" style="9" customWidth="1"/>
    <col min="4099" max="4099" width="4.83203125" style="9" customWidth="1"/>
    <col min="4100" max="4343" width="8.83203125" style="9"/>
    <col min="4344" max="4344" width="3.58203125" style="9" customWidth="1"/>
    <col min="4345" max="4345" width="9.08203125" style="9" bestFit="1" customWidth="1"/>
    <col min="4346" max="4346" width="3.58203125" style="9" customWidth="1"/>
    <col min="4347" max="4347" width="7.08203125" style="9" customWidth="1"/>
    <col min="4348" max="4348" width="18.83203125" style="9" customWidth="1"/>
    <col min="4349" max="4349" width="3.58203125" style="9" customWidth="1"/>
    <col min="4350" max="4350" width="2.58203125" style="9" customWidth="1"/>
    <col min="4351" max="4352" width="19.33203125" style="9" customWidth="1"/>
    <col min="4353" max="4354" width="19.08203125" style="9" customWidth="1"/>
    <col min="4355" max="4355" width="4.83203125" style="9" customWidth="1"/>
    <col min="4356" max="4599" width="8.83203125" style="9"/>
    <col min="4600" max="4600" width="3.58203125" style="9" customWidth="1"/>
    <col min="4601" max="4601" width="9.08203125" style="9" bestFit="1" customWidth="1"/>
    <col min="4602" max="4602" width="3.58203125" style="9" customWidth="1"/>
    <col min="4603" max="4603" width="7.08203125" style="9" customWidth="1"/>
    <col min="4604" max="4604" width="18.83203125" style="9" customWidth="1"/>
    <col min="4605" max="4605" width="3.58203125" style="9" customWidth="1"/>
    <col min="4606" max="4606" width="2.58203125" style="9" customWidth="1"/>
    <col min="4607" max="4608" width="19.33203125" style="9" customWidth="1"/>
    <col min="4609" max="4610" width="19.08203125" style="9" customWidth="1"/>
    <col min="4611" max="4611" width="4.83203125" style="9" customWidth="1"/>
    <col min="4612" max="4855" width="8.83203125" style="9"/>
    <col min="4856" max="4856" width="3.58203125" style="9" customWidth="1"/>
    <col min="4857" max="4857" width="9.08203125" style="9" bestFit="1" customWidth="1"/>
    <col min="4858" max="4858" width="3.58203125" style="9" customWidth="1"/>
    <col min="4859" max="4859" width="7.08203125" style="9" customWidth="1"/>
    <col min="4860" max="4860" width="18.83203125" style="9" customWidth="1"/>
    <col min="4861" max="4861" width="3.58203125" style="9" customWidth="1"/>
    <col min="4862" max="4862" width="2.58203125" style="9" customWidth="1"/>
    <col min="4863" max="4864" width="19.33203125" style="9" customWidth="1"/>
    <col min="4865" max="4866" width="19.08203125" style="9" customWidth="1"/>
    <col min="4867" max="4867" width="4.83203125" style="9" customWidth="1"/>
    <col min="4868" max="5111" width="8.83203125" style="9"/>
    <col min="5112" max="5112" width="3.58203125" style="9" customWidth="1"/>
    <col min="5113" max="5113" width="9.08203125" style="9" bestFit="1" customWidth="1"/>
    <col min="5114" max="5114" width="3.58203125" style="9" customWidth="1"/>
    <col min="5115" max="5115" width="7.08203125" style="9" customWidth="1"/>
    <col min="5116" max="5116" width="18.83203125" style="9" customWidth="1"/>
    <col min="5117" max="5117" width="3.58203125" style="9" customWidth="1"/>
    <col min="5118" max="5118" width="2.58203125" style="9" customWidth="1"/>
    <col min="5119" max="5120" width="19.33203125" style="9" customWidth="1"/>
    <col min="5121" max="5122" width="19.08203125" style="9" customWidth="1"/>
    <col min="5123" max="5123" width="4.83203125" style="9" customWidth="1"/>
    <col min="5124" max="5367" width="8.83203125" style="9"/>
    <col min="5368" max="5368" width="3.58203125" style="9" customWidth="1"/>
    <col min="5369" max="5369" width="9.08203125" style="9" bestFit="1" customWidth="1"/>
    <col min="5370" max="5370" width="3.58203125" style="9" customWidth="1"/>
    <col min="5371" max="5371" width="7.08203125" style="9" customWidth="1"/>
    <col min="5372" max="5372" width="18.83203125" style="9" customWidth="1"/>
    <col min="5373" max="5373" width="3.58203125" style="9" customWidth="1"/>
    <col min="5374" max="5374" width="2.58203125" style="9" customWidth="1"/>
    <col min="5375" max="5376" width="19.33203125" style="9" customWidth="1"/>
    <col min="5377" max="5378" width="19.08203125" style="9" customWidth="1"/>
    <col min="5379" max="5379" width="4.83203125" style="9" customWidth="1"/>
    <col min="5380" max="5623" width="8.83203125" style="9"/>
    <col min="5624" max="5624" width="3.58203125" style="9" customWidth="1"/>
    <col min="5625" max="5625" width="9.08203125" style="9" bestFit="1" customWidth="1"/>
    <col min="5626" max="5626" width="3.58203125" style="9" customWidth="1"/>
    <col min="5627" max="5627" width="7.08203125" style="9" customWidth="1"/>
    <col min="5628" max="5628" width="18.83203125" style="9" customWidth="1"/>
    <col min="5629" max="5629" width="3.58203125" style="9" customWidth="1"/>
    <col min="5630" max="5630" width="2.58203125" style="9" customWidth="1"/>
    <col min="5631" max="5632" width="19.33203125" style="9" customWidth="1"/>
    <col min="5633" max="5634" width="19.08203125" style="9" customWidth="1"/>
    <col min="5635" max="5635" width="4.83203125" style="9" customWidth="1"/>
    <col min="5636" max="5879" width="8.83203125" style="9"/>
    <col min="5880" max="5880" width="3.58203125" style="9" customWidth="1"/>
    <col min="5881" max="5881" width="9.08203125" style="9" bestFit="1" customWidth="1"/>
    <col min="5882" max="5882" width="3.58203125" style="9" customWidth="1"/>
    <col min="5883" max="5883" width="7.08203125" style="9" customWidth="1"/>
    <col min="5884" max="5884" width="18.83203125" style="9" customWidth="1"/>
    <col min="5885" max="5885" width="3.58203125" style="9" customWidth="1"/>
    <col min="5886" max="5886" width="2.58203125" style="9" customWidth="1"/>
    <col min="5887" max="5888" width="19.33203125" style="9" customWidth="1"/>
    <col min="5889" max="5890" width="19.08203125" style="9" customWidth="1"/>
    <col min="5891" max="5891" width="4.83203125" style="9" customWidth="1"/>
    <col min="5892" max="6135" width="8.83203125" style="9"/>
    <col min="6136" max="6136" width="3.58203125" style="9" customWidth="1"/>
    <col min="6137" max="6137" width="9.08203125" style="9" bestFit="1" customWidth="1"/>
    <col min="6138" max="6138" width="3.58203125" style="9" customWidth="1"/>
    <col min="6139" max="6139" width="7.08203125" style="9" customWidth="1"/>
    <col min="6140" max="6140" width="18.83203125" style="9" customWidth="1"/>
    <col min="6141" max="6141" width="3.58203125" style="9" customWidth="1"/>
    <col min="6142" max="6142" width="2.58203125" style="9" customWidth="1"/>
    <col min="6143" max="6144" width="19.33203125" style="9" customWidth="1"/>
    <col min="6145" max="6146" width="19.08203125" style="9" customWidth="1"/>
    <col min="6147" max="6147" width="4.83203125" style="9" customWidth="1"/>
    <col min="6148" max="6391" width="8.83203125" style="9"/>
    <col min="6392" max="6392" width="3.58203125" style="9" customWidth="1"/>
    <col min="6393" max="6393" width="9.08203125" style="9" bestFit="1" customWidth="1"/>
    <col min="6394" max="6394" width="3.58203125" style="9" customWidth="1"/>
    <col min="6395" max="6395" width="7.08203125" style="9" customWidth="1"/>
    <col min="6396" max="6396" width="18.83203125" style="9" customWidth="1"/>
    <col min="6397" max="6397" width="3.58203125" style="9" customWidth="1"/>
    <col min="6398" max="6398" width="2.58203125" style="9" customWidth="1"/>
    <col min="6399" max="6400" width="19.33203125" style="9" customWidth="1"/>
    <col min="6401" max="6402" width="19.08203125" style="9" customWidth="1"/>
    <col min="6403" max="6403" width="4.83203125" style="9" customWidth="1"/>
    <col min="6404" max="6647" width="8.83203125" style="9"/>
    <col min="6648" max="6648" width="3.58203125" style="9" customWidth="1"/>
    <col min="6649" max="6649" width="9.08203125" style="9" bestFit="1" customWidth="1"/>
    <col min="6650" max="6650" width="3.58203125" style="9" customWidth="1"/>
    <col min="6651" max="6651" width="7.08203125" style="9" customWidth="1"/>
    <col min="6652" max="6652" width="18.83203125" style="9" customWidth="1"/>
    <col min="6653" max="6653" width="3.58203125" style="9" customWidth="1"/>
    <col min="6654" max="6654" width="2.58203125" style="9" customWidth="1"/>
    <col min="6655" max="6656" width="19.33203125" style="9" customWidth="1"/>
    <col min="6657" max="6658" width="19.08203125" style="9" customWidth="1"/>
    <col min="6659" max="6659" width="4.83203125" style="9" customWidth="1"/>
    <col min="6660" max="6903" width="8.83203125" style="9"/>
    <col min="6904" max="6904" width="3.58203125" style="9" customWidth="1"/>
    <col min="6905" max="6905" width="9.08203125" style="9" bestFit="1" customWidth="1"/>
    <col min="6906" max="6906" width="3.58203125" style="9" customWidth="1"/>
    <col min="6907" max="6907" width="7.08203125" style="9" customWidth="1"/>
    <col min="6908" max="6908" width="18.83203125" style="9" customWidth="1"/>
    <col min="6909" max="6909" width="3.58203125" style="9" customWidth="1"/>
    <col min="6910" max="6910" width="2.58203125" style="9" customWidth="1"/>
    <col min="6911" max="6912" width="19.33203125" style="9" customWidth="1"/>
    <col min="6913" max="6914" width="19.08203125" style="9" customWidth="1"/>
    <col min="6915" max="6915" width="4.83203125" style="9" customWidth="1"/>
    <col min="6916" max="7159" width="8.83203125" style="9"/>
    <col min="7160" max="7160" width="3.58203125" style="9" customWidth="1"/>
    <col min="7161" max="7161" width="9.08203125" style="9" bestFit="1" customWidth="1"/>
    <col min="7162" max="7162" width="3.58203125" style="9" customWidth="1"/>
    <col min="7163" max="7163" width="7.08203125" style="9" customWidth="1"/>
    <col min="7164" max="7164" width="18.83203125" style="9" customWidth="1"/>
    <col min="7165" max="7165" width="3.58203125" style="9" customWidth="1"/>
    <col min="7166" max="7166" width="2.58203125" style="9" customWidth="1"/>
    <col min="7167" max="7168" width="19.33203125" style="9" customWidth="1"/>
    <col min="7169" max="7170" width="19.08203125" style="9" customWidth="1"/>
    <col min="7171" max="7171" width="4.83203125" style="9" customWidth="1"/>
    <col min="7172" max="7415" width="8.83203125" style="9"/>
    <col min="7416" max="7416" width="3.58203125" style="9" customWidth="1"/>
    <col min="7417" max="7417" width="9.08203125" style="9" bestFit="1" customWidth="1"/>
    <col min="7418" max="7418" width="3.58203125" style="9" customWidth="1"/>
    <col min="7419" max="7419" width="7.08203125" style="9" customWidth="1"/>
    <col min="7420" max="7420" width="18.83203125" style="9" customWidth="1"/>
    <col min="7421" max="7421" width="3.58203125" style="9" customWidth="1"/>
    <col min="7422" max="7422" width="2.58203125" style="9" customWidth="1"/>
    <col min="7423" max="7424" width="19.33203125" style="9" customWidth="1"/>
    <col min="7425" max="7426" width="19.08203125" style="9" customWidth="1"/>
    <col min="7427" max="7427" width="4.83203125" style="9" customWidth="1"/>
    <col min="7428" max="7671" width="8.83203125" style="9"/>
    <col min="7672" max="7672" width="3.58203125" style="9" customWidth="1"/>
    <col min="7673" max="7673" width="9.08203125" style="9" bestFit="1" customWidth="1"/>
    <col min="7674" max="7674" width="3.58203125" style="9" customWidth="1"/>
    <col min="7675" max="7675" width="7.08203125" style="9" customWidth="1"/>
    <col min="7676" max="7676" width="18.83203125" style="9" customWidth="1"/>
    <col min="7677" max="7677" width="3.58203125" style="9" customWidth="1"/>
    <col min="7678" max="7678" width="2.58203125" style="9" customWidth="1"/>
    <col min="7679" max="7680" width="19.33203125" style="9" customWidth="1"/>
    <col min="7681" max="7682" width="19.08203125" style="9" customWidth="1"/>
    <col min="7683" max="7683" width="4.83203125" style="9" customWidth="1"/>
    <col min="7684" max="7927" width="8.83203125" style="9"/>
    <col min="7928" max="7928" width="3.58203125" style="9" customWidth="1"/>
    <col min="7929" max="7929" width="9.08203125" style="9" bestFit="1" customWidth="1"/>
    <col min="7930" max="7930" width="3.58203125" style="9" customWidth="1"/>
    <col min="7931" max="7931" width="7.08203125" style="9" customWidth="1"/>
    <col min="7932" max="7932" width="18.83203125" style="9" customWidth="1"/>
    <col min="7933" max="7933" width="3.58203125" style="9" customWidth="1"/>
    <col min="7934" max="7934" width="2.58203125" style="9" customWidth="1"/>
    <col min="7935" max="7936" width="19.33203125" style="9" customWidth="1"/>
    <col min="7937" max="7938" width="19.08203125" style="9" customWidth="1"/>
    <col min="7939" max="7939" width="4.83203125" style="9" customWidth="1"/>
    <col min="7940" max="8183" width="8.83203125" style="9"/>
    <col min="8184" max="8184" width="3.58203125" style="9" customWidth="1"/>
    <col min="8185" max="8185" width="9.08203125" style="9" bestFit="1" customWidth="1"/>
    <col min="8186" max="8186" width="3.58203125" style="9" customWidth="1"/>
    <col min="8187" max="8187" width="7.08203125" style="9" customWidth="1"/>
    <col min="8188" max="8188" width="18.83203125" style="9" customWidth="1"/>
    <col min="8189" max="8189" width="3.58203125" style="9" customWidth="1"/>
    <col min="8190" max="8190" width="2.58203125" style="9" customWidth="1"/>
    <col min="8191" max="8192" width="19.33203125" style="9" customWidth="1"/>
    <col min="8193" max="8194" width="19.08203125" style="9" customWidth="1"/>
    <col min="8195" max="8195" width="4.83203125" style="9" customWidth="1"/>
    <col min="8196" max="8439" width="8.83203125" style="9"/>
    <col min="8440" max="8440" width="3.58203125" style="9" customWidth="1"/>
    <col min="8441" max="8441" width="9.08203125" style="9" bestFit="1" customWidth="1"/>
    <col min="8442" max="8442" width="3.58203125" style="9" customWidth="1"/>
    <col min="8443" max="8443" width="7.08203125" style="9" customWidth="1"/>
    <col min="8444" max="8444" width="18.83203125" style="9" customWidth="1"/>
    <col min="8445" max="8445" width="3.58203125" style="9" customWidth="1"/>
    <col min="8446" max="8446" width="2.58203125" style="9" customWidth="1"/>
    <col min="8447" max="8448" width="19.33203125" style="9" customWidth="1"/>
    <col min="8449" max="8450" width="19.08203125" style="9" customWidth="1"/>
    <col min="8451" max="8451" width="4.83203125" style="9" customWidth="1"/>
    <col min="8452" max="8695" width="8.83203125" style="9"/>
    <col min="8696" max="8696" width="3.58203125" style="9" customWidth="1"/>
    <col min="8697" max="8697" width="9.08203125" style="9" bestFit="1" customWidth="1"/>
    <col min="8698" max="8698" width="3.58203125" style="9" customWidth="1"/>
    <col min="8699" max="8699" width="7.08203125" style="9" customWidth="1"/>
    <col min="8700" max="8700" width="18.83203125" style="9" customWidth="1"/>
    <col min="8701" max="8701" width="3.58203125" style="9" customWidth="1"/>
    <col min="8702" max="8702" width="2.58203125" style="9" customWidth="1"/>
    <col min="8703" max="8704" width="19.33203125" style="9" customWidth="1"/>
    <col min="8705" max="8706" width="19.08203125" style="9" customWidth="1"/>
    <col min="8707" max="8707" width="4.83203125" style="9" customWidth="1"/>
    <col min="8708" max="8951" width="8.83203125" style="9"/>
    <col min="8952" max="8952" width="3.58203125" style="9" customWidth="1"/>
    <col min="8953" max="8953" width="9.08203125" style="9" bestFit="1" customWidth="1"/>
    <col min="8954" max="8954" width="3.58203125" style="9" customWidth="1"/>
    <col min="8955" max="8955" width="7.08203125" style="9" customWidth="1"/>
    <col min="8956" max="8956" width="18.83203125" style="9" customWidth="1"/>
    <col min="8957" max="8957" width="3.58203125" style="9" customWidth="1"/>
    <col min="8958" max="8958" width="2.58203125" style="9" customWidth="1"/>
    <col min="8959" max="8960" width="19.33203125" style="9" customWidth="1"/>
    <col min="8961" max="8962" width="19.08203125" style="9" customWidth="1"/>
    <col min="8963" max="8963" width="4.83203125" style="9" customWidth="1"/>
    <col min="8964" max="9207" width="8.83203125" style="9"/>
    <col min="9208" max="9208" width="3.58203125" style="9" customWidth="1"/>
    <col min="9209" max="9209" width="9.08203125" style="9" bestFit="1" customWidth="1"/>
    <col min="9210" max="9210" width="3.58203125" style="9" customWidth="1"/>
    <col min="9211" max="9211" width="7.08203125" style="9" customWidth="1"/>
    <col min="9212" max="9212" width="18.83203125" style="9" customWidth="1"/>
    <col min="9213" max="9213" width="3.58203125" style="9" customWidth="1"/>
    <col min="9214" max="9214" width="2.58203125" style="9" customWidth="1"/>
    <col min="9215" max="9216" width="19.33203125" style="9" customWidth="1"/>
    <col min="9217" max="9218" width="19.08203125" style="9" customWidth="1"/>
    <col min="9219" max="9219" width="4.83203125" style="9" customWidth="1"/>
    <col min="9220" max="9463" width="8.83203125" style="9"/>
    <col min="9464" max="9464" width="3.58203125" style="9" customWidth="1"/>
    <col min="9465" max="9465" width="9.08203125" style="9" bestFit="1" customWidth="1"/>
    <col min="9466" max="9466" width="3.58203125" style="9" customWidth="1"/>
    <col min="9467" max="9467" width="7.08203125" style="9" customWidth="1"/>
    <col min="9468" max="9468" width="18.83203125" style="9" customWidth="1"/>
    <col min="9469" max="9469" width="3.58203125" style="9" customWidth="1"/>
    <col min="9470" max="9470" width="2.58203125" style="9" customWidth="1"/>
    <col min="9471" max="9472" width="19.33203125" style="9" customWidth="1"/>
    <col min="9473" max="9474" width="19.08203125" style="9" customWidth="1"/>
    <col min="9475" max="9475" width="4.83203125" style="9" customWidth="1"/>
    <col min="9476" max="9719" width="8.83203125" style="9"/>
    <col min="9720" max="9720" width="3.58203125" style="9" customWidth="1"/>
    <col min="9721" max="9721" width="9.08203125" style="9" bestFit="1" customWidth="1"/>
    <col min="9722" max="9722" width="3.58203125" style="9" customWidth="1"/>
    <col min="9723" max="9723" width="7.08203125" style="9" customWidth="1"/>
    <col min="9724" max="9724" width="18.83203125" style="9" customWidth="1"/>
    <col min="9725" max="9725" width="3.58203125" style="9" customWidth="1"/>
    <col min="9726" max="9726" width="2.58203125" style="9" customWidth="1"/>
    <col min="9727" max="9728" width="19.33203125" style="9" customWidth="1"/>
    <col min="9729" max="9730" width="19.08203125" style="9" customWidth="1"/>
    <col min="9731" max="9731" width="4.83203125" style="9" customWidth="1"/>
    <col min="9732" max="9975" width="8.83203125" style="9"/>
    <col min="9976" max="9976" width="3.58203125" style="9" customWidth="1"/>
    <col min="9977" max="9977" width="9.08203125" style="9" bestFit="1" customWidth="1"/>
    <col min="9978" max="9978" width="3.58203125" style="9" customWidth="1"/>
    <col min="9979" max="9979" width="7.08203125" style="9" customWidth="1"/>
    <col min="9980" max="9980" width="18.83203125" style="9" customWidth="1"/>
    <col min="9981" max="9981" width="3.58203125" style="9" customWidth="1"/>
    <col min="9982" max="9982" width="2.58203125" style="9" customWidth="1"/>
    <col min="9983" max="9984" width="19.33203125" style="9" customWidth="1"/>
    <col min="9985" max="9986" width="19.08203125" style="9" customWidth="1"/>
    <col min="9987" max="9987" width="4.83203125" style="9" customWidth="1"/>
    <col min="9988" max="10231" width="8.83203125" style="9"/>
    <col min="10232" max="10232" width="3.58203125" style="9" customWidth="1"/>
    <col min="10233" max="10233" width="9.08203125" style="9" bestFit="1" customWidth="1"/>
    <col min="10234" max="10234" width="3.58203125" style="9" customWidth="1"/>
    <col min="10235" max="10235" width="7.08203125" style="9" customWidth="1"/>
    <col min="10236" max="10236" width="18.83203125" style="9" customWidth="1"/>
    <col min="10237" max="10237" width="3.58203125" style="9" customWidth="1"/>
    <col min="10238" max="10238" width="2.58203125" style="9" customWidth="1"/>
    <col min="10239" max="10240" width="19.33203125" style="9" customWidth="1"/>
    <col min="10241" max="10242" width="19.08203125" style="9" customWidth="1"/>
    <col min="10243" max="10243" width="4.83203125" style="9" customWidth="1"/>
    <col min="10244" max="10487" width="8.83203125" style="9"/>
    <col min="10488" max="10488" width="3.58203125" style="9" customWidth="1"/>
    <col min="10489" max="10489" width="9.08203125" style="9" bestFit="1" customWidth="1"/>
    <col min="10490" max="10490" width="3.58203125" style="9" customWidth="1"/>
    <col min="10491" max="10491" width="7.08203125" style="9" customWidth="1"/>
    <col min="10492" max="10492" width="18.83203125" style="9" customWidth="1"/>
    <col min="10493" max="10493" width="3.58203125" style="9" customWidth="1"/>
    <col min="10494" max="10494" width="2.58203125" style="9" customWidth="1"/>
    <col min="10495" max="10496" width="19.33203125" style="9" customWidth="1"/>
    <col min="10497" max="10498" width="19.08203125" style="9" customWidth="1"/>
    <col min="10499" max="10499" width="4.83203125" style="9" customWidth="1"/>
    <col min="10500" max="10743" width="8.83203125" style="9"/>
    <col min="10744" max="10744" width="3.58203125" style="9" customWidth="1"/>
    <col min="10745" max="10745" width="9.08203125" style="9" bestFit="1" customWidth="1"/>
    <col min="10746" max="10746" width="3.58203125" style="9" customWidth="1"/>
    <col min="10747" max="10747" width="7.08203125" style="9" customWidth="1"/>
    <col min="10748" max="10748" width="18.83203125" style="9" customWidth="1"/>
    <col min="10749" max="10749" width="3.58203125" style="9" customWidth="1"/>
    <col min="10750" max="10750" width="2.58203125" style="9" customWidth="1"/>
    <col min="10751" max="10752" width="19.33203125" style="9" customWidth="1"/>
    <col min="10753" max="10754" width="19.08203125" style="9" customWidth="1"/>
    <col min="10755" max="10755" width="4.83203125" style="9" customWidth="1"/>
    <col min="10756" max="10999" width="8.83203125" style="9"/>
    <col min="11000" max="11000" width="3.58203125" style="9" customWidth="1"/>
    <col min="11001" max="11001" width="9.08203125" style="9" bestFit="1" customWidth="1"/>
    <col min="11002" max="11002" width="3.58203125" style="9" customWidth="1"/>
    <col min="11003" max="11003" width="7.08203125" style="9" customWidth="1"/>
    <col min="11004" max="11004" width="18.83203125" style="9" customWidth="1"/>
    <col min="11005" max="11005" width="3.58203125" style="9" customWidth="1"/>
    <col min="11006" max="11006" width="2.58203125" style="9" customWidth="1"/>
    <col min="11007" max="11008" width="19.33203125" style="9" customWidth="1"/>
    <col min="11009" max="11010" width="19.08203125" style="9" customWidth="1"/>
    <col min="11011" max="11011" width="4.83203125" style="9" customWidth="1"/>
    <col min="11012" max="11255" width="8.83203125" style="9"/>
    <col min="11256" max="11256" width="3.58203125" style="9" customWidth="1"/>
    <col min="11257" max="11257" width="9.08203125" style="9" bestFit="1" customWidth="1"/>
    <col min="11258" max="11258" width="3.58203125" style="9" customWidth="1"/>
    <col min="11259" max="11259" width="7.08203125" style="9" customWidth="1"/>
    <col min="11260" max="11260" width="18.83203125" style="9" customWidth="1"/>
    <col min="11261" max="11261" width="3.58203125" style="9" customWidth="1"/>
    <col min="11262" max="11262" width="2.58203125" style="9" customWidth="1"/>
    <col min="11263" max="11264" width="19.33203125" style="9" customWidth="1"/>
    <col min="11265" max="11266" width="19.08203125" style="9" customWidth="1"/>
    <col min="11267" max="11267" width="4.83203125" style="9" customWidth="1"/>
    <col min="11268" max="11511" width="8.83203125" style="9"/>
    <col min="11512" max="11512" width="3.58203125" style="9" customWidth="1"/>
    <col min="11513" max="11513" width="9.08203125" style="9" bestFit="1" customWidth="1"/>
    <col min="11514" max="11514" width="3.58203125" style="9" customWidth="1"/>
    <col min="11515" max="11515" width="7.08203125" style="9" customWidth="1"/>
    <col min="11516" max="11516" width="18.83203125" style="9" customWidth="1"/>
    <col min="11517" max="11517" width="3.58203125" style="9" customWidth="1"/>
    <col min="11518" max="11518" width="2.58203125" style="9" customWidth="1"/>
    <col min="11519" max="11520" width="19.33203125" style="9" customWidth="1"/>
    <col min="11521" max="11522" width="19.08203125" style="9" customWidth="1"/>
    <col min="11523" max="11523" width="4.83203125" style="9" customWidth="1"/>
    <col min="11524" max="11767" width="8.83203125" style="9"/>
    <col min="11768" max="11768" width="3.58203125" style="9" customWidth="1"/>
    <col min="11769" max="11769" width="9.08203125" style="9" bestFit="1" customWidth="1"/>
    <col min="11770" max="11770" width="3.58203125" style="9" customWidth="1"/>
    <col min="11771" max="11771" width="7.08203125" style="9" customWidth="1"/>
    <col min="11772" max="11772" width="18.83203125" style="9" customWidth="1"/>
    <col min="11773" max="11773" width="3.58203125" style="9" customWidth="1"/>
    <col min="11774" max="11774" width="2.58203125" style="9" customWidth="1"/>
    <col min="11775" max="11776" width="19.33203125" style="9" customWidth="1"/>
    <col min="11777" max="11778" width="19.08203125" style="9" customWidth="1"/>
    <col min="11779" max="11779" width="4.83203125" style="9" customWidth="1"/>
    <col min="11780" max="12023" width="8.83203125" style="9"/>
    <col min="12024" max="12024" width="3.58203125" style="9" customWidth="1"/>
    <col min="12025" max="12025" width="9.08203125" style="9" bestFit="1" customWidth="1"/>
    <col min="12026" max="12026" width="3.58203125" style="9" customWidth="1"/>
    <col min="12027" max="12027" width="7.08203125" style="9" customWidth="1"/>
    <col min="12028" max="12028" width="18.83203125" style="9" customWidth="1"/>
    <col min="12029" max="12029" width="3.58203125" style="9" customWidth="1"/>
    <col min="12030" max="12030" width="2.58203125" style="9" customWidth="1"/>
    <col min="12031" max="12032" width="19.33203125" style="9" customWidth="1"/>
    <col min="12033" max="12034" width="19.08203125" style="9" customWidth="1"/>
    <col min="12035" max="12035" width="4.83203125" style="9" customWidth="1"/>
    <col min="12036" max="12279" width="8.83203125" style="9"/>
    <col min="12280" max="12280" width="3.58203125" style="9" customWidth="1"/>
    <col min="12281" max="12281" width="9.08203125" style="9" bestFit="1" customWidth="1"/>
    <col min="12282" max="12282" width="3.58203125" style="9" customWidth="1"/>
    <col min="12283" max="12283" width="7.08203125" style="9" customWidth="1"/>
    <col min="12284" max="12284" width="18.83203125" style="9" customWidth="1"/>
    <col min="12285" max="12285" width="3.58203125" style="9" customWidth="1"/>
    <col min="12286" max="12286" width="2.58203125" style="9" customWidth="1"/>
    <col min="12287" max="12288" width="19.33203125" style="9" customWidth="1"/>
    <col min="12289" max="12290" width="19.08203125" style="9" customWidth="1"/>
    <col min="12291" max="12291" width="4.83203125" style="9" customWidth="1"/>
    <col min="12292" max="12535" width="8.83203125" style="9"/>
    <col min="12536" max="12536" width="3.58203125" style="9" customWidth="1"/>
    <col min="12537" max="12537" width="9.08203125" style="9" bestFit="1" customWidth="1"/>
    <col min="12538" max="12538" width="3.58203125" style="9" customWidth="1"/>
    <col min="12539" max="12539" width="7.08203125" style="9" customWidth="1"/>
    <col min="12540" max="12540" width="18.83203125" style="9" customWidth="1"/>
    <col min="12541" max="12541" width="3.58203125" style="9" customWidth="1"/>
    <col min="12542" max="12542" width="2.58203125" style="9" customWidth="1"/>
    <col min="12543" max="12544" width="19.33203125" style="9" customWidth="1"/>
    <col min="12545" max="12546" width="19.08203125" style="9" customWidth="1"/>
    <col min="12547" max="12547" width="4.83203125" style="9" customWidth="1"/>
    <col min="12548" max="12791" width="8.83203125" style="9"/>
    <col min="12792" max="12792" width="3.58203125" style="9" customWidth="1"/>
    <col min="12793" max="12793" width="9.08203125" style="9" bestFit="1" customWidth="1"/>
    <col min="12794" max="12794" width="3.58203125" style="9" customWidth="1"/>
    <col min="12795" max="12795" width="7.08203125" style="9" customWidth="1"/>
    <col min="12796" max="12796" width="18.83203125" style="9" customWidth="1"/>
    <col min="12797" max="12797" width="3.58203125" style="9" customWidth="1"/>
    <col min="12798" max="12798" width="2.58203125" style="9" customWidth="1"/>
    <col min="12799" max="12800" width="19.33203125" style="9" customWidth="1"/>
    <col min="12801" max="12802" width="19.08203125" style="9" customWidth="1"/>
    <col min="12803" max="12803" width="4.83203125" style="9" customWidth="1"/>
    <col min="12804" max="13047" width="8.83203125" style="9"/>
    <col min="13048" max="13048" width="3.58203125" style="9" customWidth="1"/>
    <col min="13049" max="13049" width="9.08203125" style="9" bestFit="1" customWidth="1"/>
    <col min="13050" max="13050" width="3.58203125" style="9" customWidth="1"/>
    <col min="13051" max="13051" width="7.08203125" style="9" customWidth="1"/>
    <col min="13052" max="13052" width="18.83203125" style="9" customWidth="1"/>
    <col min="13053" max="13053" width="3.58203125" style="9" customWidth="1"/>
    <col min="13054" max="13054" width="2.58203125" style="9" customWidth="1"/>
    <col min="13055" max="13056" width="19.33203125" style="9" customWidth="1"/>
    <col min="13057" max="13058" width="19.08203125" style="9" customWidth="1"/>
    <col min="13059" max="13059" width="4.83203125" style="9" customWidth="1"/>
    <col min="13060" max="13303" width="8.83203125" style="9"/>
    <col min="13304" max="13304" width="3.58203125" style="9" customWidth="1"/>
    <col min="13305" max="13305" width="9.08203125" style="9" bestFit="1" customWidth="1"/>
    <col min="13306" max="13306" width="3.58203125" style="9" customWidth="1"/>
    <col min="13307" max="13307" width="7.08203125" style="9" customWidth="1"/>
    <col min="13308" max="13308" width="18.83203125" style="9" customWidth="1"/>
    <col min="13309" max="13309" width="3.58203125" style="9" customWidth="1"/>
    <col min="13310" max="13310" width="2.58203125" style="9" customWidth="1"/>
    <col min="13311" max="13312" width="19.33203125" style="9" customWidth="1"/>
    <col min="13313" max="13314" width="19.08203125" style="9" customWidth="1"/>
    <col min="13315" max="13315" width="4.83203125" style="9" customWidth="1"/>
    <col min="13316" max="13559" width="8.83203125" style="9"/>
    <col min="13560" max="13560" width="3.58203125" style="9" customWidth="1"/>
    <col min="13561" max="13561" width="9.08203125" style="9" bestFit="1" customWidth="1"/>
    <col min="13562" max="13562" width="3.58203125" style="9" customWidth="1"/>
    <col min="13563" max="13563" width="7.08203125" style="9" customWidth="1"/>
    <col min="13564" max="13564" width="18.83203125" style="9" customWidth="1"/>
    <col min="13565" max="13565" width="3.58203125" style="9" customWidth="1"/>
    <col min="13566" max="13566" width="2.58203125" style="9" customWidth="1"/>
    <col min="13567" max="13568" width="19.33203125" style="9" customWidth="1"/>
    <col min="13569" max="13570" width="19.08203125" style="9" customWidth="1"/>
    <col min="13571" max="13571" width="4.83203125" style="9" customWidth="1"/>
    <col min="13572" max="13815" width="8.83203125" style="9"/>
    <col min="13816" max="13816" width="3.58203125" style="9" customWidth="1"/>
    <col min="13817" max="13817" width="9.08203125" style="9" bestFit="1" customWidth="1"/>
    <col min="13818" max="13818" width="3.58203125" style="9" customWidth="1"/>
    <col min="13819" max="13819" width="7.08203125" style="9" customWidth="1"/>
    <col min="13820" max="13820" width="18.83203125" style="9" customWidth="1"/>
    <col min="13821" max="13821" width="3.58203125" style="9" customWidth="1"/>
    <col min="13822" max="13822" width="2.58203125" style="9" customWidth="1"/>
    <col min="13823" max="13824" width="19.33203125" style="9" customWidth="1"/>
    <col min="13825" max="13826" width="19.08203125" style="9" customWidth="1"/>
    <col min="13827" max="13827" width="4.83203125" style="9" customWidth="1"/>
    <col min="13828" max="14071" width="8.83203125" style="9"/>
    <col min="14072" max="14072" width="3.58203125" style="9" customWidth="1"/>
    <col min="14073" max="14073" width="9.08203125" style="9" bestFit="1" customWidth="1"/>
    <col min="14074" max="14074" width="3.58203125" style="9" customWidth="1"/>
    <col min="14075" max="14075" width="7.08203125" style="9" customWidth="1"/>
    <col min="14076" max="14076" width="18.83203125" style="9" customWidth="1"/>
    <col min="14077" max="14077" width="3.58203125" style="9" customWidth="1"/>
    <col min="14078" max="14078" width="2.58203125" style="9" customWidth="1"/>
    <col min="14079" max="14080" width="19.33203125" style="9" customWidth="1"/>
    <col min="14081" max="14082" width="19.08203125" style="9" customWidth="1"/>
    <col min="14083" max="14083" width="4.83203125" style="9" customWidth="1"/>
    <col min="14084" max="14327" width="8.83203125" style="9"/>
    <col min="14328" max="14328" width="3.58203125" style="9" customWidth="1"/>
    <col min="14329" max="14329" width="9.08203125" style="9" bestFit="1" customWidth="1"/>
    <col min="14330" max="14330" width="3.58203125" style="9" customWidth="1"/>
    <col min="14331" max="14331" width="7.08203125" style="9" customWidth="1"/>
    <col min="14332" max="14332" width="18.83203125" style="9" customWidth="1"/>
    <col min="14333" max="14333" width="3.58203125" style="9" customWidth="1"/>
    <col min="14334" max="14334" width="2.58203125" style="9" customWidth="1"/>
    <col min="14335" max="14336" width="19.33203125" style="9" customWidth="1"/>
    <col min="14337" max="14338" width="19.08203125" style="9" customWidth="1"/>
    <col min="14339" max="14339" width="4.83203125" style="9" customWidth="1"/>
    <col min="14340" max="14583" width="8.83203125" style="9"/>
    <col min="14584" max="14584" width="3.58203125" style="9" customWidth="1"/>
    <col min="14585" max="14585" width="9.08203125" style="9" bestFit="1" customWidth="1"/>
    <col min="14586" max="14586" width="3.58203125" style="9" customWidth="1"/>
    <col min="14587" max="14587" width="7.08203125" style="9" customWidth="1"/>
    <col min="14588" max="14588" width="18.83203125" style="9" customWidth="1"/>
    <col min="14589" max="14589" width="3.58203125" style="9" customWidth="1"/>
    <col min="14590" max="14590" width="2.58203125" style="9" customWidth="1"/>
    <col min="14591" max="14592" width="19.33203125" style="9" customWidth="1"/>
    <col min="14593" max="14594" width="19.08203125" style="9" customWidth="1"/>
    <col min="14595" max="14595" width="4.83203125" style="9" customWidth="1"/>
    <col min="14596" max="14839" width="8.83203125" style="9"/>
    <col min="14840" max="14840" width="3.58203125" style="9" customWidth="1"/>
    <col min="14841" max="14841" width="9.08203125" style="9" bestFit="1" customWidth="1"/>
    <col min="14842" max="14842" width="3.58203125" style="9" customWidth="1"/>
    <col min="14843" max="14843" width="7.08203125" style="9" customWidth="1"/>
    <col min="14844" max="14844" width="18.83203125" style="9" customWidth="1"/>
    <col min="14845" max="14845" width="3.58203125" style="9" customWidth="1"/>
    <col min="14846" max="14846" width="2.58203125" style="9" customWidth="1"/>
    <col min="14847" max="14848" width="19.33203125" style="9" customWidth="1"/>
    <col min="14849" max="14850" width="19.08203125" style="9" customWidth="1"/>
    <col min="14851" max="14851" width="4.83203125" style="9" customWidth="1"/>
    <col min="14852" max="15095" width="8.83203125" style="9"/>
    <col min="15096" max="15096" width="3.58203125" style="9" customWidth="1"/>
    <col min="15097" max="15097" width="9.08203125" style="9" bestFit="1" customWidth="1"/>
    <col min="15098" max="15098" width="3.58203125" style="9" customWidth="1"/>
    <col min="15099" max="15099" width="7.08203125" style="9" customWidth="1"/>
    <col min="15100" max="15100" width="18.83203125" style="9" customWidth="1"/>
    <col min="15101" max="15101" width="3.58203125" style="9" customWidth="1"/>
    <col min="15102" max="15102" width="2.58203125" style="9" customWidth="1"/>
    <col min="15103" max="15104" width="19.33203125" style="9" customWidth="1"/>
    <col min="15105" max="15106" width="19.08203125" style="9" customWidth="1"/>
    <col min="15107" max="15107" width="4.83203125" style="9" customWidth="1"/>
    <col min="15108" max="15351" width="8.83203125" style="9"/>
    <col min="15352" max="15352" width="3.58203125" style="9" customWidth="1"/>
    <col min="15353" max="15353" width="9.08203125" style="9" bestFit="1" customWidth="1"/>
    <col min="15354" max="15354" width="3.58203125" style="9" customWidth="1"/>
    <col min="15355" max="15355" width="7.08203125" style="9" customWidth="1"/>
    <col min="15356" max="15356" width="18.83203125" style="9" customWidth="1"/>
    <col min="15357" max="15357" width="3.58203125" style="9" customWidth="1"/>
    <col min="15358" max="15358" width="2.58203125" style="9" customWidth="1"/>
    <col min="15359" max="15360" width="19.33203125" style="9" customWidth="1"/>
    <col min="15361" max="15362" width="19.08203125" style="9" customWidth="1"/>
    <col min="15363" max="15363" width="4.83203125" style="9" customWidth="1"/>
    <col min="15364" max="15607" width="8.83203125" style="9"/>
    <col min="15608" max="15608" width="3.58203125" style="9" customWidth="1"/>
    <col min="15609" max="15609" width="9.08203125" style="9" bestFit="1" customWidth="1"/>
    <col min="15610" max="15610" width="3.58203125" style="9" customWidth="1"/>
    <col min="15611" max="15611" width="7.08203125" style="9" customWidth="1"/>
    <col min="15612" max="15612" width="18.83203125" style="9" customWidth="1"/>
    <col min="15613" max="15613" width="3.58203125" style="9" customWidth="1"/>
    <col min="15614" max="15614" width="2.58203125" style="9" customWidth="1"/>
    <col min="15615" max="15616" width="19.33203125" style="9" customWidth="1"/>
    <col min="15617" max="15618" width="19.08203125" style="9" customWidth="1"/>
    <col min="15619" max="15619" width="4.83203125" style="9" customWidth="1"/>
    <col min="15620" max="15863" width="8.83203125" style="9"/>
    <col min="15864" max="15864" width="3.58203125" style="9" customWidth="1"/>
    <col min="15865" max="15865" width="9.08203125" style="9" bestFit="1" customWidth="1"/>
    <col min="15866" max="15866" width="3.58203125" style="9" customWidth="1"/>
    <col min="15867" max="15867" width="7.08203125" style="9" customWidth="1"/>
    <col min="15868" max="15868" width="18.83203125" style="9" customWidth="1"/>
    <col min="15869" max="15869" width="3.58203125" style="9" customWidth="1"/>
    <col min="15870" max="15870" width="2.58203125" style="9" customWidth="1"/>
    <col min="15871" max="15872" width="19.33203125" style="9" customWidth="1"/>
    <col min="15873" max="15874" width="19.08203125" style="9" customWidth="1"/>
    <col min="15875" max="15875" width="4.83203125" style="9" customWidth="1"/>
    <col min="15876" max="16119" width="8.83203125" style="9"/>
    <col min="16120" max="16120" width="3.58203125" style="9" customWidth="1"/>
    <col min="16121" max="16121" width="9.08203125" style="9" bestFit="1" customWidth="1"/>
    <col min="16122" max="16122" width="3.58203125" style="9" customWidth="1"/>
    <col min="16123" max="16123" width="7.08203125" style="9" customWidth="1"/>
    <col min="16124" max="16124" width="18.83203125" style="9" customWidth="1"/>
    <col min="16125" max="16125" width="3.58203125" style="9" customWidth="1"/>
    <col min="16126" max="16126" width="2.58203125" style="9" customWidth="1"/>
    <col min="16127" max="16128" width="19.33203125" style="9" customWidth="1"/>
    <col min="16129" max="16130" width="19.08203125" style="9" customWidth="1"/>
    <col min="16131" max="16131" width="4.83203125" style="9" customWidth="1"/>
    <col min="16132" max="16384" width="8.83203125" style="9"/>
  </cols>
  <sheetData>
    <row r="1" spans="2:41" ht="25.4" customHeight="1" x14ac:dyDescent="0.55000000000000004">
      <c r="K1" s="449"/>
      <c r="L1" s="449"/>
      <c r="S1" s="449"/>
      <c r="T1" s="449"/>
      <c r="AF1" s="449"/>
      <c r="AG1" s="449"/>
      <c r="AN1" s="449"/>
      <c r="AO1" s="449"/>
    </row>
    <row r="2" spans="2:41" ht="10.5" customHeight="1" x14ac:dyDescent="0.55000000000000004"/>
    <row r="3" spans="2:41" s="11" customFormat="1" ht="28.5" x14ac:dyDescent="0.55000000000000004">
      <c r="B3" s="450" t="s">
        <v>138</v>
      </c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  <c r="Q3" s="450"/>
      <c r="R3" s="450"/>
      <c r="S3" s="450"/>
      <c r="T3" s="450"/>
      <c r="U3" s="329"/>
      <c r="W3" s="450"/>
      <c r="X3" s="450"/>
      <c r="Y3" s="450"/>
      <c r="Z3" s="450"/>
      <c r="AA3" s="450"/>
      <c r="AB3" s="450"/>
      <c r="AC3" s="450"/>
      <c r="AD3" s="450"/>
      <c r="AE3" s="450"/>
      <c r="AF3" s="450"/>
      <c r="AG3" s="450"/>
      <c r="AH3" s="450"/>
      <c r="AI3" s="450"/>
      <c r="AJ3" s="450"/>
      <c r="AK3" s="450"/>
      <c r="AL3" s="450"/>
      <c r="AM3" s="450"/>
      <c r="AN3" s="450"/>
      <c r="AO3" s="450"/>
    </row>
    <row r="4" spans="2:41" s="11" customFormat="1" ht="23" thickBot="1" x14ac:dyDescent="0.6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</row>
    <row r="5" spans="2:41" ht="27" customHeight="1" x14ac:dyDescent="0.55000000000000004">
      <c r="B5" s="451" t="s">
        <v>7</v>
      </c>
      <c r="C5" s="453" t="s">
        <v>8</v>
      </c>
      <c r="D5" s="455" t="s">
        <v>9</v>
      </c>
      <c r="E5" s="478" t="s">
        <v>126</v>
      </c>
      <c r="F5" s="479"/>
      <c r="G5" s="479"/>
      <c r="H5" s="479"/>
      <c r="I5" s="479"/>
      <c r="J5" s="479"/>
      <c r="K5" s="479"/>
      <c r="L5" s="479"/>
      <c r="M5" s="479"/>
      <c r="N5" s="479"/>
      <c r="O5" s="479"/>
      <c r="P5" s="479"/>
      <c r="Q5" s="479"/>
      <c r="R5" s="479"/>
      <c r="S5" s="479"/>
      <c r="T5" s="480"/>
      <c r="U5" s="447" t="s">
        <v>157</v>
      </c>
      <c r="W5" s="489"/>
      <c r="X5" s="490"/>
      <c r="Y5" s="491"/>
      <c r="Z5" s="492"/>
      <c r="AA5" s="492"/>
      <c r="AB5" s="492"/>
      <c r="AC5" s="490"/>
      <c r="AD5" s="490"/>
      <c r="AE5" s="490"/>
      <c r="AF5" s="490"/>
      <c r="AG5" s="490"/>
      <c r="AH5" s="490"/>
      <c r="AI5" s="490"/>
      <c r="AJ5" s="490"/>
      <c r="AK5" s="490"/>
      <c r="AL5" s="490"/>
      <c r="AM5" s="490"/>
      <c r="AN5" s="490"/>
      <c r="AO5" s="490"/>
    </row>
    <row r="6" spans="2:41" ht="27" customHeight="1" thickBot="1" x14ac:dyDescent="0.6">
      <c r="B6" s="452"/>
      <c r="C6" s="454"/>
      <c r="D6" s="456"/>
      <c r="E6" s="276" t="s">
        <v>11</v>
      </c>
      <c r="F6" s="481" t="s">
        <v>12</v>
      </c>
      <c r="G6" s="482"/>
      <c r="H6" s="483" t="s">
        <v>165</v>
      </c>
      <c r="I6" s="484"/>
      <c r="J6" s="484"/>
      <c r="K6" s="484"/>
      <c r="L6" s="484"/>
      <c r="M6" s="279" t="s">
        <v>11</v>
      </c>
      <c r="N6" s="481" t="s">
        <v>12</v>
      </c>
      <c r="O6" s="485"/>
      <c r="P6" s="486" t="s">
        <v>224</v>
      </c>
      <c r="Q6" s="487"/>
      <c r="R6" s="487"/>
      <c r="S6" s="487"/>
      <c r="T6" s="488"/>
      <c r="U6" s="448"/>
      <c r="W6" s="489"/>
      <c r="X6" s="490"/>
      <c r="Y6" s="491"/>
      <c r="Z6" s="492"/>
      <c r="AA6" s="492"/>
      <c r="AB6" s="492"/>
      <c r="AC6" s="490"/>
      <c r="AD6" s="490"/>
      <c r="AE6" s="490"/>
      <c r="AF6" s="490"/>
      <c r="AG6" s="490"/>
      <c r="AH6" s="490"/>
      <c r="AI6" s="490"/>
      <c r="AJ6" s="490"/>
      <c r="AK6" s="490"/>
      <c r="AL6" s="490"/>
      <c r="AM6" s="490"/>
      <c r="AN6" s="490"/>
      <c r="AO6" s="490"/>
    </row>
    <row r="7" spans="2:41" ht="15.75" customHeight="1" thickTop="1" x14ac:dyDescent="0.55000000000000004">
      <c r="B7" s="121"/>
      <c r="C7" s="13"/>
      <c r="D7" s="14"/>
      <c r="E7" s="15"/>
      <c r="F7" s="16"/>
      <c r="G7" s="17"/>
      <c r="H7" s="16"/>
      <c r="I7" s="16"/>
      <c r="J7" s="16"/>
      <c r="K7" s="16"/>
      <c r="L7" s="16"/>
      <c r="M7" s="348"/>
      <c r="N7" s="349"/>
      <c r="O7" s="349"/>
      <c r="P7" s="349"/>
      <c r="Q7" s="349"/>
      <c r="R7" s="349"/>
      <c r="S7" s="349"/>
      <c r="T7" s="350"/>
      <c r="U7" s="338" t="s">
        <v>172</v>
      </c>
      <c r="W7" s="91"/>
      <c r="Z7" s="18"/>
      <c r="AA7" s="16"/>
      <c r="AB7" s="16"/>
      <c r="AC7" s="16"/>
      <c r="AD7" s="123"/>
      <c r="AE7" s="16"/>
      <c r="AF7" s="16"/>
      <c r="AG7" s="16"/>
      <c r="AH7" s="18"/>
      <c r="AI7" s="18"/>
      <c r="AJ7" s="18"/>
      <c r="AK7" s="18"/>
      <c r="AL7" s="18"/>
      <c r="AM7" s="18"/>
      <c r="AN7" s="18"/>
      <c r="AO7" s="18"/>
    </row>
    <row r="8" spans="2:41" ht="15.75" customHeight="1" x14ac:dyDescent="0.55000000000000004">
      <c r="B8" s="21">
        <v>1</v>
      </c>
      <c r="C8" s="23">
        <v>46249</v>
      </c>
      <c r="D8" s="22">
        <f>WEEKDAY(C8)</f>
        <v>7</v>
      </c>
      <c r="E8" s="20">
        <v>0.60416666666666663</v>
      </c>
      <c r="F8" s="16"/>
      <c r="G8" s="17"/>
      <c r="H8" s="16"/>
      <c r="I8" s="16" t="s">
        <v>13</v>
      </c>
      <c r="J8" s="16"/>
      <c r="K8" s="16"/>
      <c r="L8" s="16"/>
      <c r="M8" s="351"/>
      <c r="N8" s="352"/>
      <c r="O8" s="352"/>
      <c r="P8" s="352"/>
      <c r="Q8" s="352"/>
      <c r="R8" s="352"/>
      <c r="S8" s="352"/>
      <c r="T8" s="353"/>
      <c r="U8" s="333" t="s">
        <v>170</v>
      </c>
      <c r="W8" s="91"/>
      <c r="AA8" s="16"/>
      <c r="AB8" s="16"/>
      <c r="AC8" s="16"/>
      <c r="AD8" s="16"/>
      <c r="AE8" s="16"/>
      <c r="AF8" s="16"/>
      <c r="AG8" s="16"/>
      <c r="AH8" s="18"/>
      <c r="AI8" s="18"/>
      <c r="AJ8" s="18"/>
      <c r="AK8" s="18"/>
      <c r="AL8" s="18"/>
      <c r="AM8" s="18"/>
      <c r="AN8" s="18"/>
      <c r="AO8" s="18"/>
    </row>
    <row r="9" spans="2:41" ht="15.75" customHeight="1" x14ac:dyDescent="0.55000000000000004">
      <c r="B9" s="122"/>
      <c r="C9" s="23"/>
      <c r="E9" s="20"/>
      <c r="F9" s="16"/>
      <c r="G9" s="17"/>
      <c r="H9" s="16"/>
      <c r="I9" s="16"/>
      <c r="J9" s="16"/>
      <c r="K9" s="16"/>
      <c r="L9" s="16"/>
      <c r="M9" s="351"/>
      <c r="N9" s="352"/>
      <c r="O9" s="352"/>
      <c r="P9" s="352"/>
      <c r="Q9" s="352"/>
      <c r="R9" s="352"/>
      <c r="S9" s="352"/>
      <c r="T9" s="353"/>
      <c r="U9" s="385" t="s">
        <v>220</v>
      </c>
      <c r="W9" s="91"/>
      <c r="AA9" s="16"/>
      <c r="AB9" s="16"/>
      <c r="AC9" s="16"/>
      <c r="AD9" s="16"/>
      <c r="AE9" s="16"/>
      <c r="AF9" s="16"/>
      <c r="AG9" s="16"/>
      <c r="AH9" s="18"/>
      <c r="AI9" s="18"/>
      <c r="AJ9" s="18"/>
      <c r="AK9" s="18"/>
      <c r="AL9" s="18"/>
      <c r="AM9" s="18"/>
      <c r="AN9" s="18"/>
      <c r="AO9" s="18"/>
    </row>
    <row r="10" spans="2:41" ht="15.75" customHeight="1" x14ac:dyDescent="0.55000000000000004">
      <c r="B10" s="21"/>
      <c r="C10" s="23"/>
      <c r="D10" s="22"/>
      <c r="E10" s="28">
        <v>0.70486111111111116</v>
      </c>
      <c r="F10" s="27" t="s">
        <v>14</v>
      </c>
      <c r="G10" s="24" t="s">
        <v>15</v>
      </c>
      <c r="H10" s="94" t="s">
        <v>119</v>
      </c>
      <c r="I10" s="26"/>
      <c r="J10" s="16"/>
      <c r="K10" s="16"/>
      <c r="L10" s="16"/>
      <c r="M10" s="351"/>
      <c r="N10" s="352"/>
      <c r="O10" s="352"/>
      <c r="P10" s="352"/>
      <c r="Q10" s="352"/>
      <c r="R10" s="352"/>
      <c r="S10" s="352"/>
      <c r="T10" s="353"/>
      <c r="U10" s="333"/>
      <c r="W10" s="91"/>
      <c r="Z10" s="117"/>
      <c r="AA10" s="27"/>
      <c r="AC10" s="94"/>
      <c r="AD10" s="26"/>
      <c r="AE10" s="16"/>
      <c r="AF10" s="16"/>
      <c r="AG10" s="16"/>
      <c r="AH10" s="18"/>
      <c r="AI10" s="18"/>
      <c r="AJ10" s="18"/>
      <c r="AK10" s="18"/>
      <c r="AL10" s="18"/>
      <c r="AM10" s="18"/>
      <c r="AN10" s="18"/>
      <c r="AO10" s="18"/>
    </row>
    <row r="11" spans="2:41" ht="15.75" customHeight="1" x14ac:dyDescent="0.55000000000000004">
      <c r="B11" s="21"/>
      <c r="C11" s="23"/>
      <c r="D11" s="22"/>
      <c r="E11" s="28">
        <v>0.90625</v>
      </c>
      <c r="F11" s="27" t="s">
        <v>17</v>
      </c>
      <c r="G11" s="24" t="s">
        <v>16</v>
      </c>
      <c r="H11" s="16"/>
      <c r="I11" s="16"/>
      <c r="J11" s="16"/>
      <c r="K11" s="16"/>
      <c r="L11" s="16"/>
      <c r="M11" s="351"/>
      <c r="N11" s="352"/>
      <c r="O11" s="352"/>
      <c r="P11" s="352"/>
      <c r="Q11" s="352"/>
      <c r="R11" s="352"/>
      <c r="S11" s="352"/>
      <c r="T11" s="353"/>
      <c r="U11" s="334"/>
      <c r="W11" s="91"/>
      <c r="Z11" s="117"/>
      <c r="AA11" s="27"/>
      <c r="AC11" s="16"/>
      <c r="AD11" s="16"/>
      <c r="AE11" s="16"/>
      <c r="AF11" s="16"/>
      <c r="AG11" s="16"/>
      <c r="AH11" s="18"/>
      <c r="AI11" s="18"/>
      <c r="AJ11" s="18"/>
      <c r="AK11" s="18"/>
      <c r="AL11" s="18"/>
      <c r="AM11" s="18"/>
      <c r="AN11" s="18"/>
      <c r="AO11" s="18"/>
    </row>
    <row r="12" spans="2:41" ht="15.75" customHeight="1" x14ac:dyDescent="0.55000000000000004">
      <c r="B12" s="30"/>
      <c r="C12" s="31"/>
      <c r="D12" s="32"/>
      <c r="E12" s="33"/>
      <c r="F12" s="34"/>
      <c r="G12" s="35"/>
      <c r="H12" s="34"/>
      <c r="I12" s="34"/>
      <c r="J12" s="34"/>
      <c r="K12" s="37" t="s">
        <v>17</v>
      </c>
      <c r="L12" s="38" t="s">
        <v>19</v>
      </c>
      <c r="M12" s="351"/>
      <c r="N12" s="352"/>
      <c r="O12" s="352"/>
      <c r="P12" s="352"/>
      <c r="Q12" s="352"/>
      <c r="R12" s="352"/>
      <c r="S12" s="352"/>
      <c r="T12" s="353"/>
      <c r="U12" s="335"/>
      <c r="W12" s="91"/>
      <c r="Z12" s="117"/>
      <c r="AA12" s="27"/>
      <c r="AC12" s="29"/>
      <c r="AD12" s="16"/>
      <c r="AE12" s="16"/>
      <c r="AF12" s="16"/>
      <c r="AG12" s="16"/>
      <c r="AH12" s="18"/>
      <c r="AI12" s="18"/>
      <c r="AJ12" s="18"/>
      <c r="AK12" s="18"/>
      <c r="AL12" s="18"/>
      <c r="AM12" s="18"/>
      <c r="AN12" s="18"/>
      <c r="AO12" s="18"/>
    </row>
    <row r="13" spans="2:41" ht="15.75" customHeight="1" x14ac:dyDescent="0.55000000000000004">
      <c r="B13" s="40"/>
      <c r="C13" s="51"/>
      <c r="D13" s="52"/>
      <c r="E13" s="20"/>
      <c r="F13" s="53"/>
      <c r="G13" s="24"/>
      <c r="H13" s="10"/>
      <c r="I13" s="29"/>
      <c r="J13" s="10"/>
      <c r="K13" s="10"/>
      <c r="L13" s="10"/>
      <c r="M13" s="351"/>
      <c r="N13" s="352"/>
      <c r="O13" s="352"/>
      <c r="P13" s="352"/>
      <c r="Q13" s="352"/>
      <c r="R13" s="352"/>
      <c r="S13" s="352"/>
      <c r="T13" s="353"/>
      <c r="U13" s="338" t="s">
        <v>172</v>
      </c>
      <c r="W13" s="91"/>
      <c r="Z13" s="18"/>
      <c r="AA13" s="16"/>
      <c r="AB13" s="16"/>
      <c r="AC13" s="16"/>
      <c r="AD13" s="16"/>
      <c r="AE13" s="16"/>
      <c r="AF13" s="16"/>
      <c r="AG13" s="16"/>
      <c r="AH13" s="18"/>
      <c r="AI13" s="18"/>
      <c r="AJ13" s="18"/>
      <c r="AK13" s="18"/>
      <c r="AL13" s="18"/>
      <c r="AM13" s="18"/>
      <c r="AN13" s="10"/>
      <c r="AO13" s="10"/>
    </row>
    <row r="14" spans="2:41" ht="15.75" customHeight="1" x14ac:dyDescent="0.55000000000000004">
      <c r="B14" s="40">
        <f>MAX(B8)+1</f>
        <v>2</v>
      </c>
      <c r="C14" s="23">
        <f>MAX($C$7:C12)+1</f>
        <v>46250</v>
      </c>
      <c r="D14" s="22">
        <f>WEEKDAY(C14)</f>
        <v>1</v>
      </c>
      <c r="E14" s="20"/>
      <c r="F14" s="53" t="s">
        <v>17</v>
      </c>
      <c r="G14" s="24" t="s">
        <v>15</v>
      </c>
      <c r="I14" s="9" t="s">
        <v>28</v>
      </c>
      <c r="J14" s="10"/>
      <c r="K14" s="10"/>
      <c r="L14" s="10"/>
      <c r="M14" s="351"/>
      <c r="N14" s="352"/>
      <c r="O14" s="352"/>
      <c r="P14" s="352"/>
      <c r="Q14" s="352"/>
      <c r="R14" s="352"/>
      <c r="S14" s="352"/>
      <c r="T14" s="353"/>
      <c r="U14" s="333" t="s">
        <v>170</v>
      </c>
      <c r="W14" s="91"/>
      <c r="AA14" s="68"/>
      <c r="AC14" s="10"/>
      <c r="AD14" s="29"/>
      <c r="AE14" s="10"/>
      <c r="AF14" s="10"/>
      <c r="AG14" s="10"/>
      <c r="AI14" s="68"/>
      <c r="AK14" s="10"/>
      <c r="AL14" s="10"/>
      <c r="AM14" s="10"/>
      <c r="AN14" s="10"/>
      <c r="AO14" s="10"/>
    </row>
    <row r="15" spans="2:41" ht="15.75" customHeight="1" x14ac:dyDescent="0.55000000000000004">
      <c r="B15" s="40"/>
      <c r="C15" s="51"/>
      <c r="D15" s="52"/>
      <c r="E15" s="20"/>
      <c r="F15" s="53" t="s">
        <v>0</v>
      </c>
      <c r="G15" s="24" t="s">
        <v>16</v>
      </c>
      <c r="I15" s="26" t="s">
        <v>131</v>
      </c>
      <c r="J15" s="10"/>
      <c r="K15" s="10"/>
      <c r="L15" s="10"/>
      <c r="M15" s="351"/>
      <c r="N15" s="352"/>
      <c r="O15" s="352"/>
      <c r="P15" s="352"/>
      <c r="Q15" s="352"/>
      <c r="R15" s="352"/>
      <c r="S15" s="352"/>
      <c r="T15" s="353"/>
      <c r="U15" s="385" t="s">
        <v>220</v>
      </c>
      <c r="W15" s="91"/>
      <c r="AA15" s="53"/>
      <c r="AE15" s="16"/>
      <c r="AF15" s="16"/>
      <c r="AG15" s="10"/>
      <c r="AI15" s="53"/>
      <c r="AM15" s="10"/>
      <c r="AN15" s="10"/>
      <c r="AO15" s="10"/>
    </row>
    <row r="16" spans="2:41" ht="15.75" customHeight="1" x14ac:dyDescent="0.55000000000000004">
      <c r="B16" s="40"/>
      <c r="C16" s="51"/>
      <c r="D16" s="52"/>
      <c r="E16" s="9"/>
      <c r="F16" s="54"/>
      <c r="G16" s="24"/>
      <c r="I16" s="26"/>
      <c r="J16" s="10"/>
      <c r="K16" s="10"/>
      <c r="L16" s="10"/>
      <c r="M16" s="351"/>
      <c r="N16" s="352"/>
      <c r="O16" s="352"/>
      <c r="P16" s="352"/>
      <c r="Q16" s="352"/>
      <c r="R16" s="352"/>
      <c r="S16" s="352"/>
      <c r="T16" s="353"/>
      <c r="U16" s="333" t="s">
        <v>225</v>
      </c>
      <c r="W16" s="91"/>
      <c r="AA16" s="311"/>
      <c r="AD16" s="26"/>
      <c r="AE16" s="16"/>
      <c r="AF16" s="16"/>
      <c r="AG16" s="10"/>
      <c r="AH16" s="117"/>
      <c r="AI16" s="53"/>
      <c r="AL16" s="26"/>
      <c r="AM16" s="10"/>
      <c r="AN16" s="10"/>
      <c r="AO16" s="10"/>
    </row>
    <row r="17" spans="2:41" ht="15.75" customHeight="1" x14ac:dyDescent="0.55000000000000004">
      <c r="B17" s="40"/>
      <c r="C17" s="51"/>
      <c r="D17" s="52"/>
      <c r="E17" s="20"/>
      <c r="F17" s="53"/>
      <c r="G17" s="24"/>
      <c r="I17" s="26"/>
      <c r="J17" s="10"/>
      <c r="K17" s="10"/>
      <c r="L17" s="10"/>
      <c r="M17" s="351"/>
      <c r="N17" s="352"/>
      <c r="O17" s="352"/>
      <c r="P17" s="352"/>
      <c r="Q17" s="352"/>
      <c r="R17" s="352"/>
      <c r="S17" s="352"/>
      <c r="T17" s="353"/>
      <c r="U17" s="333" t="s">
        <v>173</v>
      </c>
      <c r="W17" s="91"/>
      <c r="AA17" s="311"/>
      <c r="AD17" s="26"/>
      <c r="AE17" s="16"/>
      <c r="AF17" s="16"/>
      <c r="AG17" s="10"/>
      <c r="AH17" s="117"/>
      <c r="AI17" s="53"/>
      <c r="AL17" s="26"/>
      <c r="AM17" s="10"/>
      <c r="AN17" s="10"/>
      <c r="AO17" s="10"/>
    </row>
    <row r="18" spans="2:41" ht="15.75" customHeight="1" x14ac:dyDescent="0.55000000000000004">
      <c r="B18" s="40"/>
      <c r="C18" s="51"/>
      <c r="D18" s="52"/>
      <c r="E18" s="20"/>
      <c r="F18" s="53"/>
      <c r="G18" s="24"/>
      <c r="I18" s="26"/>
      <c r="J18" s="10"/>
      <c r="K18" s="10"/>
      <c r="L18" s="10"/>
      <c r="M18" s="351"/>
      <c r="N18" s="352"/>
      <c r="O18" s="352"/>
      <c r="P18" s="352"/>
      <c r="Q18" s="352"/>
      <c r="R18" s="352"/>
      <c r="S18" s="352"/>
      <c r="T18" s="353"/>
      <c r="U18" s="333" t="s">
        <v>170</v>
      </c>
      <c r="W18" s="91"/>
      <c r="AA18" s="68"/>
      <c r="AC18" s="10"/>
      <c r="AD18" s="26"/>
      <c r="AE18" s="10"/>
      <c r="AF18" s="10"/>
      <c r="AG18" s="10"/>
      <c r="AH18" s="117"/>
      <c r="AI18" s="27"/>
      <c r="AK18" s="94"/>
      <c r="AL18" s="94"/>
      <c r="AM18" s="10"/>
      <c r="AN18" s="10"/>
      <c r="AO18" s="10"/>
    </row>
    <row r="19" spans="2:41" ht="15.75" customHeight="1" x14ac:dyDescent="0.55000000000000004">
      <c r="B19" s="40"/>
      <c r="C19" s="51"/>
      <c r="D19" s="52"/>
      <c r="E19" s="20"/>
      <c r="F19" s="53"/>
      <c r="G19" s="24"/>
      <c r="I19" s="41"/>
      <c r="J19" s="10"/>
      <c r="K19" s="10"/>
      <c r="L19" s="10"/>
      <c r="M19" s="351"/>
      <c r="N19" s="352"/>
      <c r="O19" s="352"/>
      <c r="P19" s="352"/>
      <c r="Q19" s="352"/>
      <c r="R19" s="352"/>
      <c r="S19" s="352"/>
      <c r="T19" s="353"/>
      <c r="U19" s="385" t="s">
        <v>220</v>
      </c>
      <c r="W19" s="91"/>
      <c r="AA19" s="68"/>
      <c r="AC19" s="10"/>
      <c r="AD19" s="29"/>
      <c r="AE19" s="10"/>
      <c r="AF19" s="10"/>
      <c r="AG19" s="10"/>
      <c r="AI19" s="68"/>
      <c r="AK19" s="10"/>
      <c r="AL19" s="10"/>
      <c r="AM19" s="10"/>
      <c r="AN19" s="10"/>
      <c r="AO19" s="10"/>
    </row>
    <row r="20" spans="2:41" ht="15.75" customHeight="1" x14ac:dyDescent="0.55000000000000004">
      <c r="B20" s="42"/>
      <c r="C20" s="55"/>
      <c r="D20" s="56"/>
      <c r="E20" s="44"/>
      <c r="F20" s="57"/>
      <c r="G20" s="46"/>
      <c r="H20" s="48"/>
      <c r="I20" s="58"/>
      <c r="J20" s="48"/>
      <c r="K20" s="37" t="s">
        <v>30</v>
      </c>
      <c r="L20" s="38" t="s">
        <v>19</v>
      </c>
      <c r="M20" s="351"/>
      <c r="N20" s="352"/>
      <c r="O20" s="352"/>
      <c r="P20" s="352"/>
      <c r="Q20" s="352"/>
      <c r="R20" s="352"/>
      <c r="S20" s="352"/>
      <c r="T20" s="353"/>
      <c r="U20" s="332"/>
      <c r="W20" s="91"/>
      <c r="AA20" s="68"/>
      <c r="AC20" s="10"/>
      <c r="AD20" s="29"/>
      <c r="AE20" s="10"/>
      <c r="AF20" s="10"/>
      <c r="AG20" s="10"/>
      <c r="AI20" s="68"/>
      <c r="AK20" s="10"/>
      <c r="AL20" s="10"/>
      <c r="AM20" s="10"/>
      <c r="AN20" s="10"/>
      <c r="AO20" s="10"/>
    </row>
    <row r="21" spans="2:41" ht="15.75" customHeight="1" x14ac:dyDescent="0.55000000000000004">
      <c r="B21" s="40"/>
      <c r="C21" s="51"/>
      <c r="D21" s="52"/>
      <c r="E21" s="20"/>
      <c r="F21" s="53"/>
      <c r="G21" s="24"/>
      <c r="H21" s="10"/>
      <c r="I21" s="29"/>
      <c r="J21" s="10"/>
      <c r="K21" s="10"/>
      <c r="L21" s="10"/>
      <c r="M21" s="351"/>
      <c r="N21" s="352"/>
      <c r="O21" s="352"/>
      <c r="P21" s="352"/>
      <c r="Q21" s="352"/>
      <c r="R21" s="352"/>
      <c r="S21" s="352"/>
      <c r="T21" s="353"/>
      <c r="U21" s="338" t="s">
        <v>173</v>
      </c>
      <c r="W21" s="91"/>
      <c r="AA21" s="68"/>
      <c r="AC21" s="10"/>
      <c r="AD21" s="26"/>
      <c r="AE21" s="10"/>
      <c r="AF21" s="10"/>
      <c r="AG21" s="10"/>
      <c r="AI21" s="53"/>
      <c r="AM21" s="10"/>
      <c r="AN21" s="10"/>
      <c r="AO21" s="10"/>
    </row>
    <row r="22" spans="2:41" ht="15.75" customHeight="1" x14ac:dyDescent="0.55000000000000004">
      <c r="B22" s="40">
        <f>MAX($B$13:B20)+1</f>
        <v>3</v>
      </c>
      <c r="C22" s="23">
        <f>MAX($C$7:C20)+1</f>
        <v>46251</v>
      </c>
      <c r="D22" s="22">
        <f>WEEKDAY(C22)</f>
        <v>2</v>
      </c>
      <c r="E22" s="20"/>
      <c r="F22" s="53"/>
      <c r="G22" s="24"/>
      <c r="I22" s="26" t="s">
        <v>40</v>
      </c>
      <c r="J22" s="10"/>
      <c r="K22" s="10"/>
      <c r="L22" s="10"/>
      <c r="M22" s="351"/>
      <c r="N22" s="352"/>
      <c r="O22" s="352"/>
      <c r="P22" s="352"/>
      <c r="Q22" s="352"/>
      <c r="R22" s="352"/>
      <c r="S22" s="352"/>
      <c r="T22" s="353"/>
      <c r="U22" s="333" t="s">
        <v>163</v>
      </c>
      <c r="W22" s="91"/>
      <c r="AA22" s="68"/>
      <c r="AC22" s="10"/>
      <c r="AD22" s="29"/>
      <c r="AE22" s="10"/>
      <c r="AF22" s="10"/>
      <c r="AG22" s="10"/>
      <c r="AI22" s="53"/>
      <c r="AL22" s="26"/>
      <c r="AM22" s="10"/>
      <c r="AN22" s="10"/>
      <c r="AO22" s="10"/>
    </row>
    <row r="23" spans="2:41" ht="15.75" customHeight="1" x14ac:dyDescent="0.55000000000000004">
      <c r="B23" s="42"/>
      <c r="C23" s="55"/>
      <c r="D23" s="56"/>
      <c r="E23" s="44"/>
      <c r="F23" s="57"/>
      <c r="G23" s="46"/>
      <c r="H23" s="48"/>
      <c r="I23" s="47"/>
      <c r="J23" s="48"/>
      <c r="K23" s="37" t="s">
        <v>30</v>
      </c>
      <c r="L23" s="38" t="s">
        <v>19</v>
      </c>
      <c r="M23" s="351"/>
      <c r="N23" s="352"/>
      <c r="O23" s="352"/>
      <c r="P23" s="352"/>
      <c r="Q23" s="352"/>
      <c r="R23" s="352"/>
      <c r="S23" s="352"/>
      <c r="T23" s="353"/>
      <c r="U23" s="339"/>
      <c r="W23" s="91"/>
      <c r="AA23" s="68"/>
      <c r="AC23" s="10"/>
      <c r="AD23" s="29"/>
      <c r="AE23" s="10"/>
      <c r="AF23" s="10"/>
      <c r="AG23" s="10"/>
      <c r="AI23" s="53"/>
      <c r="AL23" s="26"/>
      <c r="AM23" s="10"/>
      <c r="AN23" s="10"/>
      <c r="AO23" s="10"/>
    </row>
    <row r="24" spans="2:41" ht="15.75" customHeight="1" x14ac:dyDescent="0.55000000000000004">
      <c r="B24" s="60"/>
      <c r="C24" s="61"/>
      <c r="D24" s="62"/>
      <c r="E24" s="20"/>
      <c r="F24" s="53"/>
      <c r="G24" s="63"/>
      <c r="H24" s="64"/>
      <c r="J24" s="65"/>
      <c r="L24" s="65"/>
      <c r="M24" s="351"/>
      <c r="N24" s="352"/>
      <c r="O24" s="352"/>
      <c r="P24" s="352"/>
      <c r="Q24" s="352"/>
      <c r="R24" s="352"/>
      <c r="S24" s="352"/>
      <c r="T24" s="353"/>
      <c r="U24" s="338" t="s">
        <v>173</v>
      </c>
      <c r="W24" s="91"/>
      <c r="AA24" s="307"/>
      <c r="AB24" s="327"/>
      <c r="AD24" s="26"/>
      <c r="AE24" s="10"/>
      <c r="AF24" s="10"/>
      <c r="AG24" s="10"/>
      <c r="AI24" s="53"/>
      <c r="AL24" s="41"/>
      <c r="AM24" s="10"/>
      <c r="AN24" s="10"/>
      <c r="AO24" s="10"/>
    </row>
    <row r="25" spans="2:41" ht="15.75" customHeight="1" x14ac:dyDescent="0.55000000000000004">
      <c r="B25" s="40">
        <f>MAX($B$13:B23)+1</f>
        <v>4</v>
      </c>
      <c r="C25" s="23">
        <f>MAX($C$7:C23)+1</f>
        <v>46252</v>
      </c>
      <c r="D25" s="22">
        <f>WEEKDAY(C25)</f>
        <v>3</v>
      </c>
      <c r="E25" s="20"/>
      <c r="F25" s="68"/>
      <c r="G25" s="24"/>
      <c r="I25" s="26" t="s">
        <v>40</v>
      </c>
      <c r="J25" s="10"/>
      <c r="K25" s="10"/>
      <c r="L25" s="10"/>
      <c r="M25" s="351"/>
      <c r="N25" s="352"/>
      <c r="O25" s="352"/>
      <c r="P25" s="352"/>
      <c r="Q25" s="352"/>
      <c r="R25" s="352"/>
      <c r="S25" s="352"/>
      <c r="T25" s="353"/>
      <c r="U25" s="333" t="s">
        <v>163</v>
      </c>
      <c r="W25" s="91"/>
      <c r="AA25" s="307"/>
      <c r="AB25" s="327"/>
      <c r="AD25" s="26"/>
      <c r="AE25" s="10"/>
      <c r="AF25" s="10"/>
      <c r="AG25" s="10"/>
      <c r="AI25" s="68"/>
      <c r="AK25" s="10"/>
      <c r="AL25" s="10"/>
      <c r="AM25" s="10"/>
      <c r="AN25" s="10"/>
      <c r="AO25" s="10"/>
    </row>
    <row r="26" spans="2:41" ht="15.75" customHeight="1" x14ac:dyDescent="0.55000000000000004">
      <c r="B26" s="40"/>
      <c r="C26" s="23"/>
      <c r="D26" s="22"/>
      <c r="E26" s="44"/>
      <c r="F26" s="68"/>
      <c r="G26" s="24"/>
      <c r="H26" s="48"/>
      <c r="I26" s="47"/>
      <c r="J26" s="48"/>
      <c r="K26" s="37" t="s">
        <v>30</v>
      </c>
      <c r="L26" s="38" t="s">
        <v>19</v>
      </c>
      <c r="M26" s="351"/>
      <c r="N26" s="352"/>
      <c r="O26" s="352"/>
      <c r="P26" s="352"/>
      <c r="Q26" s="352"/>
      <c r="R26" s="352"/>
      <c r="S26" s="352"/>
      <c r="T26" s="353"/>
      <c r="U26" s="336"/>
      <c r="W26" s="91"/>
      <c r="AA26" s="68"/>
      <c r="AC26" s="10"/>
      <c r="AD26" s="29"/>
      <c r="AE26" s="10"/>
      <c r="AF26" s="10"/>
      <c r="AG26" s="10"/>
      <c r="AI26" s="68"/>
      <c r="AK26" s="10"/>
      <c r="AL26" s="10"/>
      <c r="AM26" s="10"/>
      <c r="AN26" s="10"/>
      <c r="AO26" s="10"/>
    </row>
    <row r="27" spans="2:41" ht="15.75" customHeight="1" x14ac:dyDescent="0.55000000000000004">
      <c r="B27" s="60"/>
      <c r="C27" s="61"/>
      <c r="D27" s="62"/>
      <c r="E27" s="20"/>
      <c r="F27" s="69"/>
      <c r="G27" s="63"/>
      <c r="H27" s="70"/>
      <c r="I27" s="26"/>
      <c r="J27" s="65"/>
      <c r="K27" s="65"/>
      <c r="L27" s="67"/>
      <c r="M27" s="351"/>
      <c r="N27" s="352"/>
      <c r="O27" s="352"/>
      <c r="P27" s="352"/>
      <c r="Q27" s="352"/>
      <c r="R27" s="352"/>
      <c r="S27" s="352"/>
      <c r="T27" s="353"/>
      <c r="U27" s="338" t="s">
        <v>173</v>
      </c>
      <c r="W27" s="91"/>
      <c r="AA27" s="68"/>
      <c r="AC27" s="10"/>
      <c r="AD27" s="26"/>
      <c r="AE27" s="10"/>
      <c r="AF27" s="10"/>
      <c r="AG27" s="10"/>
      <c r="AI27" s="68"/>
      <c r="AK27" s="10"/>
      <c r="AL27" s="10"/>
      <c r="AM27" s="10"/>
      <c r="AN27" s="10"/>
      <c r="AO27" s="10"/>
    </row>
    <row r="28" spans="2:41" ht="15.75" customHeight="1" x14ac:dyDescent="0.55000000000000004">
      <c r="B28" s="40">
        <f>MAX($B$13:B26)+1</f>
        <v>5</v>
      </c>
      <c r="C28" s="23">
        <f>MAX($C$7:C26)+1</f>
        <v>46253</v>
      </c>
      <c r="D28" s="22">
        <f>WEEKDAY(C28)</f>
        <v>4</v>
      </c>
      <c r="E28" s="20"/>
      <c r="F28" s="68"/>
      <c r="G28" s="24"/>
      <c r="I28" s="26" t="s">
        <v>40</v>
      </c>
      <c r="J28" s="10"/>
      <c r="K28" s="10"/>
      <c r="L28" s="39"/>
      <c r="M28" s="351"/>
      <c r="N28" s="352"/>
      <c r="O28" s="352"/>
      <c r="P28" s="352"/>
      <c r="Q28" s="352"/>
      <c r="R28" s="352"/>
      <c r="S28" s="352"/>
      <c r="T28" s="353"/>
      <c r="U28" s="333" t="s">
        <v>163</v>
      </c>
      <c r="W28" s="91"/>
      <c r="AA28" s="68"/>
      <c r="AC28" s="10"/>
      <c r="AD28" s="29"/>
      <c r="AE28" s="10"/>
      <c r="AI28" s="68"/>
      <c r="AK28" s="10"/>
      <c r="AL28" s="10"/>
      <c r="AM28" s="10"/>
      <c r="AN28" s="10"/>
      <c r="AO28" s="10"/>
    </row>
    <row r="29" spans="2:41" ht="15.75" customHeight="1" x14ac:dyDescent="0.55000000000000004">
      <c r="B29" s="42"/>
      <c r="C29" s="31"/>
      <c r="D29" s="43"/>
      <c r="E29" s="44"/>
      <c r="F29" s="71"/>
      <c r="G29" s="46"/>
      <c r="H29" s="48"/>
      <c r="I29" s="47"/>
      <c r="J29" s="48"/>
      <c r="K29" s="37" t="s">
        <v>30</v>
      </c>
      <c r="L29" s="38" t="s">
        <v>19</v>
      </c>
      <c r="M29" s="351"/>
      <c r="N29" s="352"/>
      <c r="O29" s="352"/>
      <c r="P29" s="352"/>
      <c r="Q29" s="352"/>
      <c r="R29" s="352"/>
      <c r="S29" s="352"/>
      <c r="T29" s="353"/>
      <c r="U29" s="342"/>
      <c r="W29" s="91"/>
      <c r="AA29" s="68"/>
      <c r="AC29" s="10"/>
      <c r="AD29" s="29"/>
      <c r="AE29" s="10"/>
      <c r="AF29" s="10"/>
      <c r="AG29" s="10"/>
      <c r="AI29" s="68"/>
      <c r="AK29" s="10"/>
      <c r="AL29" s="10"/>
      <c r="AM29" s="10"/>
      <c r="AN29" s="10"/>
      <c r="AO29" s="10"/>
    </row>
    <row r="30" spans="2:41" ht="15.75" customHeight="1" x14ac:dyDescent="0.55000000000000004">
      <c r="B30" s="40"/>
      <c r="C30" s="23"/>
      <c r="D30" s="22"/>
      <c r="E30" s="20"/>
      <c r="F30" s="68"/>
      <c r="G30" s="24"/>
      <c r="H30" s="10"/>
      <c r="I30" s="29"/>
      <c r="J30" s="10"/>
      <c r="K30" s="10"/>
      <c r="L30" s="39"/>
      <c r="M30" s="351"/>
      <c r="N30" s="352"/>
      <c r="O30" s="352"/>
      <c r="P30" s="352"/>
      <c r="Q30" s="352"/>
      <c r="R30" s="352"/>
      <c r="S30" s="352"/>
      <c r="T30" s="353"/>
      <c r="U30" s="338" t="s">
        <v>173</v>
      </c>
      <c r="W30" s="91"/>
      <c r="AA30" s="68"/>
      <c r="AC30" s="10"/>
      <c r="AD30" s="26"/>
      <c r="AE30" s="10"/>
      <c r="AF30" s="10"/>
      <c r="AG30" s="10"/>
      <c r="AI30" s="68"/>
      <c r="AK30" s="10"/>
      <c r="AL30" s="10"/>
      <c r="AM30" s="10"/>
      <c r="AN30" s="10"/>
      <c r="AO30" s="10"/>
    </row>
    <row r="31" spans="2:41" ht="15.75" customHeight="1" x14ac:dyDescent="0.55000000000000004">
      <c r="B31" s="40">
        <f>MAX($B$13:B29)+1</f>
        <v>6</v>
      </c>
      <c r="C31" s="23">
        <f>MAX($C$7:C29)+1</f>
        <v>46254</v>
      </c>
      <c r="D31" s="22">
        <f>WEEKDAY(C31)</f>
        <v>5</v>
      </c>
      <c r="E31" s="20"/>
      <c r="F31" s="68"/>
      <c r="G31" s="24"/>
      <c r="H31" s="10"/>
      <c r="I31" s="26" t="s">
        <v>40</v>
      </c>
      <c r="J31" s="10"/>
      <c r="K31" s="10"/>
      <c r="L31" s="39"/>
      <c r="M31" s="351"/>
      <c r="N31" s="352"/>
      <c r="O31" s="352"/>
      <c r="P31" s="352"/>
      <c r="Q31" s="352"/>
      <c r="R31" s="352"/>
      <c r="S31" s="352"/>
      <c r="T31" s="353"/>
      <c r="U31" s="333" t="s">
        <v>163</v>
      </c>
      <c r="W31" s="91"/>
      <c r="AA31" s="68"/>
      <c r="AC31" s="10"/>
      <c r="AD31" s="29"/>
      <c r="AE31" s="10"/>
      <c r="AI31" s="68"/>
      <c r="AK31" s="10"/>
      <c r="AL31" s="10"/>
      <c r="AM31" s="10"/>
      <c r="AN31" s="10"/>
      <c r="AO31" s="10"/>
    </row>
    <row r="32" spans="2:41" ht="15.75" customHeight="1" x14ac:dyDescent="0.55000000000000004">
      <c r="B32" s="42"/>
      <c r="C32" s="31"/>
      <c r="D32" s="43"/>
      <c r="E32" s="44"/>
      <c r="F32" s="71"/>
      <c r="G32" s="46"/>
      <c r="H32" s="48"/>
      <c r="I32" s="47"/>
      <c r="J32" s="48"/>
      <c r="K32" s="37" t="s">
        <v>30</v>
      </c>
      <c r="L32" s="38" t="s">
        <v>19</v>
      </c>
      <c r="M32" s="351"/>
      <c r="N32" s="352"/>
      <c r="O32" s="352"/>
      <c r="P32" s="352"/>
      <c r="Q32" s="352"/>
      <c r="R32" s="352"/>
      <c r="S32" s="352"/>
      <c r="T32" s="353"/>
      <c r="U32" s="336"/>
      <c r="W32" s="91"/>
      <c r="AA32" s="68"/>
      <c r="AC32" s="10"/>
      <c r="AD32" s="29"/>
      <c r="AE32" s="10"/>
      <c r="AF32" s="10"/>
      <c r="AG32" s="10"/>
      <c r="AI32" s="68"/>
      <c r="AK32" s="10"/>
      <c r="AL32" s="10"/>
      <c r="AM32" s="10"/>
      <c r="AN32" s="10"/>
      <c r="AO32" s="10"/>
    </row>
    <row r="33" spans="2:41" ht="15.75" customHeight="1" x14ac:dyDescent="0.55000000000000004">
      <c r="B33" s="40"/>
      <c r="C33" s="23"/>
      <c r="D33" s="22"/>
      <c r="E33" s="20"/>
      <c r="F33" s="68"/>
      <c r="G33" s="24"/>
      <c r="H33" s="10"/>
      <c r="I33" s="29"/>
      <c r="J33" s="10"/>
      <c r="K33" s="10"/>
      <c r="L33" s="39"/>
      <c r="M33" s="351"/>
      <c r="N33" s="352"/>
      <c r="O33" s="352"/>
      <c r="P33" s="352"/>
      <c r="Q33" s="352"/>
      <c r="R33" s="352"/>
      <c r="S33" s="352"/>
      <c r="T33" s="353"/>
      <c r="U33" s="338" t="s">
        <v>173</v>
      </c>
      <c r="W33" s="91"/>
      <c r="AA33" s="68"/>
      <c r="AC33" s="10"/>
      <c r="AD33" s="26"/>
      <c r="AE33" s="10"/>
      <c r="AF33" s="10"/>
      <c r="AG33" s="10"/>
      <c r="AI33" s="68"/>
      <c r="AK33" s="10"/>
      <c r="AL33" s="10"/>
      <c r="AM33" s="10"/>
      <c r="AN33" s="10"/>
      <c r="AO33" s="10"/>
    </row>
    <row r="34" spans="2:41" ht="15.75" customHeight="1" x14ac:dyDescent="0.55000000000000004">
      <c r="B34" s="40">
        <f>MAX($B$13:B32)+1</f>
        <v>7</v>
      </c>
      <c r="C34" s="23">
        <f>MAX($C$7:C32)+1</f>
        <v>46255</v>
      </c>
      <c r="D34" s="22">
        <f>WEEKDAY(C34)</f>
        <v>6</v>
      </c>
      <c r="E34" s="20"/>
      <c r="F34" s="68"/>
      <c r="G34" s="24"/>
      <c r="H34" s="10"/>
      <c r="I34" s="26" t="s">
        <v>40</v>
      </c>
      <c r="J34" s="10"/>
      <c r="K34" s="10"/>
      <c r="L34" s="39"/>
      <c r="M34" s="351"/>
      <c r="N34" s="352"/>
      <c r="O34" s="352"/>
      <c r="P34" s="352"/>
      <c r="Q34" s="352"/>
      <c r="R34" s="352"/>
      <c r="S34" s="352"/>
      <c r="T34" s="353"/>
      <c r="U34" s="333" t="s">
        <v>163</v>
      </c>
      <c r="W34" s="91"/>
      <c r="AA34" s="68"/>
      <c r="AC34" s="10"/>
      <c r="AD34" s="29"/>
      <c r="AE34" s="10"/>
      <c r="AI34" s="68"/>
      <c r="AK34" s="10"/>
      <c r="AL34" s="10"/>
      <c r="AM34" s="10"/>
      <c r="AN34" s="10"/>
      <c r="AO34" s="10"/>
    </row>
    <row r="35" spans="2:41" ht="15.75" customHeight="1" x14ac:dyDescent="0.55000000000000004">
      <c r="B35" s="42"/>
      <c r="C35" s="31"/>
      <c r="D35" s="43"/>
      <c r="E35" s="44"/>
      <c r="F35" s="71"/>
      <c r="G35" s="46"/>
      <c r="H35" s="48"/>
      <c r="I35" s="47"/>
      <c r="J35" s="48"/>
      <c r="K35" s="37" t="s">
        <v>30</v>
      </c>
      <c r="L35" s="38" t="s">
        <v>19</v>
      </c>
      <c r="M35" s="354"/>
      <c r="N35" s="355"/>
      <c r="O35" s="355"/>
      <c r="P35" s="355"/>
      <c r="Q35" s="355"/>
      <c r="R35" s="355"/>
      <c r="S35" s="355"/>
      <c r="T35" s="356"/>
      <c r="U35" s="336"/>
      <c r="W35" s="91"/>
      <c r="AA35" s="68"/>
      <c r="AC35" s="10"/>
      <c r="AD35" s="108"/>
      <c r="AE35" s="10"/>
      <c r="AF35" s="10"/>
      <c r="AG35" s="10"/>
      <c r="AI35" s="68"/>
      <c r="AK35" s="10"/>
      <c r="AL35" s="10"/>
      <c r="AM35" s="10"/>
      <c r="AN35" s="78"/>
      <c r="AO35" s="10"/>
    </row>
    <row r="36" spans="2:41" ht="15.75" customHeight="1" x14ac:dyDescent="0.55000000000000004">
      <c r="B36" s="40"/>
      <c r="C36" s="23"/>
      <c r="D36" s="22"/>
      <c r="E36" s="20"/>
      <c r="F36" s="68"/>
      <c r="G36" s="24"/>
      <c r="H36" s="10"/>
      <c r="I36" s="29"/>
      <c r="J36" s="10"/>
      <c r="K36" s="65"/>
      <c r="L36" s="10"/>
      <c r="M36" s="113"/>
      <c r="N36" s="16"/>
      <c r="P36" s="107"/>
      <c r="Q36" s="10"/>
      <c r="R36" s="10"/>
      <c r="S36" s="10"/>
      <c r="T36" s="39"/>
      <c r="U36" s="338" t="s">
        <v>173</v>
      </c>
      <c r="W36" s="91"/>
      <c r="AA36" s="68"/>
      <c r="AC36" s="10"/>
      <c r="AD36" s="26"/>
      <c r="AE36" s="10"/>
      <c r="AF36" s="10"/>
      <c r="AG36" s="10"/>
      <c r="AI36" s="68"/>
      <c r="AK36" s="10"/>
      <c r="AL36" s="10"/>
      <c r="AM36" s="10"/>
      <c r="AN36" s="78"/>
      <c r="AO36" s="10"/>
    </row>
    <row r="37" spans="2:41" ht="15.75" customHeight="1" x14ac:dyDescent="0.55000000000000004">
      <c r="B37" s="40">
        <f>MAX($B$13:B36)+1</f>
        <v>8</v>
      </c>
      <c r="C37" s="23">
        <f>MAX($C$7:C36)+1</f>
        <v>46256</v>
      </c>
      <c r="D37" s="22">
        <f>WEEKDAY(C37)</f>
        <v>7</v>
      </c>
      <c r="E37" s="20"/>
      <c r="F37" s="68"/>
      <c r="G37" s="24"/>
      <c r="H37" s="10"/>
      <c r="I37" s="26" t="s">
        <v>40</v>
      </c>
      <c r="J37" s="10"/>
      <c r="K37" s="10"/>
      <c r="L37" s="10"/>
      <c r="M37" s="118">
        <v>0.58333333333333337</v>
      </c>
      <c r="N37" s="16"/>
      <c r="O37"/>
      <c r="P37" s="120"/>
      <c r="Q37" s="16" t="s">
        <v>13</v>
      </c>
      <c r="R37" s="10"/>
      <c r="S37" s="10"/>
      <c r="T37" s="39"/>
      <c r="U37" s="333" t="s">
        <v>163</v>
      </c>
      <c r="W37" s="91"/>
      <c r="AA37" s="68"/>
      <c r="AC37" s="10"/>
      <c r="AD37" s="29"/>
      <c r="AE37" s="10"/>
      <c r="AI37" s="68"/>
      <c r="AK37" s="10"/>
      <c r="AL37" s="10"/>
      <c r="AM37" s="10"/>
      <c r="AN37" s="10"/>
      <c r="AO37" s="10"/>
    </row>
    <row r="38" spans="2:41" ht="15.75" customHeight="1" x14ac:dyDescent="0.55000000000000004">
      <c r="B38" s="40"/>
      <c r="C38" s="23"/>
      <c r="D38" s="22"/>
      <c r="E38" s="20"/>
      <c r="F38" s="68"/>
      <c r="G38" s="24"/>
      <c r="H38" s="10"/>
      <c r="I38" s="26"/>
      <c r="J38" s="10"/>
      <c r="K38" s="10"/>
      <c r="L38" s="10"/>
      <c r="M38" s="119"/>
      <c r="N38" s="16"/>
      <c r="O38"/>
      <c r="P38" s="120"/>
      <c r="Q38"/>
      <c r="R38" s="10"/>
      <c r="S38" s="10"/>
      <c r="T38" s="39"/>
      <c r="U38" s="340" t="s">
        <v>226</v>
      </c>
      <c r="W38" s="91"/>
      <c r="AA38" s="68"/>
      <c r="AC38" s="10"/>
      <c r="AD38" s="29"/>
      <c r="AE38" s="10"/>
      <c r="AF38" s="10"/>
      <c r="AG38" s="10"/>
      <c r="AI38" s="68"/>
      <c r="AK38" s="10"/>
      <c r="AL38" s="10"/>
      <c r="AM38" s="10"/>
      <c r="AN38" s="78"/>
      <c r="AO38" s="10"/>
    </row>
    <row r="39" spans="2:41" ht="15.75" customHeight="1" x14ac:dyDescent="0.55000000000000004">
      <c r="B39" s="40"/>
      <c r="C39" s="23"/>
      <c r="D39" s="22"/>
      <c r="E39" s="20"/>
      <c r="F39" s="68"/>
      <c r="G39" s="24"/>
      <c r="H39" s="10"/>
      <c r="I39" s="26"/>
      <c r="J39" s="10"/>
      <c r="K39" s="10"/>
      <c r="L39" s="10"/>
      <c r="M39" s="118">
        <v>0.70486111111111116</v>
      </c>
      <c r="N39" s="27" t="s">
        <v>14</v>
      </c>
      <c r="O39" s="24" t="s">
        <v>15</v>
      </c>
      <c r="P39" s="94" t="s">
        <v>119</v>
      </c>
      <c r="Q39"/>
      <c r="R39" s="10"/>
      <c r="S39" s="10"/>
      <c r="T39" s="39"/>
      <c r="U39" s="341" t="s">
        <v>158</v>
      </c>
      <c r="W39" s="91"/>
      <c r="AA39" s="68"/>
      <c r="AC39" s="10"/>
      <c r="AD39" s="26"/>
      <c r="AE39" s="10"/>
      <c r="AF39" s="10"/>
      <c r="AG39" s="10"/>
      <c r="AI39" s="68"/>
      <c r="AK39" s="10"/>
      <c r="AL39" s="10"/>
      <c r="AM39" s="10"/>
      <c r="AN39" s="10"/>
      <c r="AO39" s="10"/>
    </row>
    <row r="40" spans="2:41" ht="15.75" customHeight="1" x14ac:dyDescent="0.55000000000000004">
      <c r="B40" s="40"/>
      <c r="C40" s="23"/>
      <c r="D40" s="22"/>
      <c r="E40" s="20"/>
      <c r="F40" s="68"/>
      <c r="G40" s="24"/>
      <c r="H40" s="10"/>
      <c r="I40" s="26"/>
      <c r="J40" s="10"/>
      <c r="K40" s="10"/>
      <c r="L40" s="10"/>
      <c r="M40" s="118">
        <v>0.90625</v>
      </c>
      <c r="N40" s="27" t="s">
        <v>17</v>
      </c>
      <c r="O40" s="24" t="s">
        <v>16</v>
      </c>
      <c r="P40" s="16"/>
      <c r="Q40"/>
      <c r="R40" s="10"/>
      <c r="S40" s="10"/>
      <c r="T40" s="39"/>
      <c r="U40" s="341" t="s">
        <v>159</v>
      </c>
      <c r="W40" s="91"/>
      <c r="AA40" s="68"/>
      <c r="AC40" s="10"/>
      <c r="AD40" s="29"/>
      <c r="AE40" s="10"/>
      <c r="AI40" s="68"/>
      <c r="AK40" s="10"/>
      <c r="AL40" s="10"/>
      <c r="AM40" s="10"/>
      <c r="AN40" s="10"/>
      <c r="AO40" s="10"/>
    </row>
    <row r="41" spans="2:41" ht="15.75" customHeight="1" x14ac:dyDescent="0.55000000000000004">
      <c r="B41" s="42"/>
      <c r="C41" s="31"/>
      <c r="D41" s="43"/>
      <c r="E41" s="44"/>
      <c r="F41" s="71"/>
      <c r="G41" s="46"/>
      <c r="H41" s="48"/>
      <c r="I41" s="47"/>
      <c r="J41" s="48"/>
      <c r="K41" s="37" t="s">
        <v>30</v>
      </c>
      <c r="L41" s="38" t="s">
        <v>19</v>
      </c>
      <c r="M41" s="110"/>
      <c r="N41" s="34"/>
      <c r="O41" s="48"/>
      <c r="P41" s="99"/>
      <c r="Q41" s="48"/>
      <c r="R41" s="48"/>
      <c r="S41" s="37" t="s">
        <v>17</v>
      </c>
      <c r="T41" s="38" t="s">
        <v>19</v>
      </c>
      <c r="U41" s="347"/>
      <c r="W41" s="91"/>
      <c r="AA41" s="68"/>
      <c r="AC41" s="10"/>
      <c r="AD41" s="29"/>
      <c r="AE41" s="10"/>
      <c r="AF41" s="10"/>
      <c r="AG41" s="10"/>
      <c r="AI41" s="68"/>
      <c r="AK41" s="10"/>
      <c r="AL41" s="10"/>
      <c r="AM41" s="10"/>
      <c r="AN41" s="10"/>
      <c r="AO41" s="10"/>
    </row>
    <row r="42" spans="2:41" ht="15.75" customHeight="1" x14ac:dyDescent="0.55000000000000004">
      <c r="B42" s="40"/>
      <c r="C42" s="23"/>
      <c r="D42" s="22"/>
      <c r="E42" s="20"/>
      <c r="F42" s="68"/>
      <c r="G42" s="24"/>
      <c r="H42" s="10"/>
      <c r="I42" s="29"/>
      <c r="J42" s="10"/>
      <c r="K42" s="10"/>
      <c r="L42" s="10"/>
      <c r="M42" s="318"/>
      <c r="N42" s="53"/>
      <c r="P42" s="64"/>
      <c r="R42" s="10"/>
      <c r="S42" s="10"/>
      <c r="T42" s="39"/>
      <c r="U42" s="338" t="s">
        <v>173</v>
      </c>
      <c r="W42" s="91"/>
      <c r="AA42" s="68"/>
      <c r="AC42" s="10"/>
      <c r="AD42" s="26"/>
      <c r="AE42" s="10"/>
      <c r="AF42" s="10"/>
      <c r="AG42" s="10"/>
      <c r="AI42" s="68"/>
      <c r="AK42" s="10"/>
      <c r="AL42" s="10"/>
      <c r="AM42" s="10"/>
      <c r="AN42" s="10"/>
      <c r="AO42" s="10"/>
    </row>
    <row r="43" spans="2:41" ht="15.75" customHeight="1" x14ac:dyDescent="0.55000000000000004">
      <c r="B43" s="40">
        <f>MAX($B$13:B41)+1</f>
        <v>9</v>
      </c>
      <c r="C43" s="23">
        <f>MAX($C$7:C41)+1</f>
        <v>46257</v>
      </c>
      <c r="D43" s="22">
        <f>WEEKDAY(C43)</f>
        <v>1</v>
      </c>
      <c r="E43" s="20"/>
      <c r="F43" s="68"/>
      <c r="G43" s="24"/>
      <c r="H43" s="10"/>
      <c r="I43" s="26" t="s">
        <v>40</v>
      </c>
      <c r="J43" s="10"/>
      <c r="K43" s="10"/>
      <c r="L43" s="39"/>
      <c r="N43" s="53" t="s">
        <v>17</v>
      </c>
      <c r="O43" s="24" t="s">
        <v>15</v>
      </c>
      <c r="Q43" s="9" t="s">
        <v>28</v>
      </c>
      <c r="R43" s="10"/>
      <c r="S43" s="10"/>
      <c r="T43" s="39"/>
      <c r="U43" s="333" t="s">
        <v>163</v>
      </c>
      <c r="W43" s="91"/>
      <c r="AA43" s="68"/>
      <c r="AC43" s="10"/>
      <c r="AD43" s="29"/>
      <c r="AE43" s="10"/>
      <c r="AF43" s="10"/>
      <c r="AG43" s="10"/>
      <c r="AM43" s="10"/>
      <c r="AN43" s="10"/>
      <c r="AO43" s="10"/>
    </row>
    <row r="44" spans="2:41" ht="15.75" customHeight="1" x14ac:dyDescent="0.55000000000000004">
      <c r="B44" s="40"/>
      <c r="C44" s="23"/>
      <c r="D44" s="22"/>
      <c r="E44" s="20"/>
      <c r="F44" s="68"/>
      <c r="G44" s="24"/>
      <c r="H44" s="10"/>
      <c r="I44" s="26"/>
      <c r="J44" s="10"/>
      <c r="K44" s="10"/>
      <c r="L44" s="10"/>
      <c r="M44" s="113"/>
      <c r="N44" s="53" t="s">
        <v>0</v>
      </c>
      <c r="O44" s="24" t="s">
        <v>16</v>
      </c>
      <c r="Q44" s="26"/>
      <c r="R44" s="10"/>
      <c r="S44" s="10"/>
      <c r="T44" s="39"/>
      <c r="U44" s="340" t="s">
        <v>226</v>
      </c>
      <c r="W44" s="91"/>
      <c r="AA44" s="68"/>
      <c r="AC44" s="10"/>
      <c r="AD44" s="29"/>
      <c r="AE44" s="10"/>
      <c r="AF44" s="10"/>
      <c r="AG44" s="10"/>
      <c r="AI44" s="68"/>
      <c r="AK44" s="10"/>
      <c r="AL44" s="10"/>
      <c r="AM44" s="10"/>
      <c r="AN44" s="10"/>
      <c r="AO44" s="10"/>
    </row>
    <row r="45" spans="2:41" ht="15.75" customHeight="1" x14ac:dyDescent="0.55000000000000004">
      <c r="B45" s="40"/>
      <c r="C45" s="23"/>
      <c r="D45" s="22"/>
      <c r="E45" s="20"/>
      <c r="F45" s="68"/>
      <c r="G45" s="24"/>
      <c r="H45" s="10"/>
      <c r="I45" s="26"/>
      <c r="J45" s="10"/>
      <c r="K45" s="10"/>
      <c r="L45" s="10"/>
      <c r="N45" s="53"/>
      <c r="Q45" s="26"/>
      <c r="R45" s="10"/>
      <c r="S45" s="10"/>
      <c r="T45" s="39"/>
      <c r="U45" s="341" t="s">
        <v>160</v>
      </c>
      <c r="W45" s="91"/>
      <c r="AA45" s="68"/>
      <c r="AC45" s="10"/>
      <c r="AD45" s="26"/>
      <c r="AE45" s="10"/>
      <c r="AF45" s="10"/>
      <c r="AG45" s="10"/>
      <c r="AI45" s="68"/>
      <c r="AK45" s="10"/>
      <c r="AL45" s="10"/>
      <c r="AM45" s="10"/>
      <c r="AN45" s="10"/>
      <c r="AO45" s="10"/>
    </row>
    <row r="46" spans="2:41" ht="15.75" customHeight="1" x14ac:dyDescent="0.55000000000000004">
      <c r="B46" s="40"/>
      <c r="C46" s="23"/>
      <c r="D46" s="22"/>
      <c r="E46" s="20"/>
      <c r="F46" s="68"/>
      <c r="G46" s="24"/>
      <c r="H46" s="10"/>
      <c r="I46" s="26"/>
      <c r="J46" s="10"/>
      <c r="K46" s="10"/>
      <c r="L46" s="10"/>
      <c r="N46" s="53"/>
      <c r="Q46" s="26"/>
      <c r="R46" s="10"/>
      <c r="S46" s="10"/>
      <c r="T46" s="39"/>
      <c r="U46" s="341" t="s">
        <v>159</v>
      </c>
      <c r="W46" s="91"/>
      <c r="AA46" s="68"/>
      <c r="AC46" s="10"/>
      <c r="AD46" s="29"/>
      <c r="AE46" s="10"/>
      <c r="AF46" s="10"/>
      <c r="AG46" s="10"/>
      <c r="AM46" s="10"/>
      <c r="AN46" s="10"/>
      <c r="AO46" s="10"/>
    </row>
    <row r="47" spans="2:41" ht="15.75" customHeight="1" x14ac:dyDescent="0.55000000000000004">
      <c r="B47" s="40"/>
      <c r="C47" s="23"/>
      <c r="D47" s="22"/>
      <c r="E47" s="20"/>
      <c r="F47" s="68"/>
      <c r="G47" s="24"/>
      <c r="H47" s="10"/>
      <c r="I47" s="26"/>
      <c r="J47" s="10"/>
      <c r="K47" s="10"/>
      <c r="L47" s="10"/>
      <c r="N47" s="53"/>
      <c r="Q47" s="26"/>
      <c r="R47" s="10"/>
      <c r="S47" s="10"/>
      <c r="T47" s="39"/>
      <c r="U47" s="341" t="s">
        <v>175</v>
      </c>
      <c r="W47" s="91"/>
      <c r="AA47" s="68"/>
      <c r="AC47" s="10"/>
      <c r="AD47" s="29"/>
      <c r="AE47" s="10"/>
      <c r="AF47" s="10"/>
      <c r="AG47" s="10"/>
      <c r="AK47" s="72"/>
      <c r="AL47" s="72"/>
      <c r="AM47" s="10"/>
      <c r="AN47" s="10"/>
      <c r="AO47" s="10"/>
    </row>
    <row r="48" spans="2:41" ht="15.75" customHeight="1" x14ac:dyDescent="0.55000000000000004">
      <c r="B48" s="40"/>
      <c r="C48" s="23"/>
      <c r="D48" s="22"/>
      <c r="E48" s="20"/>
      <c r="F48" s="68"/>
      <c r="G48" s="24"/>
      <c r="H48" s="10"/>
      <c r="I48" s="26"/>
      <c r="J48" s="10"/>
      <c r="K48" s="10"/>
      <c r="L48" s="10"/>
      <c r="N48" s="53"/>
      <c r="Q48" s="26"/>
      <c r="R48" s="10"/>
      <c r="S48" s="10"/>
      <c r="T48" s="39"/>
      <c r="U48" s="340" t="s">
        <v>227</v>
      </c>
      <c r="W48" s="91"/>
      <c r="AA48" s="68"/>
      <c r="AC48" s="10"/>
      <c r="AD48" s="26"/>
      <c r="AE48" s="10"/>
      <c r="AF48" s="10"/>
      <c r="AG48" s="10"/>
      <c r="AI48" s="53"/>
      <c r="AK48" s="10"/>
      <c r="AL48" s="10"/>
      <c r="AM48" s="10"/>
    </row>
    <row r="49" spans="2:41" ht="15.75" customHeight="1" x14ac:dyDescent="0.55000000000000004">
      <c r="B49" s="40"/>
      <c r="C49" s="23"/>
      <c r="D49" s="22"/>
      <c r="E49" s="20"/>
      <c r="F49" s="68"/>
      <c r="G49" s="24"/>
      <c r="H49" s="10"/>
      <c r="I49" s="26"/>
      <c r="J49" s="10"/>
      <c r="K49" s="10"/>
      <c r="L49" s="10"/>
      <c r="N49" s="53"/>
      <c r="Q49" s="26"/>
      <c r="R49" s="10"/>
      <c r="S49" s="10"/>
      <c r="T49" s="39"/>
      <c r="U49" s="341" t="s">
        <v>179</v>
      </c>
      <c r="W49" s="91"/>
      <c r="AA49" s="68"/>
      <c r="AC49" s="10"/>
      <c r="AD49" s="29"/>
      <c r="AE49" s="10"/>
      <c r="AF49" s="10"/>
      <c r="AG49" s="10"/>
      <c r="AI49" s="53"/>
      <c r="AK49" s="10"/>
      <c r="AL49" s="10"/>
      <c r="AM49" s="10"/>
      <c r="AN49" s="10"/>
      <c r="AO49" s="10"/>
    </row>
    <row r="50" spans="2:41" ht="15.75" customHeight="1" x14ac:dyDescent="0.55000000000000004">
      <c r="B50" s="40"/>
      <c r="C50" s="23"/>
      <c r="D50" s="22"/>
      <c r="E50" s="20"/>
      <c r="F50" s="68"/>
      <c r="G50" s="24"/>
      <c r="H50" s="10"/>
      <c r="I50" s="26"/>
      <c r="J50" s="10"/>
      <c r="K50" s="10"/>
      <c r="L50" s="10"/>
      <c r="N50" s="53"/>
      <c r="Q50" s="26"/>
      <c r="R50" s="10"/>
      <c r="S50" s="10"/>
      <c r="T50" s="39"/>
      <c r="U50" s="358" t="s">
        <v>159</v>
      </c>
      <c r="W50" s="91"/>
      <c r="AA50" s="68"/>
      <c r="AC50" s="10"/>
      <c r="AD50" s="29"/>
      <c r="AE50" s="10"/>
      <c r="AF50" s="10"/>
      <c r="AG50" s="10"/>
      <c r="AI50" s="68"/>
      <c r="AK50" s="10"/>
      <c r="AL50" s="10"/>
      <c r="AM50" s="10"/>
      <c r="AN50" s="10"/>
      <c r="AO50" s="10"/>
    </row>
    <row r="51" spans="2:41" ht="15.75" customHeight="1" x14ac:dyDescent="0.55000000000000004">
      <c r="B51" s="42"/>
      <c r="C51" s="31"/>
      <c r="D51" s="43"/>
      <c r="E51" s="44"/>
      <c r="F51" s="71"/>
      <c r="G51" s="46"/>
      <c r="H51" s="48"/>
      <c r="I51" s="47"/>
      <c r="J51" s="48"/>
      <c r="K51" s="48"/>
      <c r="L51" s="48"/>
      <c r="M51" s="49"/>
      <c r="N51" s="57"/>
      <c r="O51" s="48"/>
      <c r="P51" s="59"/>
      <c r="Q51" s="101"/>
      <c r="R51" s="285"/>
      <c r="S51" s="37" t="s">
        <v>30</v>
      </c>
      <c r="T51" s="38" t="s">
        <v>19</v>
      </c>
      <c r="U51" s="347"/>
      <c r="W51" s="91"/>
      <c r="AA51" s="68"/>
      <c r="AC51" s="10"/>
      <c r="AD51" s="26"/>
      <c r="AE51" s="10"/>
      <c r="AF51" s="10"/>
      <c r="AG51" s="10"/>
      <c r="AI51" s="68"/>
      <c r="AK51" s="10"/>
      <c r="AL51" s="10"/>
      <c r="AM51" s="10"/>
      <c r="AN51" s="10"/>
      <c r="AO51" s="10"/>
    </row>
    <row r="52" spans="2:41" ht="15.75" customHeight="1" x14ac:dyDescent="0.55000000000000004">
      <c r="B52" s="40"/>
      <c r="C52" s="23"/>
      <c r="D52" s="22"/>
      <c r="E52" s="75"/>
      <c r="F52" s="68"/>
      <c r="G52" s="24"/>
      <c r="H52" s="10"/>
      <c r="I52" s="29"/>
      <c r="J52" s="10"/>
      <c r="K52" s="10"/>
      <c r="L52" s="10"/>
      <c r="N52" s="53"/>
      <c r="Q52" s="26"/>
      <c r="R52" s="10"/>
      <c r="S52" s="10"/>
      <c r="T52" s="39"/>
      <c r="U52" s="334" t="s">
        <v>228</v>
      </c>
      <c r="W52" s="91"/>
      <c r="AA52" s="68"/>
      <c r="AC52" s="10"/>
      <c r="AD52" s="29"/>
      <c r="AE52" s="10"/>
      <c r="AF52" s="10"/>
      <c r="AG52" s="10"/>
      <c r="AM52" s="10"/>
      <c r="AN52" s="10"/>
      <c r="AO52" s="10"/>
    </row>
    <row r="53" spans="2:41" ht="15.75" customHeight="1" x14ac:dyDescent="0.55000000000000004">
      <c r="B53" s="40">
        <f>MAX($B$13:B51)+1</f>
        <v>10</v>
      </c>
      <c r="C53" s="23">
        <f>MAX($C$7:C51)+1</f>
        <v>46258</v>
      </c>
      <c r="D53" s="22">
        <f>WEEKDAY(C53)</f>
        <v>2</v>
      </c>
      <c r="E53" s="75"/>
      <c r="F53" s="307"/>
      <c r="G53" s="280"/>
      <c r="I53" s="26" t="s">
        <v>31</v>
      </c>
      <c r="J53" s="10"/>
      <c r="K53" s="10"/>
      <c r="L53" s="10"/>
      <c r="N53" s="53"/>
      <c r="Q53" s="41"/>
      <c r="R53" s="10"/>
      <c r="S53" s="10"/>
      <c r="T53" s="39"/>
      <c r="U53" s="331" t="s">
        <v>162</v>
      </c>
      <c r="W53" s="91"/>
      <c r="AA53" s="68"/>
      <c r="AC53" s="10"/>
      <c r="AD53" s="29"/>
      <c r="AE53" s="10"/>
      <c r="AF53" s="10"/>
      <c r="AG53" s="10"/>
      <c r="AI53" s="68"/>
      <c r="AK53" s="77"/>
      <c r="AL53" s="77"/>
      <c r="AM53" s="78"/>
    </row>
    <row r="54" spans="2:41" ht="15.75" customHeight="1" x14ac:dyDescent="0.55000000000000004">
      <c r="B54" s="42"/>
      <c r="C54" s="31"/>
      <c r="D54" s="43"/>
      <c r="E54" s="76"/>
      <c r="F54" s="302"/>
      <c r="G54" s="303"/>
      <c r="H54" s="59"/>
      <c r="I54" s="101"/>
      <c r="J54" s="48"/>
      <c r="K54" s="48"/>
      <c r="L54" s="48"/>
      <c r="M54" s="49"/>
      <c r="N54" s="71"/>
      <c r="O54" s="48"/>
      <c r="P54" s="48"/>
      <c r="Q54" s="48"/>
      <c r="R54" s="48"/>
      <c r="S54" s="37" t="s">
        <v>30</v>
      </c>
      <c r="T54" s="38" t="s">
        <v>19</v>
      </c>
      <c r="U54" s="332"/>
      <c r="W54" s="91"/>
      <c r="AA54" s="68"/>
      <c r="AC54" s="10"/>
      <c r="AD54" s="94"/>
      <c r="AE54" s="10"/>
      <c r="AF54" s="10"/>
      <c r="AG54" s="10"/>
      <c r="AI54" s="68"/>
      <c r="AK54" s="77"/>
      <c r="AL54" s="77"/>
      <c r="AM54" s="78"/>
    </row>
    <row r="55" spans="2:41" ht="15.75" customHeight="1" x14ac:dyDescent="0.55000000000000004">
      <c r="B55" s="40"/>
      <c r="C55" s="23"/>
      <c r="D55" s="22"/>
      <c r="E55" s="75"/>
      <c r="F55" s="68"/>
      <c r="G55" s="24"/>
      <c r="H55" s="10"/>
      <c r="I55" s="29"/>
      <c r="J55" s="10"/>
      <c r="K55" s="10"/>
      <c r="L55" s="10"/>
      <c r="N55" s="68"/>
      <c r="P55" s="10"/>
      <c r="Q55" s="10"/>
      <c r="R55" s="10"/>
      <c r="S55" s="10"/>
      <c r="T55" s="39"/>
      <c r="U55" s="334" t="s">
        <v>228</v>
      </c>
      <c r="W55" s="91"/>
      <c r="AA55" s="68"/>
      <c r="AC55" s="10"/>
      <c r="AD55" s="29"/>
      <c r="AE55" s="10"/>
      <c r="AF55" s="10"/>
      <c r="AG55" s="10"/>
      <c r="AI55" s="68"/>
      <c r="AK55" s="77"/>
      <c r="AL55" s="77"/>
      <c r="AM55" s="78"/>
      <c r="AN55" s="10"/>
      <c r="AO55" s="10"/>
    </row>
    <row r="56" spans="2:41" ht="15.75" customHeight="1" x14ac:dyDescent="0.55000000000000004">
      <c r="B56" s="40">
        <f>MAX($B$13:B54)+1</f>
        <v>11</v>
      </c>
      <c r="C56" s="23">
        <f>MAX($C$7:C54)+1</f>
        <v>46259</v>
      </c>
      <c r="D56" s="22">
        <f>WEEKDAY(C56)</f>
        <v>3</v>
      </c>
      <c r="E56" s="75"/>
      <c r="F56" s="68"/>
      <c r="G56" s="24"/>
      <c r="H56" s="10"/>
      <c r="I56" s="26" t="s">
        <v>31</v>
      </c>
      <c r="J56" s="10"/>
      <c r="K56" s="10"/>
      <c r="L56" s="10"/>
      <c r="N56" s="68"/>
      <c r="P56" s="10"/>
      <c r="Q56" s="10"/>
      <c r="R56" s="10"/>
      <c r="S56" s="10"/>
      <c r="T56" s="39"/>
      <c r="U56" s="331" t="s">
        <v>162</v>
      </c>
      <c r="W56" s="91"/>
      <c r="AA56" s="68"/>
      <c r="AC56" s="10"/>
      <c r="AD56" s="29"/>
      <c r="AE56" s="10"/>
      <c r="AF56" s="10"/>
      <c r="AG56" s="10"/>
      <c r="AI56" s="53"/>
      <c r="AK56" s="10"/>
      <c r="AL56" s="10"/>
      <c r="AM56" s="10"/>
    </row>
    <row r="57" spans="2:41" ht="15.75" customHeight="1" x14ac:dyDescent="0.55000000000000004">
      <c r="B57" s="42"/>
      <c r="C57" s="31"/>
      <c r="D57" s="43"/>
      <c r="E57" s="76"/>
      <c r="F57" s="71"/>
      <c r="G57" s="46"/>
      <c r="H57" s="48"/>
      <c r="I57" s="47"/>
      <c r="J57" s="48"/>
      <c r="K57" s="59"/>
      <c r="L57" s="59"/>
      <c r="M57" s="49"/>
      <c r="N57" s="71"/>
      <c r="O57" s="48"/>
      <c r="P57" s="48"/>
      <c r="Q57" s="48"/>
      <c r="R57" s="48"/>
      <c r="S57" s="37" t="s">
        <v>30</v>
      </c>
      <c r="T57" s="38" t="s">
        <v>19</v>
      </c>
      <c r="U57" s="336"/>
      <c r="W57" s="91"/>
      <c r="AA57" s="68"/>
      <c r="AC57" s="10"/>
      <c r="AE57" s="10"/>
      <c r="AG57" s="10"/>
      <c r="AI57" s="53"/>
      <c r="AK57" s="10"/>
      <c r="AL57" s="10"/>
      <c r="AM57" s="10"/>
    </row>
    <row r="58" spans="2:41" ht="15.75" customHeight="1" x14ac:dyDescent="0.55000000000000004">
      <c r="B58" s="40"/>
      <c r="C58" s="23"/>
      <c r="D58" s="22"/>
      <c r="E58" s="75"/>
      <c r="F58" s="68"/>
      <c r="G58" s="24"/>
      <c r="H58" s="10"/>
      <c r="I58" s="29"/>
      <c r="J58" s="10"/>
      <c r="K58" s="10"/>
      <c r="L58" s="10"/>
      <c r="N58" s="68"/>
      <c r="P58" s="10"/>
      <c r="Q58" s="10"/>
      <c r="R58" s="10"/>
      <c r="S58" s="10"/>
      <c r="T58" s="39"/>
      <c r="U58" s="334" t="s">
        <v>228</v>
      </c>
      <c r="W58" s="91"/>
      <c r="AA58" s="68"/>
      <c r="AC58" s="10"/>
      <c r="AD58" s="94"/>
      <c r="AE58" s="10"/>
      <c r="AF58" s="10"/>
      <c r="AG58" s="10"/>
      <c r="AI58" s="53"/>
      <c r="AK58" s="10"/>
      <c r="AL58" s="10"/>
      <c r="AM58" s="10"/>
    </row>
    <row r="59" spans="2:41" ht="15.75" customHeight="1" x14ac:dyDescent="0.55000000000000004">
      <c r="B59" s="40">
        <f>MAX($B$13:B57)+1</f>
        <v>12</v>
      </c>
      <c r="C59" s="23">
        <f>MAX($C$7:C57)+1</f>
        <v>46260</v>
      </c>
      <c r="D59" s="22">
        <f>WEEKDAY(C59)</f>
        <v>4</v>
      </c>
      <c r="E59" s="75"/>
      <c r="F59" s="68"/>
      <c r="G59" s="24"/>
      <c r="H59" s="10"/>
      <c r="I59" s="26" t="s">
        <v>31</v>
      </c>
      <c r="J59" s="10"/>
      <c r="K59" s="10"/>
      <c r="L59" s="10"/>
      <c r="N59" s="68"/>
      <c r="P59" s="10"/>
      <c r="Q59" s="10"/>
      <c r="R59" s="10"/>
      <c r="S59" s="10"/>
      <c r="T59" s="39"/>
      <c r="U59" s="331" t="s">
        <v>162</v>
      </c>
      <c r="W59" s="91"/>
      <c r="AA59" s="68"/>
      <c r="AC59" s="10"/>
      <c r="AD59" s="94"/>
      <c r="AE59" s="10"/>
      <c r="AF59" s="10"/>
      <c r="AG59" s="10"/>
      <c r="AI59" s="53"/>
      <c r="AK59" s="10"/>
      <c r="AL59" s="10"/>
      <c r="AM59" s="10"/>
    </row>
    <row r="60" spans="2:41" ht="15.75" customHeight="1" x14ac:dyDescent="0.55000000000000004">
      <c r="B60" s="42"/>
      <c r="C60" s="31"/>
      <c r="D60" s="43"/>
      <c r="E60" s="76"/>
      <c r="F60" s="71"/>
      <c r="G60" s="46"/>
      <c r="H60" s="48"/>
      <c r="I60" s="47"/>
      <c r="J60" s="48"/>
      <c r="K60" s="59"/>
      <c r="L60" s="59"/>
      <c r="M60" s="49"/>
      <c r="N60" s="71"/>
      <c r="O60" s="48"/>
      <c r="P60" s="48"/>
      <c r="Q60" s="48"/>
      <c r="R60" s="48"/>
      <c r="S60" s="37" t="s">
        <v>30</v>
      </c>
      <c r="T60" s="38" t="s">
        <v>19</v>
      </c>
      <c r="U60" s="336"/>
      <c r="W60" s="91"/>
      <c r="AA60" s="68"/>
      <c r="AC60" s="10"/>
      <c r="AD60" s="29"/>
      <c r="AE60" s="10"/>
      <c r="AF60" s="10"/>
      <c r="AG60" s="10"/>
      <c r="AI60" s="53"/>
      <c r="AK60" s="10"/>
      <c r="AL60" s="10"/>
      <c r="AM60" s="10"/>
      <c r="AN60" s="10"/>
      <c r="AO60" s="10"/>
    </row>
    <row r="61" spans="2:41" ht="15.75" customHeight="1" x14ac:dyDescent="0.55000000000000004">
      <c r="B61" s="40"/>
      <c r="C61" s="23"/>
      <c r="D61" s="22"/>
      <c r="E61" s="75"/>
      <c r="F61" s="68"/>
      <c r="G61" s="24"/>
      <c r="H61" s="10"/>
      <c r="I61" s="29"/>
      <c r="J61" s="10"/>
      <c r="K61" s="10"/>
      <c r="L61" s="10"/>
      <c r="N61" s="68"/>
      <c r="P61" s="10"/>
      <c r="Q61" s="10"/>
      <c r="R61" s="10"/>
      <c r="S61" s="10"/>
      <c r="T61" s="39"/>
      <c r="U61" s="334" t="s">
        <v>228</v>
      </c>
      <c r="W61" s="91"/>
      <c r="AA61" s="53"/>
      <c r="AC61" s="10"/>
      <c r="AD61" s="29"/>
      <c r="AE61" s="10"/>
      <c r="AF61" s="10"/>
      <c r="AG61" s="10"/>
    </row>
    <row r="62" spans="2:41" ht="15.75" customHeight="1" x14ac:dyDescent="0.55000000000000004">
      <c r="B62" s="40">
        <f>MAX($B$13:B60)+1</f>
        <v>13</v>
      </c>
      <c r="C62" s="23">
        <f>MAX($C$7:C60)+1</f>
        <v>46261</v>
      </c>
      <c r="D62" s="22">
        <f>WEEKDAY(C62)</f>
        <v>5</v>
      </c>
      <c r="E62" s="75"/>
      <c r="F62" s="68"/>
      <c r="G62" s="24"/>
      <c r="H62" s="10"/>
      <c r="I62" s="26" t="s">
        <v>31</v>
      </c>
      <c r="J62" s="10"/>
      <c r="K62" s="10"/>
      <c r="L62" s="10"/>
      <c r="N62" s="68"/>
      <c r="P62" s="10"/>
      <c r="Q62" s="10"/>
      <c r="R62" s="10"/>
      <c r="S62" s="10"/>
      <c r="T62" s="39"/>
      <c r="U62" s="331" t="s">
        <v>162</v>
      </c>
      <c r="W62" s="91"/>
      <c r="AA62" s="68"/>
      <c r="AC62" s="94"/>
      <c r="AD62" s="29"/>
      <c r="AE62" s="10"/>
      <c r="AF62" s="10"/>
      <c r="AG62" s="10"/>
    </row>
    <row r="63" spans="2:41" ht="15.75" customHeight="1" x14ac:dyDescent="0.55000000000000004">
      <c r="B63" s="42"/>
      <c r="C63" s="31"/>
      <c r="D63" s="43"/>
      <c r="E63" s="76"/>
      <c r="F63" s="71"/>
      <c r="G63" s="46"/>
      <c r="H63" s="48"/>
      <c r="I63" s="47"/>
      <c r="J63" s="48"/>
      <c r="K63" s="59"/>
      <c r="L63" s="59"/>
      <c r="M63" s="49"/>
      <c r="N63" s="71"/>
      <c r="O63" s="48"/>
      <c r="P63" s="48"/>
      <c r="Q63" s="48"/>
      <c r="R63" s="48"/>
      <c r="S63" s="37" t="s">
        <v>30</v>
      </c>
      <c r="T63" s="38" t="s">
        <v>19</v>
      </c>
      <c r="U63" s="336"/>
      <c r="W63" s="91"/>
      <c r="AA63" s="68"/>
      <c r="AD63" s="29"/>
      <c r="AE63" s="10"/>
      <c r="AF63" s="10"/>
      <c r="AG63" s="10"/>
    </row>
    <row r="64" spans="2:41" ht="15.75" customHeight="1" x14ac:dyDescent="0.55000000000000004">
      <c r="B64" s="40"/>
      <c r="C64" s="23"/>
      <c r="D64" s="22"/>
      <c r="E64" s="75"/>
      <c r="F64" s="68"/>
      <c r="G64" s="24"/>
      <c r="H64" s="10"/>
      <c r="I64" s="108"/>
      <c r="J64" s="10"/>
      <c r="K64" s="10"/>
      <c r="L64" s="10"/>
      <c r="N64" s="68"/>
      <c r="P64" s="10"/>
      <c r="Q64" s="10"/>
      <c r="R64" s="10"/>
      <c r="S64" s="10"/>
      <c r="T64" s="39"/>
      <c r="U64" s="334" t="s">
        <v>228</v>
      </c>
      <c r="W64" s="91"/>
      <c r="AA64" s="68"/>
      <c r="AD64" s="41"/>
      <c r="AE64" s="10"/>
      <c r="AF64" s="10"/>
      <c r="AG64" s="10"/>
    </row>
    <row r="65" spans="2:33" ht="15.75" customHeight="1" x14ac:dyDescent="0.55000000000000004">
      <c r="B65" s="40">
        <f>MAX($B$13:B63)+1</f>
        <v>14</v>
      </c>
      <c r="C65" s="23">
        <f>MAX($C$7:C63)+1</f>
        <v>46262</v>
      </c>
      <c r="D65" s="22">
        <f>WEEKDAY(C65)</f>
        <v>6</v>
      </c>
      <c r="E65" s="75"/>
      <c r="F65" s="68"/>
      <c r="G65" s="24"/>
      <c r="H65" s="10"/>
      <c r="I65" s="26" t="s">
        <v>31</v>
      </c>
      <c r="J65" s="10"/>
      <c r="K65" s="10"/>
      <c r="L65" s="10"/>
      <c r="N65" s="68"/>
      <c r="P65" s="10"/>
      <c r="Q65" s="10"/>
      <c r="R65" s="10"/>
      <c r="S65" s="10"/>
      <c r="T65" s="39"/>
      <c r="U65" s="331" t="s">
        <v>162</v>
      </c>
      <c r="W65" s="91"/>
      <c r="Z65" s="18"/>
      <c r="AA65" s="328"/>
      <c r="AB65" s="16"/>
      <c r="AC65" s="26"/>
      <c r="AD65" s="41"/>
      <c r="AE65" s="115"/>
      <c r="AF65" s="10"/>
      <c r="AG65" s="10"/>
    </row>
    <row r="66" spans="2:33" ht="15.75" customHeight="1" x14ac:dyDescent="0.55000000000000004">
      <c r="B66" s="42"/>
      <c r="C66" s="31"/>
      <c r="D66" s="43"/>
      <c r="E66" s="76"/>
      <c r="F66" s="71"/>
      <c r="G66" s="46"/>
      <c r="H66" s="48"/>
      <c r="I66" s="47"/>
      <c r="J66" s="48"/>
      <c r="K66" s="59"/>
      <c r="L66" s="59"/>
      <c r="M66" s="49"/>
      <c r="N66" s="71"/>
      <c r="O66" s="48"/>
      <c r="P66" s="48"/>
      <c r="Q66" s="48"/>
      <c r="R66" s="48"/>
      <c r="S66" s="37" t="s">
        <v>30</v>
      </c>
      <c r="T66" s="38" t="s">
        <v>19</v>
      </c>
      <c r="U66" s="336"/>
      <c r="W66" s="91"/>
      <c r="AA66" s="53"/>
      <c r="AC66" s="10"/>
      <c r="AD66" s="29"/>
      <c r="AE66" s="10"/>
      <c r="AF66" s="10"/>
      <c r="AG66" s="10"/>
    </row>
    <row r="67" spans="2:33" ht="15.75" customHeight="1" x14ac:dyDescent="0.55000000000000004">
      <c r="B67" s="40"/>
      <c r="C67" s="23"/>
      <c r="D67" s="22"/>
      <c r="E67" s="75"/>
      <c r="F67" s="68"/>
      <c r="G67" s="24"/>
      <c r="H67" s="10"/>
      <c r="I67" s="29"/>
      <c r="J67" s="10"/>
      <c r="K67" s="10"/>
      <c r="L67" s="10"/>
      <c r="N67" s="68"/>
      <c r="P67" s="10"/>
      <c r="Q67" s="10"/>
      <c r="R67" s="10"/>
      <c r="S67" s="10"/>
      <c r="T67" s="39"/>
      <c r="U67" s="334" t="s">
        <v>228</v>
      </c>
      <c r="W67" s="92"/>
      <c r="AA67" s="53"/>
      <c r="AC67" s="10"/>
      <c r="AD67" s="29"/>
      <c r="AE67" s="10"/>
      <c r="AF67" s="10"/>
      <c r="AG67" s="10"/>
    </row>
    <row r="68" spans="2:33" ht="15.75" customHeight="1" x14ac:dyDescent="0.55000000000000004">
      <c r="B68" s="40">
        <f>MAX($B$13:B66)+1</f>
        <v>15</v>
      </c>
      <c r="C68" s="23">
        <f>MAX($C$7:C66)+1</f>
        <v>46263</v>
      </c>
      <c r="D68" s="22">
        <f>WEEKDAY(C68)</f>
        <v>7</v>
      </c>
      <c r="E68" s="75"/>
      <c r="F68" s="68"/>
      <c r="G68" s="24"/>
      <c r="H68" s="10"/>
      <c r="I68" s="26" t="s">
        <v>31</v>
      </c>
      <c r="J68" s="10"/>
      <c r="K68" s="10"/>
      <c r="L68" s="10"/>
      <c r="N68" s="68"/>
      <c r="P68" s="10"/>
      <c r="Q68" s="10"/>
      <c r="R68" s="10"/>
      <c r="S68" s="10"/>
      <c r="T68" s="39"/>
      <c r="U68" s="331" t="s">
        <v>162</v>
      </c>
      <c r="W68" s="92"/>
      <c r="AA68" s="53"/>
      <c r="AC68" s="10"/>
      <c r="AD68" s="29"/>
      <c r="AE68" s="10"/>
      <c r="AF68" s="10"/>
      <c r="AG68" s="10"/>
    </row>
    <row r="69" spans="2:33" ht="15.75" customHeight="1" x14ac:dyDescent="0.55000000000000004">
      <c r="B69" s="42"/>
      <c r="C69" s="31"/>
      <c r="D69" s="43"/>
      <c r="E69" s="76"/>
      <c r="F69" s="71"/>
      <c r="G69" s="46"/>
      <c r="H69" s="48"/>
      <c r="I69" s="47"/>
      <c r="J69" s="48"/>
      <c r="K69" s="59"/>
      <c r="L69" s="59"/>
      <c r="M69" s="49"/>
      <c r="N69" s="71"/>
      <c r="O69" s="48"/>
      <c r="P69" s="48"/>
      <c r="Q69" s="48"/>
      <c r="R69" s="285"/>
      <c r="S69" s="37" t="s">
        <v>30</v>
      </c>
      <c r="T69" s="38" t="s">
        <v>19</v>
      </c>
      <c r="U69" s="336"/>
      <c r="W69" s="93"/>
      <c r="X69" s="9"/>
      <c r="Y69" s="9"/>
      <c r="Z69" s="9"/>
      <c r="AB69" s="9"/>
    </row>
    <row r="70" spans="2:33" ht="15.75" customHeight="1" x14ac:dyDescent="0.55000000000000004">
      <c r="B70" s="40"/>
      <c r="C70" s="23"/>
      <c r="D70" s="22"/>
      <c r="E70" s="75"/>
      <c r="F70" s="68"/>
      <c r="G70" s="24"/>
      <c r="H70" s="10"/>
      <c r="I70" s="29"/>
      <c r="J70" s="10"/>
      <c r="K70" s="10"/>
      <c r="L70" s="10"/>
      <c r="N70" s="68"/>
      <c r="P70" s="77"/>
      <c r="Q70" s="77"/>
      <c r="R70" s="78"/>
      <c r="S70" s="78"/>
      <c r="T70" s="39"/>
      <c r="U70" s="334" t="s">
        <v>228</v>
      </c>
      <c r="W70" s="9"/>
      <c r="X70" s="9"/>
      <c r="Y70" s="9"/>
      <c r="Z70" s="9"/>
      <c r="AB70" s="9"/>
    </row>
    <row r="71" spans="2:33" ht="15.75" customHeight="1" x14ac:dyDescent="0.55000000000000004">
      <c r="B71" s="40">
        <f>MAX($B$13:B69)+1</f>
        <v>16</v>
      </c>
      <c r="C71" s="23">
        <f>MAX($C$14:C69)+1</f>
        <v>46264</v>
      </c>
      <c r="D71" s="22">
        <f>WEEKDAY(C71)</f>
        <v>1</v>
      </c>
      <c r="E71" s="75"/>
      <c r="F71" s="68"/>
      <c r="G71" s="24"/>
      <c r="H71" s="10"/>
      <c r="I71" s="94" t="s">
        <v>39</v>
      </c>
      <c r="J71" s="10"/>
      <c r="K71" s="10"/>
      <c r="L71" s="10"/>
      <c r="N71" s="68"/>
      <c r="P71" s="77"/>
      <c r="Q71" s="77"/>
      <c r="R71" s="78"/>
      <c r="S71" s="78"/>
      <c r="T71" s="39"/>
      <c r="U71" s="331" t="s">
        <v>162</v>
      </c>
      <c r="W71" s="9"/>
      <c r="X71" s="9"/>
      <c r="Y71" s="9"/>
      <c r="Z71" s="9"/>
      <c r="AB71" s="9"/>
    </row>
    <row r="72" spans="2:33" ht="15.75" customHeight="1" x14ac:dyDescent="0.55000000000000004">
      <c r="B72" s="42"/>
      <c r="C72" s="31"/>
      <c r="D72" s="43"/>
      <c r="E72" s="76"/>
      <c r="F72" s="71"/>
      <c r="G72" s="46"/>
      <c r="H72" s="48"/>
      <c r="I72" s="47"/>
      <c r="J72" s="48"/>
      <c r="K72" s="48"/>
      <c r="L72" s="48"/>
      <c r="M72" s="49"/>
      <c r="N72" s="71"/>
      <c r="O72" s="48"/>
      <c r="P72" s="304"/>
      <c r="Q72" s="304"/>
      <c r="R72" s="305"/>
      <c r="S72" s="37" t="s">
        <v>30</v>
      </c>
      <c r="T72" s="38" t="s">
        <v>19</v>
      </c>
      <c r="U72" s="336"/>
      <c r="W72" s="9"/>
      <c r="X72" s="9"/>
      <c r="Y72" s="9"/>
      <c r="Z72" s="9"/>
      <c r="AB72" s="9"/>
    </row>
    <row r="73" spans="2:33" ht="15.75" customHeight="1" x14ac:dyDescent="0.55000000000000004">
      <c r="B73" s="40"/>
      <c r="C73" s="23"/>
      <c r="D73" s="22"/>
      <c r="E73" s="75"/>
      <c r="F73" s="68"/>
      <c r="G73" s="24"/>
      <c r="H73" s="10"/>
      <c r="I73" s="29"/>
      <c r="J73" s="10"/>
      <c r="K73" s="10"/>
      <c r="L73" s="10"/>
      <c r="N73" s="68"/>
      <c r="P73" s="77"/>
      <c r="Q73" s="77"/>
      <c r="R73" s="78"/>
      <c r="S73" s="78"/>
      <c r="T73" s="39"/>
      <c r="U73" s="334" t="s">
        <v>228</v>
      </c>
      <c r="W73" s="9"/>
      <c r="X73" s="9"/>
      <c r="Y73" s="9"/>
      <c r="Z73" s="9"/>
      <c r="AB73" s="9"/>
    </row>
    <row r="74" spans="2:33" ht="15.75" customHeight="1" x14ac:dyDescent="0.55000000000000004">
      <c r="B74" s="40">
        <f>MAX($B$13:B72)+1</f>
        <v>17</v>
      </c>
      <c r="C74" s="23">
        <f>MAX($C$14:C72)+1</f>
        <v>46265</v>
      </c>
      <c r="D74" s="22">
        <f>WEEKDAY(C74)</f>
        <v>2</v>
      </c>
      <c r="E74" s="75"/>
      <c r="F74" s="68"/>
      <c r="G74" s="24"/>
      <c r="H74" s="10"/>
      <c r="I74" s="94" t="s">
        <v>39</v>
      </c>
      <c r="J74" s="10"/>
      <c r="K74" s="10"/>
      <c r="L74" s="10"/>
      <c r="N74" s="68"/>
      <c r="R74" s="10"/>
      <c r="S74" s="10"/>
      <c r="T74" s="39"/>
      <c r="U74" s="331" t="s">
        <v>162</v>
      </c>
      <c r="W74" s="9"/>
      <c r="X74" s="9"/>
      <c r="Y74" s="9"/>
      <c r="Z74" s="9"/>
      <c r="AB74" s="9"/>
    </row>
    <row r="75" spans="2:33" ht="15.75" customHeight="1" x14ac:dyDescent="0.55000000000000004">
      <c r="B75" s="42"/>
      <c r="C75" s="31"/>
      <c r="D75" s="43"/>
      <c r="E75" s="76"/>
      <c r="F75" s="71"/>
      <c r="G75" s="46"/>
      <c r="H75" s="48"/>
      <c r="I75" s="47"/>
      <c r="J75" s="48"/>
      <c r="K75" s="48"/>
      <c r="L75" s="48"/>
      <c r="M75" s="49"/>
      <c r="N75" s="71"/>
      <c r="O75" s="48"/>
      <c r="P75" s="59"/>
      <c r="Q75" s="59"/>
      <c r="R75" s="48"/>
      <c r="S75" s="37" t="s">
        <v>30</v>
      </c>
      <c r="T75" s="38" t="s">
        <v>19</v>
      </c>
      <c r="U75" s="336"/>
      <c r="W75" s="9"/>
      <c r="X75" s="9"/>
      <c r="Y75" s="9"/>
      <c r="Z75" s="9"/>
      <c r="AB75" s="9"/>
    </row>
    <row r="76" spans="2:33" ht="15.75" customHeight="1" x14ac:dyDescent="0.55000000000000004">
      <c r="B76" s="40"/>
      <c r="C76" s="23"/>
      <c r="D76" s="22"/>
      <c r="E76" s="75"/>
      <c r="F76" s="68"/>
      <c r="G76" s="24"/>
      <c r="H76" s="10"/>
      <c r="I76" s="29"/>
      <c r="J76" s="10"/>
      <c r="K76" s="10"/>
      <c r="L76" s="10"/>
      <c r="N76" s="68"/>
      <c r="P76" s="10"/>
      <c r="Q76" s="10"/>
      <c r="R76" s="10"/>
      <c r="S76" s="10"/>
      <c r="T76" s="39"/>
      <c r="U76" s="334" t="s">
        <v>228</v>
      </c>
      <c r="W76" s="9"/>
      <c r="X76" s="9"/>
      <c r="Y76" s="9"/>
      <c r="Z76" s="9"/>
      <c r="AB76" s="9"/>
    </row>
    <row r="77" spans="2:33" ht="15.75" customHeight="1" x14ac:dyDescent="0.55000000000000004">
      <c r="B77" s="40">
        <f>MAX($B$13:B75)+1</f>
        <v>18</v>
      </c>
      <c r="C77" s="23">
        <f>MAX($C$7:C75)+1</f>
        <v>46266</v>
      </c>
      <c r="D77" s="22">
        <f>WEEKDAY(C77)</f>
        <v>3</v>
      </c>
      <c r="E77" s="75"/>
      <c r="F77" s="68"/>
      <c r="G77" s="24"/>
      <c r="H77" s="10"/>
      <c r="I77" s="26" t="s">
        <v>31</v>
      </c>
      <c r="J77" s="10"/>
      <c r="K77" s="10"/>
      <c r="L77" s="10"/>
      <c r="N77" s="68"/>
      <c r="P77" s="10"/>
      <c r="Q77" s="10"/>
      <c r="R77" s="10"/>
      <c r="S77" s="10"/>
      <c r="T77" s="39"/>
      <c r="U77" s="331" t="s">
        <v>162</v>
      </c>
      <c r="W77" s="9"/>
      <c r="X77" s="9"/>
      <c r="Y77" s="9"/>
      <c r="Z77" s="9"/>
      <c r="AB77" s="9"/>
    </row>
    <row r="78" spans="2:33" ht="15.75" customHeight="1" x14ac:dyDescent="0.55000000000000004">
      <c r="B78" s="42"/>
      <c r="C78" s="31"/>
      <c r="D78" s="43"/>
      <c r="E78" s="76"/>
      <c r="F78" s="71"/>
      <c r="G78" s="46"/>
      <c r="H78" s="48"/>
      <c r="I78" s="47"/>
      <c r="J78" s="48"/>
      <c r="K78" s="59"/>
      <c r="L78" s="59"/>
      <c r="M78" s="49"/>
      <c r="N78" s="71"/>
      <c r="O78" s="48"/>
      <c r="P78" s="48"/>
      <c r="Q78" s="48"/>
      <c r="R78" s="285"/>
      <c r="S78" s="37" t="s">
        <v>30</v>
      </c>
      <c r="T78" s="38" t="s">
        <v>19</v>
      </c>
      <c r="U78" s="336"/>
    </row>
    <row r="79" spans="2:33" ht="15.75" customHeight="1" x14ac:dyDescent="0.55000000000000004">
      <c r="B79" s="40"/>
      <c r="C79" s="23"/>
      <c r="D79" s="22"/>
      <c r="E79" s="75"/>
      <c r="F79" s="68"/>
      <c r="G79" s="24"/>
      <c r="H79" s="10"/>
      <c r="I79" s="29"/>
      <c r="J79" s="10"/>
      <c r="K79" s="10"/>
      <c r="L79" s="10"/>
      <c r="N79" s="68"/>
      <c r="P79" s="77"/>
      <c r="Q79" s="77"/>
      <c r="R79" s="78"/>
      <c r="S79" s="78"/>
      <c r="T79" s="39"/>
      <c r="U79" s="334" t="s">
        <v>228</v>
      </c>
    </row>
    <row r="80" spans="2:33" ht="15.75" customHeight="1" x14ac:dyDescent="0.55000000000000004">
      <c r="B80" s="40">
        <f>MAX($B$13:B78)+1</f>
        <v>19</v>
      </c>
      <c r="C80" s="23">
        <f>MAX($C$14:C78)+1</f>
        <v>46267</v>
      </c>
      <c r="D80" s="22">
        <f>WEEKDAY(C80)</f>
        <v>4</v>
      </c>
      <c r="E80" s="75"/>
      <c r="F80" s="68"/>
      <c r="G80" s="24"/>
      <c r="H80" s="10"/>
      <c r="I80" s="94" t="s">
        <v>39</v>
      </c>
      <c r="J80" s="10"/>
      <c r="K80" s="10"/>
      <c r="L80" s="10"/>
      <c r="N80" s="68"/>
      <c r="P80" s="77"/>
      <c r="Q80" s="77"/>
      <c r="R80" s="78"/>
      <c r="S80" s="78"/>
      <c r="T80" s="39"/>
      <c r="U80" s="331" t="s">
        <v>162</v>
      </c>
    </row>
    <row r="81" spans="2:21" ht="15.75" customHeight="1" x14ac:dyDescent="0.55000000000000004">
      <c r="B81" s="42"/>
      <c r="C81" s="31"/>
      <c r="D81" s="43"/>
      <c r="E81" s="76"/>
      <c r="F81" s="71"/>
      <c r="G81" s="46"/>
      <c r="H81" s="48"/>
      <c r="I81" s="47"/>
      <c r="J81" s="48"/>
      <c r="K81" s="48"/>
      <c r="L81" s="48"/>
      <c r="M81" s="49"/>
      <c r="N81" s="71"/>
      <c r="O81" s="48"/>
      <c r="P81" s="304"/>
      <c r="Q81" s="304"/>
      <c r="R81" s="305"/>
      <c r="S81" s="37" t="s">
        <v>30</v>
      </c>
      <c r="T81" s="38" t="s">
        <v>19</v>
      </c>
      <c r="U81" s="336"/>
    </row>
    <row r="82" spans="2:21" ht="15.75" customHeight="1" x14ac:dyDescent="0.55000000000000004">
      <c r="B82" s="40"/>
      <c r="C82" s="23"/>
      <c r="D82" s="22"/>
      <c r="E82" s="75"/>
      <c r="F82" s="68"/>
      <c r="G82" s="24"/>
      <c r="H82" s="10"/>
      <c r="I82" s="29"/>
      <c r="J82" s="10"/>
      <c r="K82" s="10"/>
      <c r="L82" s="10"/>
      <c r="N82" s="68"/>
      <c r="P82" s="77"/>
      <c r="Q82" s="77"/>
      <c r="R82" s="78"/>
      <c r="S82" s="78"/>
      <c r="T82" s="39"/>
      <c r="U82" s="334" t="s">
        <v>228</v>
      </c>
    </row>
    <row r="83" spans="2:21" ht="15.75" customHeight="1" x14ac:dyDescent="0.55000000000000004">
      <c r="B83" s="40">
        <f>MAX($B$13:B81)+1</f>
        <v>20</v>
      </c>
      <c r="C83" s="23">
        <f>MAX($C$14:C81)+1</f>
        <v>46268</v>
      </c>
      <c r="D83" s="22">
        <f>WEEKDAY(C83)</f>
        <v>5</v>
      </c>
      <c r="E83" s="75"/>
      <c r="F83" s="68"/>
      <c r="G83" s="24"/>
      <c r="H83" s="10"/>
      <c r="I83" s="94" t="s">
        <v>39</v>
      </c>
      <c r="J83" s="10"/>
      <c r="K83" s="10"/>
      <c r="L83" s="10"/>
      <c r="N83" s="68"/>
      <c r="R83" s="10"/>
      <c r="S83" s="10"/>
      <c r="T83" s="39"/>
      <c r="U83" s="331" t="s">
        <v>162</v>
      </c>
    </row>
    <row r="84" spans="2:21" ht="15.75" customHeight="1" x14ac:dyDescent="0.55000000000000004">
      <c r="B84" s="42"/>
      <c r="C84" s="31"/>
      <c r="D84" s="43"/>
      <c r="E84" s="76"/>
      <c r="F84" s="71"/>
      <c r="G84" s="46"/>
      <c r="H84" s="48"/>
      <c r="I84" s="47"/>
      <c r="J84" s="48"/>
      <c r="K84" s="48"/>
      <c r="L84" s="48"/>
      <c r="M84" s="49"/>
      <c r="N84" s="71"/>
      <c r="O84" s="48"/>
      <c r="P84" s="59"/>
      <c r="Q84" s="59"/>
      <c r="R84" s="48"/>
      <c r="S84" s="37" t="s">
        <v>30</v>
      </c>
      <c r="T84" s="38" t="s">
        <v>19</v>
      </c>
      <c r="U84" s="336"/>
    </row>
    <row r="85" spans="2:21" ht="15.75" customHeight="1" x14ac:dyDescent="0.55000000000000004">
      <c r="B85" s="40"/>
      <c r="C85" s="23"/>
      <c r="D85" s="22"/>
      <c r="E85" s="75"/>
      <c r="F85" s="68"/>
      <c r="G85" s="24"/>
      <c r="H85" s="10"/>
      <c r="I85" s="29"/>
      <c r="J85" s="10"/>
      <c r="K85" s="10"/>
      <c r="L85" s="10"/>
      <c r="N85" s="68"/>
      <c r="P85" s="77"/>
      <c r="Q85" s="77"/>
      <c r="R85" s="78"/>
      <c r="S85" s="78"/>
      <c r="T85" s="39"/>
      <c r="U85" s="334" t="s">
        <v>228</v>
      </c>
    </row>
    <row r="86" spans="2:21" ht="15.75" customHeight="1" x14ac:dyDescent="0.55000000000000004">
      <c r="B86" s="40">
        <f>MAX($B$13:B84)+1</f>
        <v>21</v>
      </c>
      <c r="C86" s="23">
        <f>MAX($C$14:C83)+1</f>
        <v>46269</v>
      </c>
      <c r="D86" s="22">
        <f>WEEKDAY(C86)</f>
        <v>6</v>
      </c>
      <c r="E86" s="75"/>
      <c r="F86" s="68"/>
      <c r="G86" s="24"/>
      <c r="H86" s="10"/>
      <c r="I86" s="94" t="s">
        <v>39</v>
      </c>
      <c r="J86" s="10"/>
      <c r="K86" s="10"/>
      <c r="L86" s="10"/>
      <c r="N86" s="68"/>
      <c r="R86" s="10"/>
      <c r="S86" s="10"/>
      <c r="T86" s="39"/>
      <c r="U86" s="331" t="s">
        <v>162</v>
      </c>
    </row>
    <row r="87" spans="2:21" ht="15.75" customHeight="1" x14ac:dyDescent="0.55000000000000004">
      <c r="B87" s="42"/>
      <c r="C87" s="31"/>
      <c r="D87" s="43"/>
      <c r="E87" s="76"/>
      <c r="F87" s="71"/>
      <c r="G87" s="46"/>
      <c r="H87" s="48"/>
      <c r="I87" s="47"/>
      <c r="J87" s="48"/>
      <c r="K87" s="48"/>
      <c r="L87" s="48"/>
      <c r="M87" s="49"/>
      <c r="N87" s="71"/>
      <c r="O87" s="48"/>
      <c r="P87" s="59"/>
      <c r="Q87" s="59"/>
      <c r="R87" s="48"/>
      <c r="S87" s="37" t="s">
        <v>30</v>
      </c>
      <c r="T87" s="38" t="s">
        <v>19</v>
      </c>
      <c r="U87" s="336"/>
    </row>
    <row r="88" spans="2:21" ht="15.75" customHeight="1" x14ac:dyDescent="0.55000000000000004">
      <c r="B88" s="40"/>
      <c r="C88" s="23"/>
      <c r="D88" s="22"/>
      <c r="E88" s="75"/>
      <c r="F88" s="68"/>
      <c r="G88" s="24"/>
      <c r="H88" s="10"/>
      <c r="I88" s="29"/>
      <c r="J88" s="10"/>
      <c r="K88" s="10"/>
      <c r="L88" s="10"/>
      <c r="N88" s="53"/>
      <c r="P88" s="10"/>
      <c r="Q88" s="10"/>
      <c r="R88" s="10"/>
      <c r="S88" s="10"/>
      <c r="T88" s="39"/>
      <c r="U88" s="334" t="s">
        <v>228</v>
      </c>
    </row>
    <row r="89" spans="2:21" ht="15.75" customHeight="1" x14ac:dyDescent="0.55000000000000004">
      <c r="B89" s="40">
        <f>MAX($B$13:B87)+1</f>
        <v>22</v>
      </c>
      <c r="C89" s="23">
        <f>MAX($C$14:C87)+1</f>
        <v>46270</v>
      </c>
      <c r="D89" s="22">
        <f>WEEKDAY(C89)</f>
        <v>7</v>
      </c>
      <c r="E89" s="75"/>
      <c r="F89" s="68" t="s">
        <v>0</v>
      </c>
      <c r="G89" s="24" t="s">
        <v>15</v>
      </c>
      <c r="H89" s="10"/>
      <c r="I89" s="9" t="s">
        <v>28</v>
      </c>
      <c r="J89" s="10"/>
      <c r="L89" s="10"/>
      <c r="N89" s="53"/>
      <c r="P89" s="10"/>
      <c r="Q89" s="10"/>
      <c r="R89" s="10"/>
      <c r="S89" s="10"/>
      <c r="T89" s="39"/>
      <c r="U89" s="331" t="s">
        <v>169</v>
      </c>
    </row>
    <row r="90" spans="2:21" ht="15.75" customHeight="1" x14ac:dyDescent="0.55000000000000004">
      <c r="B90" s="40"/>
      <c r="C90" s="23"/>
      <c r="D90" s="22"/>
      <c r="E90" s="75"/>
      <c r="F90" s="68" t="s">
        <v>17</v>
      </c>
      <c r="G90" s="24"/>
      <c r="H90" s="10"/>
      <c r="I90" s="94"/>
      <c r="J90" s="10"/>
      <c r="K90" s="10"/>
      <c r="L90" s="10"/>
      <c r="N90" s="53"/>
      <c r="P90" s="10"/>
      <c r="Q90" s="10"/>
      <c r="R90" s="10"/>
      <c r="S90" s="10"/>
      <c r="T90" s="39"/>
      <c r="U90" s="331" t="s">
        <v>171</v>
      </c>
    </row>
    <row r="91" spans="2:21" ht="15.75" customHeight="1" x14ac:dyDescent="0.55000000000000004">
      <c r="B91" s="40"/>
      <c r="C91" s="23"/>
      <c r="D91" s="22"/>
      <c r="E91" s="75"/>
      <c r="F91" s="68"/>
      <c r="G91" s="24"/>
      <c r="H91" s="10"/>
      <c r="I91" s="94" t="s">
        <v>244</v>
      </c>
      <c r="J91" s="10"/>
      <c r="K91" s="10"/>
      <c r="L91" s="10"/>
      <c r="N91" s="53"/>
      <c r="P91" s="10"/>
      <c r="Q91" s="10"/>
      <c r="R91" s="10"/>
      <c r="S91" s="10"/>
      <c r="T91" s="39"/>
      <c r="U91" s="343" t="s">
        <v>239</v>
      </c>
    </row>
    <row r="92" spans="2:21" ht="15.75" customHeight="1" x14ac:dyDescent="0.55000000000000004">
      <c r="B92" s="40"/>
      <c r="C92" s="23"/>
      <c r="D92" s="22"/>
      <c r="E92" s="75"/>
      <c r="F92" s="68"/>
      <c r="G92" s="24"/>
      <c r="H92" s="10"/>
      <c r="I92" s="94"/>
      <c r="J92" s="10"/>
      <c r="K92" s="10"/>
      <c r="L92" s="10"/>
      <c r="N92" s="53"/>
      <c r="P92" s="10"/>
      <c r="Q92" s="10"/>
      <c r="R92" s="10"/>
      <c r="S92" s="10"/>
      <c r="T92" s="39"/>
      <c r="U92" s="331" t="s">
        <v>175</v>
      </c>
    </row>
    <row r="93" spans="2:21" ht="15.75" customHeight="1" x14ac:dyDescent="0.55000000000000004">
      <c r="B93" s="40"/>
      <c r="C93" s="23"/>
      <c r="D93" s="22"/>
      <c r="E93" s="75"/>
      <c r="F93" s="68"/>
      <c r="G93" s="24"/>
      <c r="H93" s="10"/>
      <c r="I93" s="94"/>
      <c r="J93" s="10"/>
      <c r="K93" s="10"/>
      <c r="L93" s="10"/>
      <c r="N93" s="53"/>
      <c r="P93" s="10"/>
      <c r="Q93" s="10"/>
      <c r="R93" s="10"/>
      <c r="S93" s="10"/>
      <c r="T93" s="39"/>
      <c r="U93" s="331" t="s">
        <v>144</v>
      </c>
    </row>
    <row r="94" spans="2:21" ht="15.75" customHeight="1" x14ac:dyDescent="0.55000000000000004">
      <c r="B94" s="40"/>
      <c r="C94" s="23"/>
      <c r="D94" s="22"/>
      <c r="E94" s="75"/>
      <c r="F94" s="68"/>
      <c r="G94" s="24"/>
      <c r="H94" s="10"/>
      <c r="I94" s="94"/>
      <c r="J94" s="10"/>
      <c r="K94" s="10"/>
      <c r="L94" s="10"/>
      <c r="N94" s="53"/>
      <c r="P94" s="10"/>
      <c r="Q94" s="10"/>
      <c r="R94" s="10"/>
      <c r="S94" s="10"/>
      <c r="T94" s="39"/>
      <c r="U94" s="331" t="s">
        <v>160</v>
      </c>
    </row>
    <row r="95" spans="2:21" ht="15.75" customHeight="1" x14ac:dyDescent="0.55000000000000004">
      <c r="B95" s="40"/>
      <c r="C95" s="23"/>
      <c r="D95" s="22"/>
      <c r="E95" s="75"/>
      <c r="F95" s="68"/>
      <c r="G95" s="24"/>
      <c r="H95" s="10"/>
      <c r="I95" s="94"/>
      <c r="J95" s="10"/>
      <c r="K95" s="10"/>
      <c r="L95" s="10"/>
      <c r="N95" s="53"/>
      <c r="P95" s="10"/>
      <c r="Q95" s="10"/>
      <c r="R95" s="10"/>
      <c r="S95" s="10"/>
      <c r="T95" s="39"/>
      <c r="U95" s="331" t="s">
        <v>168</v>
      </c>
    </row>
    <row r="96" spans="2:21" ht="15.75" customHeight="1" x14ac:dyDescent="0.55000000000000004">
      <c r="B96" s="42"/>
      <c r="C96" s="31"/>
      <c r="D96" s="43"/>
      <c r="E96" s="76"/>
      <c r="F96" s="71"/>
      <c r="G96" s="46"/>
      <c r="H96" s="48"/>
      <c r="I96" s="47"/>
      <c r="J96" s="48"/>
      <c r="K96" s="48"/>
      <c r="L96" s="48"/>
      <c r="M96" s="49"/>
      <c r="N96" s="57"/>
      <c r="O96" s="48"/>
      <c r="P96" s="48"/>
      <c r="Q96" s="48"/>
      <c r="R96" s="285"/>
      <c r="S96" s="37" t="s">
        <v>18</v>
      </c>
      <c r="T96" s="38" t="s">
        <v>19</v>
      </c>
      <c r="U96" s="336"/>
    </row>
    <row r="97" spans="2:21" ht="15.75" customHeight="1" x14ac:dyDescent="0.55000000000000004">
      <c r="B97" s="40"/>
      <c r="C97" s="23"/>
      <c r="D97" s="22"/>
      <c r="E97" s="75"/>
      <c r="F97" s="53"/>
      <c r="G97" s="24"/>
      <c r="H97" s="10"/>
      <c r="I97" s="29"/>
      <c r="J97" s="10"/>
      <c r="K97" s="10"/>
      <c r="L97" s="10"/>
      <c r="T97" s="308"/>
      <c r="U97" s="334" t="s">
        <v>229</v>
      </c>
    </row>
    <row r="98" spans="2:21" ht="15.75" customHeight="1" x14ac:dyDescent="0.55000000000000004">
      <c r="B98" s="40">
        <f>MAX($B$14:B90)+1</f>
        <v>23</v>
      </c>
      <c r="C98" s="23">
        <f>MAX($C$14:C96)+1</f>
        <v>46271</v>
      </c>
      <c r="D98" s="22">
        <f>WEEKDAY(C98)</f>
        <v>1</v>
      </c>
      <c r="E98" s="75">
        <v>0.47569444444444442</v>
      </c>
      <c r="F98" s="68" t="s">
        <v>17</v>
      </c>
      <c r="G98" s="24" t="s">
        <v>15</v>
      </c>
      <c r="H98" s="94" t="s">
        <v>122</v>
      </c>
      <c r="I98" s="29"/>
      <c r="J98" s="10"/>
      <c r="K98" s="10"/>
      <c r="L98" s="10"/>
      <c r="T98" s="308"/>
      <c r="U98" s="331" t="s">
        <v>160</v>
      </c>
    </row>
    <row r="99" spans="2:21" ht="15.75" customHeight="1" x14ac:dyDescent="0.55000000000000004">
      <c r="B99" s="40"/>
      <c r="C99" s="23"/>
      <c r="D99" s="22"/>
      <c r="E99" s="75">
        <v>0.66666666666666663</v>
      </c>
      <c r="F99" s="68" t="s">
        <v>14</v>
      </c>
      <c r="G99" s="24" t="s">
        <v>16</v>
      </c>
      <c r="I99" s="29"/>
      <c r="J99" s="10"/>
      <c r="K99" s="10"/>
      <c r="L99" s="10"/>
      <c r="T99" s="308"/>
      <c r="U99" s="331" t="s">
        <v>168</v>
      </c>
    </row>
    <row r="100" spans="2:21" ht="15.75" customHeight="1" x14ac:dyDescent="0.55000000000000004">
      <c r="B100" s="40"/>
      <c r="C100" s="23"/>
      <c r="D100" s="22"/>
      <c r="E100" s="75"/>
      <c r="F100" s="68"/>
      <c r="G100" s="24"/>
      <c r="I100" s="41" t="s">
        <v>33</v>
      </c>
      <c r="J100" s="10"/>
      <c r="K100" s="10"/>
      <c r="L100" s="10"/>
      <c r="T100" s="308"/>
      <c r="U100" s="334"/>
    </row>
    <row r="101" spans="2:21" ht="15.75" customHeight="1" thickBot="1" x14ac:dyDescent="0.6">
      <c r="B101" s="80"/>
      <c r="C101" s="81"/>
      <c r="D101" s="82"/>
      <c r="E101" s="288"/>
      <c r="F101" s="286"/>
      <c r="G101" s="287"/>
      <c r="H101" s="289"/>
      <c r="I101" s="290"/>
      <c r="J101" s="116"/>
      <c r="K101" s="88"/>
      <c r="L101" s="88"/>
      <c r="M101" s="89"/>
      <c r="N101" s="86"/>
      <c r="O101" s="88"/>
      <c r="P101" s="86"/>
      <c r="Q101" s="86"/>
      <c r="R101" s="86"/>
      <c r="S101" s="86"/>
      <c r="T101" s="310"/>
      <c r="U101" s="337"/>
    </row>
    <row r="102" spans="2:21" ht="15.75" customHeight="1" x14ac:dyDescent="0.55000000000000004">
      <c r="B102" s="91"/>
      <c r="F102" s="53"/>
      <c r="H102" s="10"/>
      <c r="I102" s="29"/>
      <c r="J102" s="10"/>
      <c r="K102" s="10"/>
      <c r="L102" s="10"/>
    </row>
    <row r="103" spans="2:21" ht="15.75" customHeight="1" x14ac:dyDescent="0.55000000000000004">
      <c r="B103" s="92" t="s">
        <v>34</v>
      </c>
      <c r="F103" s="53"/>
      <c r="H103" s="10"/>
      <c r="I103" s="29"/>
      <c r="J103" s="10"/>
      <c r="K103" s="10"/>
      <c r="L103" s="10"/>
    </row>
    <row r="104" spans="2:21" ht="15.75" customHeight="1" x14ac:dyDescent="0.55000000000000004">
      <c r="B104" s="92"/>
      <c r="F104" s="53"/>
      <c r="H104" s="10"/>
      <c r="I104" s="29"/>
      <c r="J104" s="10"/>
      <c r="K104" s="10"/>
      <c r="L104" s="10"/>
    </row>
    <row r="105" spans="2:21" ht="15.75" customHeight="1" x14ac:dyDescent="0.55000000000000004">
      <c r="B105" s="93"/>
      <c r="C105" s="9"/>
      <c r="D105" s="9"/>
      <c r="E105" s="9"/>
      <c r="G105" s="9"/>
      <c r="U105" s="9"/>
    </row>
    <row r="106" spans="2:21" ht="15.75" customHeight="1" x14ac:dyDescent="0.55000000000000004">
      <c r="B106" s="9"/>
      <c r="C106" s="9"/>
      <c r="D106" s="9"/>
      <c r="E106" s="9"/>
      <c r="G106" s="9"/>
      <c r="U106" s="9"/>
    </row>
    <row r="107" spans="2:21" ht="15.75" customHeight="1" x14ac:dyDescent="0.55000000000000004">
      <c r="B107" s="9"/>
      <c r="C107" s="9"/>
      <c r="D107" s="9"/>
      <c r="E107" s="9"/>
      <c r="G107" s="9"/>
      <c r="U107" s="9"/>
    </row>
    <row r="108" spans="2:21" ht="15.75" customHeight="1" x14ac:dyDescent="0.55000000000000004">
      <c r="B108" s="9"/>
      <c r="C108" s="9"/>
      <c r="D108" s="9"/>
      <c r="E108" s="9"/>
      <c r="G108" s="9"/>
      <c r="U108" s="9"/>
    </row>
    <row r="109" spans="2:21" ht="15.75" customHeight="1" x14ac:dyDescent="0.55000000000000004">
      <c r="B109" s="9"/>
      <c r="C109" s="9"/>
      <c r="D109" s="9"/>
      <c r="E109" s="9"/>
      <c r="G109" s="9"/>
      <c r="U109" s="9"/>
    </row>
    <row r="110" spans="2:21" ht="25.4" customHeight="1" x14ac:dyDescent="0.55000000000000004">
      <c r="B110" s="9"/>
      <c r="C110" s="9"/>
      <c r="D110" s="9"/>
      <c r="E110" s="9"/>
      <c r="G110" s="9"/>
      <c r="U110" s="9"/>
    </row>
    <row r="111" spans="2:21" ht="25.4" customHeight="1" x14ac:dyDescent="0.55000000000000004">
      <c r="B111" s="9"/>
      <c r="C111" s="9"/>
      <c r="D111" s="9"/>
      <c r="E111" s="9"/>
      <c r="G111" s="9"/>
      <c r="U111" s="9"/>
    </row>
    <row r="112" spans="2:21" ht="25.4" customHeight="1" x14ac:dyDescent="0.55000000000000004">
      <c r="B112" s="9"/>
      <c r="C112" s="9"/>
      <c r="D112" s="9"/>
      <c r="E112" s="9"/>
      <c r="G112" s="9"/>
      <c r="U112" s="9"/>
    </row>
    <row r="113" spans="2:21" ht="25.4" customHeight="1" x14ac:dyDescent="0.55000000000000004">
      <c r="B113" s="9"/>
      <c r="C113" s="9"/>
      <c r="D113" s="9"/>
      <c r="E113" s="9"/>
      <c r="G113" s="9"/>
      <c r="U113" s="9"/>
    </row>
  </sheetData>
  <mergeCells count="21">
    <mergeCell ref="U5:U6"/>
    <mergeCell ref="K1:L1"/>
    <mergeCell ref="S1:T1"/>
    <mergeCell ref="B3:T3"/>
    <mergeCell ref="F6:G6"/>
    <mergeCell ref="H6:L6"/>
    <mergeCell ref="N6:O6"/>
    <mergeCell ref="B5:B6"/>
    <mergeCell ref="C5:C6"/>
    <mergeCell ref="D5:D6"/>
    <mergeCell ref="E5:T5"/>
    <mergeCell ref="P6:T6"/>
    <mergeCell ref="AF1:AG1"/>
    <mergeCell ref="AN1:AO1"/>
    <mergeCell ref="W3:AO3"/>
    <mergeCell ref="W5:W6"/>
    <mergeCell ref="X5:X6"/>
    <mergeCell ref="Y5:Y6"/>
    <mergeCell ref="Z5:Z6"/>
    <mergeCell ref="AA5:AB6"/>
    <mergeCell ref="AC5:AO6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2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74CBC-EB0E-49A0-B7AB-8D04E98A6DBE}">
  <sheetPr>
    <tabColor rgb="FFFFC000"/>
    <pageSetUpPr fitToPage="1"/>
  </sheetPr>
  <dimension ref="A1:T92"/>
  <sheetViews>
    <sheetView view="pageBreakPreview" topLeftCell="A52" zoomScale="55" zoomScaleNormal="85" zoomScaleSheetLayoutView="55" workbookViewId="0">
      <selection activeCell="T33" sqref="T33"/>
    </sheetView>
  </sheetViews>
  <sheetFormatPr defaultRowHeight="25.4" customHeight="1" x14ac:dyDescent="0.55000000000000004"/>
  <cols>
    <col min="1" max="1" width="5.33203125" style="5" customWidth="1"/>
    <col min="2" max="2" width="11.83203125" style="6" customWidth="1"/>
    <col min="3" max="3" width="5.33203125" style="7" customWidth="1"/>
    <col min="4" max="4" width="7.08203125" style="8" customWidth="1"/>
    <col min="5" max="5" width="13.83203125" style="9" customWidth="1"/>
    <col min="6" max="6" width="3.58203125" style="10" customWidth="1"/>
    <col min="7" max="7" width="2.58203125" style="9" customWidth="1"/>
    <col min="8" max="8" width="9.58203125" style="9" customWidth="1"/>
    <col min="9" max="9" width="19.33203125" style="9" customWidth="1"/>
    <col min="10" max="10" width="13.83203125" style="9" customWidth="1"/>
    <col min="11" max="11" width="5.33203125" style="9" customWidth="1"/>
    <col min="12" max="12" width="7.08203125" style="8" customWidth="1"/>
    <col min="13" max="13" width="13.83203125" style="9" customWidth="1"/>
    <col min="14" max="14" width="3.58203125" style="10" customWidth="1"/>
    <col min="15" max="15" width="2.58203125" style="9" customWidth="1"/>
    <col min="16" max="16" width="8.08203125" style="9" customWidth="1"/>
    <col min="17" max="17" width="19.33203125" style="9" customWidth="1"/>
    <col min="18" max="18" width="13.83203125" style="9" customWidth="1"/>
    <col min="19" max="19" width="5.33203125" style="9" customWidth="1"/>
    <col min="20" max="20" width="33.75" style="7" customWidth="1"/>
    <col min="21" max="21" width="3.08203125" style="9" customWidth="1"/>
    <col min="22" max="251" width="8.83203125" style="9"/>
    <col min="252" max="252" width="3.58203125" style="9" customWidth="1"/>
    <col min="253" max="253" width="9.08203125" style="9" bestFit="1" customWidth="1"/>
    <col min="254" max="254" width="3.58203125" style="9" customWidth="1"/>
    <col min="255" max="255" width="7.33203125" style="9" customWidth="1"/>
    <col min="256" max="256" width="19.08203125" style="9" customWidth="1"/>
    <col min="257" max="257" width="3.58203125" style="9" customWidth="1"/>
    <col min="258" max="258" width="2.58203125" style="9" customWidth="1"/>
    <col min="259" max="262" width="19.58203125" style="9" customWidth="1"/>
    <col min="263" max="263" width="5" style="9" customWidth="1"/>
    <col min="264" max="507" width="8.83203125" style="9"/>
    <col min="508" max="508" width="3.58203125" style="9" customWidth="1"/>
    <col min="509" max="509" width="9.08203125" style="9" bestFit="1" customWidth="1"/>
    <col min="510" max="510" width="3.58203125" style="9" customWidth="1"/>
    <col min="511" max="511" width="7.33203125" style="9" customWidth="1"/>
    <col min="512" max="512" width="19.08203125" style="9" customWidth="1"/>
    <col min="513" max="513" width="3.58203125" style="9" customWidth="1"/>
    <col min="514" max="514" width="2.58203125" style="9" customWidth="1"/>
    <col min="515" max="518" width="19.58203125" style="9" customWidth="1"/>
    <col min="519" max="519" width="5" style="9" customWidth="1"/>
    <col min="520" max="763" width="8.83203125" style="9"/>
    <col min="764" max="764" width="3.58203125" style="9" customWidth="1"/>
    <col min="765" max="765" width="9.08203125" style="9" bestFit="1" customWidth="1"/>
    <col min="766" max="766" width="3.58203125" style="9" customWidth="1"/>
    <col min="767" max="767" width="7.33203125" style="9" customWidth="1"/>
    <col min="768" max="768" width="19.08203125" style="9" customWidth="1"/>
    <col min="769" max="769" width="3.58203125" style="9" customWidth="1"/>
    <col min="770" max="770" width="2.58203125" style="9" customWidth="1"/>
    <col min="771" max="774" width="19.58203125" style="9" customWidth="1"/>
    <col min="775" max="775" width="5" style="9" customWidth="1"/>
    <col min="776" max="1019" width="8.83203125" style="9"/>
    <col min="1020" max="1020" width="3.58203125" style="9" customWidth="1"/>
    <col min="1021" max="1021" width="9.08203125" style="9" bestFit="1" customWidth="1"/>
    <col min="1022" max="1022" width="3.58203125" style="9" customWidth="1"/>
    <col min="1023" max="1023" width="7.33203125" style="9" customWidth="1"/>
    <col min="1024" max="1024" width="19.08203125" style="9" customWidth="1"/>
    <col min="1025" max="1025" width="3.58203125" style="9" customWidth="1"/>
    <col min="1026" max="1026" width="2.58203125" style="9" customWidth="1"/>
    <col min="1027" max="1030" width="19.58203125" style="9" customWidth="1"/>
    <col min="1031" max="1031" width="5" style="9" customWidth="1"/>
    <col min="1032" max="1275" width="8.83203125" style="9"/>
    <col min="1276" max="1276" width="3.58203125" style="9" customWidth="1"/>
    <col min="1277" max="1277" width="9.08203125" style="9" bestFit="1" customWidth="1"/>
    <col min="1278" max="1278" width="3.58203125" style="9" customWidth="1"/>
    <col min="1279" max="1279" width="7.33203125" style="9" customWidth="1"/>
    <col min="1280" max="1280" width="19.08203125" style="9" customWidth="1"/>
    <col min="1281" max="1281" width="3.58203125" style="9" customWidth="1"/>
    <col min="1282" max="1282" width="2.58203125" style="9" customWidth="1"/>
    <col min="1283" max="1286" width="19.58203125" style="9" customWidth="1"/>
    <col min="1287" max="1287" width="5" style="9" customWidth="1"/>
    <col min="1288" max="1531" width="8.83203125" style="9"/>
    <col min="1532" max="1532" width="3.58203125" style="9" customWidth="1"/>
    <col min="1533" max="1533" width="9.08203125" style="9" bestFit="1" customWidth="1"/>
    <col min="1534" max="1534" width="3.58203125" style="9" customWidth="1"/>
    <col min="1535" max="1535" width="7.33203125" style="9" customWidth="1"/>
    <col min="1536" max="1536" width="19.08203125" style="9" customWidth="1"/>
    <col min="1537" max="1537" width="3.58203125" style="9" customWidth="1"/>
    <col min="1538" max="1538" width="2.58203125" style="9" customWidth="1"/>
    <col min="1539" max="1542" width="19.58203125" style="9" customWidth="1"/>
    <col min="1543" max="1543" width="5" style="9" customWidth="1"/>
    <col min="1544" max="1787" width="8.83203125" style="9"/>
    <col min="1788" max="1788" width="3.58203125" style="9" customWidth="1"/>
    <col min="1789" max="1789" width="9.08203125" style="9" bestFit="1" customWidth="1"/>
    <col min="1790" max="1790" width="3.58203125" style="9" customWidth="1"/>
    <col min="1791" max="1791" width="7.33203125" style="9" customWidth="1"/>
    <col min="1792" max="1792" width="19.08203125" style="9" customWidth="1"/>
    <col min="1793" max="1793" width="3.58203125" style="9" customWidth="1"/>
    <col min="1794" max="1794" width="2.58203125" style="9" customWidth="1"/>
    <col min="1795" max="1798" width="19.58203125" style="9" customWidth="1"/>
    <col min="1799" max="1799" width="5" style="9" customWidth="1"/>
    <col min="1800" max="2043" width="8.83203125" style="9"/>
    <col min="2044" max="2044" width="3.58203125" style="9" customWidth="1"/>
    <col min="2045" max="2045" width="9.08203125" style="9" bestFit="1" customWidth="1"/>
    <col min="2046" max="2046" width="3.58203125" style="9" customWidth="1"/>
    <col min="2047" max="2047" width="7.33203125" style="9" customWidth="1"/>
    <col min="2048" max="2048" width="19.08203125" style="9" customWidth="1"/>
    <col min="2049" max="2049" width="3.58203125" style="9" customWidth="1"/>
    <col min="2050" max="2050" width="2.58203125" style="9" customWidth="1"/>
    <col min="2051" max="2054" width="19.58203125" style="9" customWidth="1"/>
    <col min="2055" max="2055" width="5" style="9" customWidth="1"/>
    <col min="2056" max="2299" width="8.83203125" style="9"/>
    <col min="2300" max="2300" width="3.58203125" style="9" customWidth="1"/>
    <col min="2301" max="2301" width="9.08203125" style="9" bestFit="1" customWidth="1"/>
    <col min="2302" max="2302" width="3.58203125" style="9" customWidth="1"/>
    <col min="2303" max="2303" width="7.33203125" style="9" customWidth="1"/>
    <col min="2304" max="2304" width="19.08203125" style="9" customWidth="1"/>
    <col min="2305" max="2305" width="3.58203125" style="9" customWidth="1"/>
    <col min="2306" max="2306" width="2.58203125" style="9" customWidth="1"/>
    <col min="2307" max="2310" width="19.58203125" style="9" customWidth="1"/>
    <col min="2311" max="2311" width="5" style="9" customWidth="1"/>
    <col min="2312" max="2555" width="8.83203125" style="9"/>
    <col min="2556" max="2556" width="3.58203125" style="9" customWidth="1"/>
    <col min="2557" max="2557" width="9.08203125" style="9" bestFit="1" customWidth="1"/>
    <col min="2558" max="2558" width="3.58203125" style="9" customWidth="1"/>
    <col min="2559" max="2559" width="7.33203125" style="9" customWidth="1"/>
    <col min="2560" max="2560" width="19.08203125" style="9" customWidth="1"/>
    <col min="2561" max="2561" width="3.58203125" style="9" customWidth="1"/>
    <col min="2562" max="2562" width="2.58203125" style="9" customWidth="1"/>
    <col min="2563" max="2566" width="19.58203125" style="9" customWidth="1"/>
    <col min="2567" max="2567" width="5" style="9" customWidth="1"/>
    <col min="2568" max="2811" width="8.83203125" style="9"/>
    <col min="2812" max="2812" width="3.58203125" style="9" customWidth="1"/>
    <col min="2813" max="2813" width="9.08203125" style="9" bestFit="1" customWidth="1"/>
    <col min="2814" max="2814" width="3.58203125" style="9" customWidth="1"/>
    <col min="2815" max="2815" width="7.33203125" style="9" customWidth="1"/>
    <col min="2816" max="2816" width="19.08203125" style="9" customWidth="1"/>
    <col min="2817" max="2817" width="3.58203125" style="9" customWidth="1"/>
    <col min="2818" max="2818" width="2.58203125" style="9" customWidth="1"/>
    <col min="2819" max="2822" width="19.58203125" style="9" customWidth="1"/>
    <col min="2823" max="2823" width="5" style="9" customWidth="1"/>
    <col min="2824" max="3067" width="8.83203125" style="9"/>
    <col min="3068" max="3068" width="3.58203125" style="9" customWidth="1"/>
    <col min="3069" max="3069" width="9.08203125" style="9" bestFit="1" customWidth="1"/>
    <col min="3070" max="3070" width="3.58203125" style="9" customWidth="1"/>
    <col min="3071" max="3071" width="7.33203125" style="9" customWidth="1"/>
    <col min="3072" max="3072" width="19.08203125" style="9" customWidth="1"/>
    <col min="3073" max="3073" width="3.58203125" style="9" customWidth="1"/>
    <col min="3074" max="3074" width="2.58203125" style="9" customWidth="1"/>
    <col min="3075" max="3078" width="19.58203125" style="9" customWidth="1"/>
    <col min="3079" max="3079" width="5" style="9" customWidth="1"/>
    <col min="3080" max="3323" width="8.83203125" style="9"/>
    <col min="3324" max="3324" width="3.58203125" style="9" customWidth="1"/>
    <col min="3325" max="3325" width="9.08203125" style="9" bestFit="1" customWidth="1"/>
    <col min="3326" max="3326" width="3.58203125" style="9" customWidth="1"/>
    <col min="3327" max="3327" width="7.33203125" style="9" customWidth="1"/>
    <col min="3328" max="3328" width="19.08203125" style="9" customWidth="1"/>
    <col min="3329" max="3329" width="3.58203125" style="9" customWidth="1"/>
    <col min="3330" max="3330" width="2.58203125" style="9" customWidth="1"/>
    <col min="3331" max="3334" width="19.58203125" style="9" customWidth="1"/>
    <col min="3335" max="3335" width="5" style="9" customWidth="1"/>
    <col min="3336" max="3579" width="8.83203125" style="9"/>
    <col min="3580" max="3580" width="3.58203125" style="9" customWidth="1"/>
    <col min="3581" max="3581" width="9.08203125" style="9" bestFit="1" customWidth="1"/>
    <col min="3582" max="3582" width="3.58203125" style="9" customWidth="1"/>
    <col min="3583" max="3583" width="7.33203125" style="9" customWidth="1"/>
    <col min="3584" max="3584" width="19.08203125" style="9" customWidth="1"/>
    <col min="3585" max="3585" width="3.58203125" style="9" customWidth="1"/>
    <col min="3586" max="3586" width="2.58203125" style="9" customWidth="1"/>
    <col min="3587" max="3590" width="19.58203125" style="9" customWidth="1"/>
    <col min="3591" max="3591" width="5" style="9" customWidth="1"/>
    <col min="3592" max="3835" width="8.83203125" style="9"/>
    <col min="3836" max="3836" width="3.58203125" style="9" customWidth="1"/>
    <col min="3837" max="3837" width="9.08203125" style="9" bestFit="1" customWidth="1"/>
    <col min="3838" max="3838" width="3.58203125" style="9" customWidth="1"/>
    <col min="3839" max="3839" width="7.33203125" style="9" customWidth="1"/>
    <col min="3840" max="3840" width="19.08203125" style="9" customWidth="1"/>
    <col min="3841" max="3841" width="3.58203125" style="9" customWidth="1"/>
    <col min="3842" max="3842" width="2.58203125" style="9" customWidth="1"/>
    <col min="3843" max="3846" width="19.58203125" style="9" customWidth="1"/>
    <col min="3847" max="3847" width="5" style="9" customWidth="1"/>
    <col min="3848" max="4091" width="8.83203125" style="9"/>
    <col min="4092" max="4092" width="3.58203125" style="9" customWidth="1"/>
    <col min="4093" max="4093" width="9.08203125" style="9" bestFit="1" customWidth="1"/>
    <col min="4094" max="4094" width="3.58203125" style="9" customWidth="1"/>
    <col min="4095" max="4095" width="7.33203125" style="9" customWidth="1"/>
    <col min="4096" max="4096" width="19.08203125" style="9" customWidth="1"/>
    <col min="4097" max="4097" width="3.58203125" style="9" customWidth="1"/>
    <col min="4098" max="4098" width="2.58203125" style="9" customWidth="1"/>
    <col min="4099" max="4102" width="19.58203125" style="9" customWidth="1"/>
    <col min="4103" max="4103" width="5" style="9" customWidth="1"/>
    <col min="4104" max="4347" width="8.83203125" style="9"/>
    <col min="4348" max="4348" width="3.58203125" style="9" customWidth="1"/>
    <col min="4349" max="4349" width="9.08203125" style="9" bestFit="1" customWidth="1"/>
    <col min="4350" max="4350" width="3.58203125" style="9" customWidth="1"/>
    <col min="4351" max="4351" width="7.33203125" style="9" customWidth="1"/>
    <col min="4352" max="4352" width="19.08203125" style="9" customWidth="1"/>
    <col min="4353" max="4353" width="3.58203125" style="9" customWidth="1"/>
    <col min="4354" max="4354" width="2.58203125" style="9" customWidth="1"/>
    <col min="4355" max="4358" width="19.58203125" style="9" customWidth="1"/>
    <col min="4359" max="4359" width="5" style="9" customWidth="1"/>
    <col min="4360" max="4603" width="8.83203125" style="9"/>
    <col min="4604" max="4604" width="3.58203125" style="9" customWidth="1"/>
    <col min="4605" max="4605" width="9.08203125" style="9" bestFit="1" customWidth="1"/>
    <col min="4606" max="4606" width="3.58203125" style="9" customWidth="1"/>
    <col min="4607" max="4607" width="7.33203125" style="9" customWidth="1"/>
    <col min="4608" max="4608" width="19.08203125" style="9" customWidth="1"/>
    <col min="4609" max="4609" width="3.58203125" style="9" customWidth="1"/>
    <col min="4610" max="4610" width="2.58203125" style="9" customWidth="1"/>
    <col min="4611" max="4614" width="19.58203125" style="9" customWidth="1"/>
    <col min="4615" max="4615" width="5" style="9" customWidth="1"/>
    <col min="4616" max="4859" width="8.83203125" style="9"/>
    <col min="4860" max="4860" width="3.58203125" style="9" customWidth="1"/>
    <col min="4861" max="4861" width="9.08203125" style="9" bestFit="1" customWidth="1"/>
    <col min="4862" max="4862" width="3.58203125" style="9" customWidth="1"/>
    <col min="4863" max="4863" width="7.33203125" style="9" customWidth="1"/>
    <col min="4864" max="4864" width="19.08203125" style="9" customWidth="1"/>
    <col min="4865" max="4865" width="3.58203125" style="9" customWidth="1"/>
    <col min="4866" max="4866" width="2.58203125" style="9" customWidth="1"/>
    <col min="4867" max="4870" width="19.58203125" style="9" customWidth="1"/>
    <col min="4871" max="4871" width="5" style="9" customWidth="1"/>
    <col min="4872" max="5115" width="8.83203125" style="9"/>
    <col min="5116" max="5116" width="3.58203125" style="9" customWidth="1"/>
    <col min="5117" max="5117" width="9.08203125" style="9" bestFit="1" customWidth="1"/>
    <col min="5118" max="5118" width="3.58203125" style="9" customWidth="1"/>
    <col min="5119" max="5119" width="7.33203125" style="9" customWidth="1"/>
    <col min="5120" max="5120" width="19.08203125" style="9" customWidth="1"/>
    <col min="5121" max="5121" width="3.58203125" style="9" customWidth="1"/>
    <col min="5122" max="5122" width="2.58203125" style="9" customWidth="1"/>
    <col min="5123" max="5126" width="19.58203125" style="9" customWidth="1"/>
    <col min="5127" max="5127" width="5" style="9" customWidth="1"/>
    <col min="5128" max="5371" width="8.83203125" style="9"/>
    <col min="5372" max="5372" width="3.58203125" style="9" customWidth="1"/>
    <col min="5373" max="5373" width="9.08203125" style="9" bestFit="1" customWidth="1"/>
    <col min="5374" max="5374" width="3.58203125" style="9" customWidth="1"/>
    <col min="5375" max="5375" width="7.33203125" style="9" customWidth="1"/>
    <col min="5376" max="5376" width="19.08203125" style="9" customWidth="1"/>
    <col min="5377" max="5377" width="3.58203125" style="9" customWidth="1"/>
    <col min="5378" max="5378" width="2.58203125" style="9" customWidth="1"/>
    <col min="5379" max="5382" width="19.58203125" style="9" customWidth="1"/>
    <col min="5383" max="5383" width="5" style="9" customWidth="1"/>
    <col min="5384" max="5627" width="8.83203125" style="9"/>
    <col min="5628" max="5628" width="3.58203125" style="9" customWidth="1"/>
    <col min="5629" max="5629" width="9.08203125" style="9" bestFit="1" customWidth="1"/>
    <col min="5630" max="5630" width="3.58203125" style="9" customWidth="1"/>
    <col min="5631" max="5631" width="7.33203125" style="9" customWidth="1"/>
    <col min="5632" max="5632" width="19.08203125" style="9" customWidth="1"/>
    <col min="5633" max="5633" width="3.58203125" style="9" customWidth="1"/>
    <col min="5634" max="5634" width="2.58203125" style="9" customWidth="1"/>
    <col min="5635" max="5638" width="19.58203125" style="9" customWidth="1"/>
    <col min="5639" max="5639" width="5" style="9" customWidth="1"/>
    <col min="5640" max="5883" width="8.83203125" style="9"/>
    <col min="5884" max="5884" width="3.58203125" style="9" customWidth="1"/>
    <col min="5885" max="5885" width="9.08203125" style="9" bestFit="1" customWidth="1"/>
    <col min="5886" max="5886" width="3.58203125" style="9" customWidth="1"/>
    <col min="5887" max="5887" width="7.33203125" style="9" customWidth="1"/>
    <col min="5888" max="5888" width="19.08203125" style="9" customWidth="1"/>
    <col min="5889" max="5889" width="3.58203125" style="9" customWidth="1"/>
    <col min="5890" max="5890" width="2.58203125" style="9" customWidth="1"/>
    <col min="5891" max="5894" width="19.58203125" style="9" customWidth="1"/>
    <col min="5895" max="5895" width="5" style="9" customWidth="1"/>
    <col min="5896" max="6139" width="8.83203125" style="9"/>
    <col min="6140" max="6140" width="3.58203125" style="9" customWidth="1"/>
    <col min="6141" max="6141" width="9.08203125" style="9" bestFit="1" customWidth="1"/>
    <col min="6142" max="6142" width="3.58203125" style="9" customWidth="1"/>
    <col min="6143" max="6143" width="7.33203125" style="9" customWidth="1"/>
    <col min="6144" max="6144" width="19.08203125" style="9" customWidth="1"/>
    <col min="6145" max="6145" width="3.58203125" style="9" customWidth="1"/>
    <col min="6146" max="6146" width="2.58203125" style="9" customWidth="1"/>
    <col min="6147" max="6150" width="19.58203125" style="9" customWidth="1"/>
    <col min="6151" max="6151" width="5" style="9" customWidth="1"/>
    <col min="6152" max="6395" width="8.83203125" style="9"/>
    <col min="6396" max="6396" width="3.58203125" style="9" customWidth="1"/>
    <col min="6397" max="6397" width="9.08203125" style="9" bestFit="1" customWidth="1"/>
    <col min="6398" max="6398" width="3.58203125" style="9" customWidth="1"/>
    <col min="6399" max="6399" width="7.33203125" style="9" customWidth="1"/>
    <col min="6400" max="6400" width="19.08203125" style="9" customWidth="1"/>
    <col min="6401" max="6401" width="3.58203125" style="9" customWidth="1"/>
    <col min="6402" max="6402" width="2.58203125" style="9" customWidth="1"/>
    <col min="6403" max="6406" width="19.58203125" style="9" customWidth="1"/>
    <col min="6407" max="6407" width="5" style="9" customWidth="1"/>
    <col min="6408" max="6651" width="8.83203125" style="9"/>
    <col min="6652" max="6652" width="3.58203125" style="9" customWidth="1"/>
    <col min="6653" max="6653" width="9.08203125" style="9" bestFit="1" customWidth="1"/>
    <col min="6654" max="6654" width="3.58203125" style="9" customWidth="1"/>
    <col min="6655" max="6655" width="7.33203125" style="9" customWidth="1"/>
    <col min="6656" max="6656" width="19.08203125" style="9" customWidth="1"/>
    <col min="6657" max="6657" width="3.58203125" style="9" customWidth="1"/>
    <col min="6658" max="6658" width="2.58203125" style="9" customWidth="1"/>
    <col min="6659" max="6662" width="19.58203125" style="9" customWidth="1"/>
    <col min="6663" max="6663" width="5" style="9" customWidth="1"/>
    <col min="6664" max="6907" width="8.83203125" style="9"/>
    <col min="6908" max="6908" width="3.58203125" style="9" customWidth="1"/>
    <col min="6909" max="6909" width="9.08203125" style="9" bestFit="1" customWidth="1"/>
    <col min="6910" max="6910" width="3.58203125" style="9" customWidth="1"/>
    <col min="6911" max="6911" width="7.33203125" style="9" customWidth="1"/>
    <col min="6912" max="6912" width="19.08203125" style="9" customWidth="1"/>
    <col min="6913" max="6913" width="3.58203125" style="9" customWidth="1"/>
    <col min="6914" max="6914" width="2.58203125" style="9" customWidth="1"/>
    <col min="6915" max="6918" width="19.58203125" style="9" customWidth="1"/>
    <col min="6919" max="6919" width="5" style="9" customWidth="1"/>
    <col min="6920" max="7163" width="8.83203125" style="9"/>
    <col min="7164" max="7164" width="3.58203125" style="9" customWidth="1"/>
    <col min="7165" max="7165" width="9.08203125" style="9" bestFit="1" customWidth="1"/>
    <col min="7166" max="7166" width="3.58203125" style="9" customWidth="1"/>
    <col min="7167" max="7167" width="7.33203125" style="9" customWidth="1"/>
    <col min="7168" max="7168" width="19.08203125" style="9" customWidth="1"/>
    <col min="7169" max="7169" width="3.58203125" style="9" customWidth="1"/>
    <col min="7170" max="7170" width="2.58203125" style="9" customWidth="1"/>
    <col min="7171" max="7174" width="19.58203125" style="9" customWidth="1"/>
    <col min="7175" max="7175" width="5" style="9" customWidth="1"/>
    <col min="7176" max="7419" width="8.83203125" style="9"/>
    <col min="7420" max="7420" width="3.58203125" style="9" customWidth="1"/>
    <col min="7421" max="7421" width="9.08203125" style="9" bestFit="1" customWidth="1"/>
    <col min="7422" max="7422" width="3.58203125" style="9" customWidth="1"/>
    <col min="7423" max="7423" width="7.33203125" style="9" customWidth="1"/>
    <col min="7424" max="7424" width="19.08203125" style="9" customWidth="1"/>
    <col min="7425" max="7425" width="3.58203125" style="9" customWidth="1"/>
    <col min="7426" max="7426" width="2.58203125" style="9" customWidth="1"/>
    <col min="7427" max="7430" width="19.58203125" style="9" customWidth="1"/>
    <col min="7431" max="7431" width="5" style="9" customWidth="1"/>
    <col min="7432" max="7675" width="8.83203125" style="9"/>
    <col min="7676" max="7676" width="3.58203125" style="9" customWidth="1"/>
    <col min="7677" max="7677" width="9.08203125" style="9" bestFit="1" customWidth="1"/>
    <col min="7678" max="7678" width="3.58203125" style="9" customWidth="1"/>
    <col min="7679" max="7679" width="7.33203125" style="9" customWidth="1"/>
    <col min="7680" max="7680" width="19.08203125" style="9" customWidth="1"/>
    <col min="7681" max="7681" width="3.58203125" style="9" customWidth="1"/>
    <col min="7682" max="7682" width="2.58203125" style="9" customWidth="1"/>
    <col min="7683" max="7686" width="19.58203125" style="9" customWidth="1"/>
    <col min="7687" max="7687" width="5" style="9" customWidth="1"/>
    <col min="7688" max="7931" width="8.83203125" style="9"/>
    <col min="7932" max="7932" width="3.58203125" style="9" customWidth="1"/>
    <col min="7933" max="7933" width="9.08203125" style="9" bestFit="1" customWidth="1"/>
    <col min="7934" max="7934" width="3.58203125" style="9" customWidth="1"/>
    <col min="7935" max="7935" width="7.33203125" style="9" customWidth="1"/>
    <col min="7936" max="7936" width="19.08203125" style="9" customWidth="1"/>
    <col min="7937" max="7937" width="3.58203125" style="9" customWidth="1"/>
    <col min="7938" max="7938" width="2.58203125" style="9" customWidth="1"/>
    <col min="7939" max="7942" width="19.58203125" style="9" customWidth="1"/>
    <col min="7943" max="7943" width="5" style="9" customWidth="1"/>
    <col min="7944" max="8187" width="8.83203125" style="9"/>
    <col min="8188" max="8188" width="3.58203125" style="9" customWidth="1"/>
    <col min="8189" max="8189" width="9.08203125" style="9" bestFit="1" customWidth="1"/>
    <col min="8190" max="8190" width="3.58203125" style="9" customWidth="1"/>
    <col min="8191" max="8191" width="7.33203125" style="9" customWidth="1"/>
    <col min="8192" max="8192" width="19.08203125" style="9" customWidth="1"/>
    <col min="8193" max="8193" width="3.58203125" style="9" customWidth="1"/>
    <col min="8194" max="8194" width="2.58203125" style="9" customWidth="1"/>
    <col min="8195" max="8198" width="19.58203125" style="9" customWidth="1"/>
    <col min="8199" max="8199" width="5" style="9" customWidth="1"/>
    <col min="8200" max="8443" width="8.83203125" style="9"/>
    <col min="8444" max="8444" width="3.58203125" style="9" customWidth="1"/>
    <col min="8445" max="8445" width="9.08203125" style="9" bestFit="1" customWidth="1"/>
    <col min="8446" max="8446" width="3.58203125" style="9" customWidth="1"/>
    <col min="8447" max="8447" width="7.33203125" style="9" customWidth="1"/>
    <col min="8448" max="8448" width="19.08203125" style="9" customWidth="1"/>
    <col min="8449" max="8449" width="3.58203125" style="9" customWidth="1"/>
    <col min="8450" max="8450" width="2.58203125" style="9" customWidth="1"/>
    <col min="8451" max="8454" width="19.58203125" style="9" customWidth="1"/>
    <col min="8455" max="8455" width="5" style="9" customWidth="1"/>
    <col min="8456" max="8699" width="8.83203125" style="9"/>
    <col min="8700" max="8700" width="3.58203125" style="9" customWidth="1"/>
    <col min="8701" max="8701" width="9.08203125" style="9" bestFit="1" customWidth="1"/>
    <col min="8702" max="8702" width="3.58203125" style="9" customWidth="1"/>
    <col min="8703" max="8703" width="7.33203125" style="9" customWidth="1"/>
    <col min="8704" max="8704" width="19.08203125" style="9" customWidth="1"/>
    <col min="8705" max="8705" width="3.58203125" style="9" customWidth="1"/>
    <col min="8706" max="8706" width="2.58203125" style="9" customWidth="1"/>
    <col min="8707" max="8710" width="19.58203125" style="9" customWidth="1"/>
    <col min="8711" max="8711" width="5" style="9" customWidth="1"/>
    <col min="8712" max="8955" width="8.83203125" style="9"/>
    <col min="8956" max="8956" width="3.58203125" style="9" customWidth="1"/>
    <col min="8957" max="8957" width="9.08203125" style="9" bestFit="1" customWidth="1"/>
    <col min="8958" max="8958" width="3.58203125" style="9" customWidth="1"/>
    <col min="8959" max="8959" width="7.33203125" style="9" customWidth="1"/>
    <col min="8960" max="8960" width="19.08203125" style="9" customWidth="1"/>
    <col min="8961" max="8961" width="3.58203125" style="9" customWidth="1"/>
    <col min="8962" max="8962" width="2.58203125" style="9" customWidth="1"/>
    <col min="8963" max="8966" width="19.58203125" style="9" customWidth="1"/>
    <col min="8967" max="8967" width="5" style="9" customWidth="1"/>
    <col min="8968" max="9211" width="8.83203125" style="9"/>
    <col min="9212" max="9212" width="3.58203125" style="9" customWidth="1"/>
    <col min="9213" max="9213" width="9.08203125" style="9" bestFit="1" customWidth="1"/>
    <col min="9214" max="9214" width="3.58203125" style="9" customWidth="1"/>
    <col min="9215" max="9215" width="7.33203125" style="9" customWidth="1"/>
    <col min="9216" max="9216" width="19.08203125" style="9" customWidth="1"/>
    <col min="9217" max="9217" width="3.58203125" style="9" customWidth="1"/>
    <col min="9218" max="9218" width="2.58203125" style="9" customWidth="1"/>
    <col min="9219" max="9222" width="19.58203125" style="9" customWidth="1"/>
    <col min="9223" max="9223" width="5" style="9" customWidth="1"/>
    <col min="9224" max="9467" width="8.83203125" style="9"/>
    <col min="9468" max="9468" width="3.58203125" style="9" customWidth="1"/>
    <col min="9469" max="9469" width="9.08203125" style="9" bestFit="1" customWidth="1"/>
    <col min="9470" max="9470" width="3.58203125" style="9" customWidth="1"/>
    <col min="9471" max="9471" width="7.33203125" style="9" customWidth="1"/>
    <col min="9472" max="9472" width="19.08203125" style="9" customWidth="1"/>
    <col min="9473" max="9473" width="3.58203125" style="9" customWidth="1"/>
    <col min="9474" max="9474" width="2.58203125" style="9" customWidth="1"/>
    <col min="9475" max="9478" width="19.58203125" style="9" customWidth="1"/>
    <col min="9479" max="9479" width="5" style="9" customWidth="1"/>
    <col min="9480" max="9723" width="8.83203125" style="9"/>
    <col min="9724" max="9724" width="3.58203125" style="9" customWidth="1"/>
    <col min="9725" max="9725" width="9.08203125" style="9" bestFit="1" customWidth="1"/>
    <col min="9726" max="9726" width="3.58203125" style="9" customWidth="1"/>
    <col min="9727" max="9727" width="7.33203125" style="9" customWidth="1"/>
    <col min="9728" max="9728" width="19.08203125" style="9" customWidth="1"/>
    <col min="9729" max="9729" width="3.58203125" style="9" customWidth="1"/>
    <col min="9730" max="9730" width="2.58203125" style="9" customWidth="1"/>
    <col min="9731" max="9734" width="19.58203125" style="9" customWidth="1"/>
    <col min="9735" max="9735" width="5" style="9" customWidth="1"/>
    <col min="9736" max="9979" width="8.83203125" style="9"/>
    <col min="9980" max="9980" width="3.58203125" style="9" customWidth="1"/>
    <col min="9981" max="9981" width="9.08203125" style="9" bestFit="1" customWidth="1"/>
    <col min="9982" max="9982" width="3.58203125" style="9" customWidth="1"/>
    <col min="9983" max="9983" width="7.33203125" style="9" customWidth="1"/>
    <col min="9984" max="9984" width="19.08203125" style="9" customWidth="1"/>
    <col min="9985" max="9985" width="3.58203125" style="9" customWidth="1"/>
    <col min="9986" max="9986" width="2.58203125" style="9" customWidth="1"/>
    <col min="9987" max="9990" width="19.58203125" style="9" customWidth="1"/>
    <col min="9991" max="9991" width="5" style="9" customWidth="1"/>
    <col min="9992" max="10235" width="8.83203125" style="9"/>
    <col min="10236" max="10236" width="3.58203125" style="9" customWidth="1"/>
    <col min="10237" max="10237" width="9.08203125" style="9" bestFit="1" customWidth="1"/>
    <col min="10238" max="10238" width="3.58203125" style="9" customWidth="1"/>
    <col min="10239" max="10239" width="7.33203125" style="9" customWidth="1"/>
    <col min="10240" max="10240" width="19.08203125" style="9" customWidth="1"/>
    <col min="10241" max="10241" width="3.58203125" style="9" customWidth="1"/>
    <col min="10242" max="10242" width="2.58203125" style="9" customWidth="1"/>
    <col min="10243" max="10246" width="19.58203125" style="9" customWidth="1"/>
    <col min="10247" max="10247" width="5" style="9" customWidth="1"/>
    <col min="10248" max="10491" width="8.83203125" style="9"/>
    <col min="10492" max="10492" width="3.58203125" style="9" customWidth="1"/>
    <col min="10493" max="10493" width="9.08203125" style="9" bestFit="1" customWidth="1"/>
    <col min="10494" max="10494" width="3.58203125" style="9" customWidth="1"/>
    <col min="10495" max="10495" width="7.33203125" style="9" customWidth="1"/>
    <col min="10496" max="10496" width="19.08203125" style="9" customWidth="1"/>
    <col min="10497" max="10497" width="3.58203125" style="9" customWidth="1"/>
    <col min="10498" max="10498" width="2.58203125" style="9" customWidth="1"/>
    <col min="10499" max="10502" width="19.58203125" style="9" customWidth="1"/>
    <col min="10503" max="10503" width="5" style="9" customWidth="1"/>
    <col min="10504" max="10747" width="8.83203125" style="9"/>
    <col min="10748" max="10748" width="3.58203125" style="9" customWidth="1"/>
    <col min="10749" max="10749" width="9.08203125" style="9" bestFit="1" customWidth="1"/>
    <col min="10750" max="10750" width="3.58203125" style="9" customWidth="1"/>
    <col min="10751" max="10751" width="7.33203125" style="9" customWidth="1"/>
    <col min="10752" max="10752" width="19.08203125" style="9" customWidth="1"/>
    <col min="10753" max="10753" width="3.58203125" style="9" customWidth="1"/>
    <col min="10754" max="10754" width="2.58203125" style="9" customWidth="1"/>
    <col min="10755" max="10758" width="19.58203125" style="9" customWidth="1"/>
    <col min="10759" max="10759" width="5" style="9" customWidth="1"/>
    <col min="10760" max="11003" width="8.83203125" style="9"/>
    <col min="11004" max="11004" width="3.58203125" style="9" customWidth="1"/>
    <col min="11005" max="11005" width="9.08203125" style="9" bestFit="1" customWidth="1"/>
    <col min="11006" max="11006" width="3.58203125" style="9" customWidth="1"/>
    <col min="11007" max="11007" width="7.33203125" style="9" customWidth="1"/>
    <col min="11008" max="11008" width="19.08203125" style="9" customWidth="1"/>
    <col min="11009" max="11009" width="3.58203125" style="9" customWidth="1"/>
    <col min="11010" max="11010" width="2.58203125" style="9" customWidth="1"/>
    <col min="11011" max="11014" width="19.58203125" style="9" customWidth="1"/>
    <col min="11015" max="11015" width="5" style="9" customWidth="1"/>
    <col min="11016" max="11259" width="8.83203125" style="9"/>
    <col min="11260" max="11260" width="3.58203125" style="9" customWidth="1"/>
    <col min="11261" max="11261" width="9.08203125" style="9" bestFit="1" customWidth="1"/>
    <col min="11262" max="11262" width="3.58203125" style="9" customWidth="1"/>
    <col min="11263" max="11263" width="7.33203125" style="9" customWidth="1"/>
    <col min="11264" max="11264" width="19.08203125" style="9" customWidth="1"/>
    <col min="11265" max="11265" width="3.58203125" style="9" customWidth="1"/>
    <col min="11266" max="11266" width="2.58203125" style="9" customWidth="1"/>
    <col min="11267" max="11270" width="19.58203125" style="9" customWidth="1"/>
    <col min="11271" max="11271" width="5" style="9" customWidth="1"/>
    <col min="11272" max="11515" width="8.83203125" style="9"/>
    <col min="11516" max="11516" width="3.58203125" style="9" customWidth="1"/>
    <col min="11517" max="11517" width="9.08203125" style="9" bestFit="1" customWidth="1"/>
    <col min="11518" max="11518" width="3.58203125" style="9" customWidth="1"/>
    <col min="11519" max="11519" width="7.33203125" style="9" customWidth="1"/>
    <col min="11520" max="11520" width="19.08203125" style="9" customWidth="1"/>
    <col min="11521" max="11521" width="3.58203125" style="9" customWidth="1"/>
    <col min="11522" max="11522" width="2.58203125" style="9" customWidth="1"/>
    <col min="11523" max="11526" width="19.58203125" style="9" customWidth="1"/>
    <col min="11527" max="11527" width="5" style="9" customWidth="1"/>
    <col min="11528" max="11771" width="8.83203125" style="9"/>
    <col min="11772" max="11772" width="3.58203125" style="9" customWidth="1"/>
    <col min="11773" max="11773" width="9.08203125" style="9" bestFit="1" customWidth="1"/>
    <col min="11774" max="11774" width="3.58203125" style="9" customWidth="1"/>
    <col min="11775" max="11775" width="7.33203125" style="9" customWidth="1"/>
    <col min="11776" max="11776" width="19.08203125" style="9" customWidth="1"/>
    <col min="11777" max="11777" width="3.58203125" style="9" customWidth="1"/>
    <col min="11778" max="11778" width="2.58203125" style="9" customWidth="1"/>
    <col min="11779" max="11782" width="19.58203125" style="9" customWidth="1"/>
    <col min="11783" max="11783" width="5" style="9" customWidth="1"/>
    <col min="11784" max="12027" width="8.83203125" style="9"/>
    <col min="12028" max="12028" width="3.58203125" style="9" customWidth="1"/>
    <col min="12029" max="12029" width="9.08203125" style="9" bestFit="1" customWidth="1"/>
    <col min="12030" max="12030" width="3.58203125" style="9" customWidth="1"/>
    <col min="12031" max="12031" width="7.33203125" style="9" customWidth="1"/>
    <col min="12032" max="12032" width="19.08203125" style="9" customWidth="1"/>
    <col min="12033" max="12033" width="3.58203125" style="9" customWidth="1"/>
    <col min="12034" max="12034" width="2.58203125" style="9" customWidth="1"/>
    <col min="12035" max="12038" width="19.58203125" style="9" customWidth="1"/>
    <col min="12039" max="12039" width="5" style="9" customWidth="1"/>
    <col min="12040" max="12283" width="8.83203125" style="9"/>
    <col min="12284" max="12284" width="3.58203125" style="9" customWidth="1"/>
    <col min="12285" max="12285" width="9.08203125" style="9" bestFit="1" customWidth="1"/>
    <col min="12286" max="12286" width="3.58203125" style="9" customWidth="1"/>
    <col min="12287" max="12287" width="7.33203125" style="9" customWidth="1"/>
    <col min="12288" max="12288" width="19.08203125" style="9" customWidth="1"/>
    <col min="12289" max="12289" width="3.58203125" style="9" customWidth="1"/>
    <col min="12290" max="12290" width="2.58203125" style="9" customWidth="1"/>
    <col min="12291" max="12294" width="19.58203125" style="9" customWidth="1"/>
    <col min="12295" max="12295" width="5" style="9" customWidth="1"/>
    <col min="12296" max="12539" width="8.83203125" style="9"/>
    <col min="12540" max="12540" width="3.58203125" style="9" customWidth="1"/>
    <col min="12541" max="12541" width="9.08203125" style="9" bestFit="1" customWidth="1"/>
    <col min="12542" max="12542" width="3.58203125" style="9" customWidth="1"/>
    <col min="12543" max="12543" width="7.33203125" style="9" customWidth="1"/>
    <col min="12544" max="12544" width="19.08203125" style="9" customWidth="1"/>
    <col min="12545" max="12545" width="3.58203125" style="9" customWidth="1"/>
    <col min="12546" max="12546" width="2.58203125" style="9" customWidth="1"/>
    <col min="12547" max="12550" width="19.58203125" style="9" customWidth="1"/>
    <col min="12551" max="12551" width="5" style="9" customWidth="1"/>
    <col min="12552" max="12795" width="8.83203125" style="9"/>
    <col min="12796" max="12796" width="3.58203125" style="9" customWidth="1"/>
    <col min="12797" max="12797" width="9.08203125" style="9" bestFit="1" customWidth="1"/>
    <col min="12798" max="12798" width="3.58203125" style="9" customWidth="1"/>
    <col min="12799" max="12799" width="7.33203125" style="9" customWidth="1"/>
    <col min="12800" max="12800" width="19.08203125" style="9" customWidth="1"/>
    <col min="12801" max="12801" width="3.58203125" style="9" customWidth="1"/>
    <col min="12802" max="12802" width="2.58203125" style="9" customWidth="1"/>
    <col min="12803" max="12806" width="19.58203125" style="9" customWidth="1"/>
    <col min="12807" max="12807" width="5" style="9" customWidth="1"/>
    <col min="12808" max="13051" width="8.83203125" style="9"/>
    <col min="13052" max="13052" width="3.58203125" style="9" customWidth="1"/>
    <col min="13053" max="13053" width="9.08203125" style="9" bestFit="1" customWidth="1"/>
    <col min="13054" max="13054" width="3.58203125" style="9" customWidth="1"/>
    <col min="13055" max="13055" width="7.33203125" style="9" customWidth="1"/>
    <col min="13056" max="13056" width="19.08203125" style="9" customWidth="1"/>
    <col min="13057" max="13057" width="3.58203125" style="9" customWidth="1"/>
    <col min="13058" max="13058" width="2.58203125" style="9" customWidth="1"/>
    <col min="13059" max="13062" width="19.58203125" style="9" customWidth="1"/>
    <col min="13063" max="13063" width="5" style="9" customWidth="1"/>
    <col min="13064" max="13307" width="8.83203125" style="9"/>
    <col min="13308" max="13308" width="3.58203125" style="9" customWidth="1"/>
    <col min="13309" max="13309" width="9.08203125" style="9" bestFit="1" customWidth="1"/>
    <col min="13310" max="13310" width="3.58203125" style="9" customWidth="1"/>
    <col min="13311" max="13311" width="7.33203125" style="9" customWidth="1"/>
    <col min="13312" max="13312" width="19.08203125" style="9" customWidth="1"/>
    <col min="13313" max="13313" width="3.58203125" style="9" customWidth="1"/>
    <col min="13314" max="13314" width="2.58203125" style="9" customWidth="1"/>
    <col min="13315" max="13318" width="19.58203125" style="9" customWidth="1"/>
    <col min="13319" max="13319" width="5" style="9" customWidth="1"/>
    <col min="13320" max="13563" width="8.83203125" style="9"/>
    <col min="13564" max="13564" width="3.58203125" style="9" customWidth="1"/>
    <col min="13565" max="13565" width="9.08203125" style="9" bestFit="1" customWidth="1"/>
    <col min="13566" max="13566" width="3.58203125" style="9" customWidth="1"/>
    <col min="13567" max="13567" width="7.33203125" style="9" customWidth="1"/>
    <col min="13568" max="13568" width="19.08203125" style="9" customWidth="1"/>
    <col min="13569" max="13569" width="3.58203125" style="9" customWidth="1"/>
    <col min="13570" max="13570" width="2.58203125" style="9" customWidth="1"/>
    <col min="13571" max="13574" width="19.58203125" style="9" customWidth="1"/>
    <col min="13575" max="13575" width="5" style="9" customWidth="1"/>
    <col min="13576" max="13819" width="8.83203125" style="9"/>
    <col min="13820" max="13820" width="3.58203125" style="9" customWidth="1"/>
    <col min="13821" max="13821" width="9.08203125" style="9" bestFit="1" customWidth="1"/>
    <col min="13822" max="13822" width="3.58203125" style="9" customWidth="1"/>
    <col min="13823" max="13823" width="7.33203125" style="9" customWidth="1"/>
    <col min="13824" max="13824" width="19.08203125" style="9" customWidth="1"/>
    <col min="13825" max="13825" width="3.58203125" style="9" customWidth="1"/>
    <col min="13826" max="13826" width="2.58203125" style="9" customWidth="1"/>
    <col min="13827" max="13830" width="19.58203125" style="9" customWidth="1"/>
    <col min="13831" max="13831" width="5" style="9" customWidth="1"/>
    <col min="13832" max="14075" width="8.83203125" style="9"/>
    <col min="14076" max="14076" width="3.58203125" style="9" customWidth="1"/>
    <col min="14077" max="14077" width="9.08203125" style="9" bestFit="1" customWidth="1"/>
    <col min="14078" max="14078" width="3.58203125" style="9" customWidth="1"/>
    <col min="14079" max="14079" width="7.33203125" style="9" customWidth="1"/>
    <col min="14080" max="14080" width="19.08203125" style="9" customWidth="1"/>
    <col min="14081" max="14081" width="3.58203125" style="9" customWidth="1"/>
    <col min="14082" max="14082" width="2.58203125" style="9" customWidth="1"/>
    <col min="14083" max="14086" width="19.58203125" style="9" customWidth="1"/>
    <col min="14087" max="14087" width="5" style="9" customWidth="1"/>
    <col min="14088" max="14331" width="8.83203125" style="9"/>
    <col min="14332" max="14332" width="3.58203125" style="9" customWidth="1"/>
    <col min="14333" max="14333" width="9.08203125" style="9" bestFit="1" customWidth="1"/>
    <col min="14334" max="14334" width="3.58203125" style="9" customWidth="1"/>
    <col min="14335" max="14335" width="7.33203125" style="9" customWidth="1"/>
    <col min="14336" max="14336" width="19.08203125" style="9" customWidth="1"/>
    <col min="14337" max="14337" width="3.58203125" style="9" customWidth="1"/>
    <col min="14338" max="14338" width="2.58203125" style="9" customWidth="1"/>
    <col min="14339" max="14342" width="19.58203125" style="9" customWidth="1"/>
    <col min="14343" max="14343" width="5" style="9" customWidth="1"/>
    <col min="14344" max="14587" width="8.83203125" style="9"/>
    <col min="14588" max="14588" width="3.58203125" style="9" customWidth="1"/>
    <col min="14589" max="14589" width="9.08203125" style="9" bestFit="1" customWidth="1"/>
    <col min="14590" max="14590" width="3.58203125" style="9" customWidth="1"/>
    <col min="14591" max="14591" width="7.33203125" style="9" customWidth="1"/>
    <col min="14592" max="14592" width="19.08203125" style="9" customWidth="1"/>
    <col min="14593" max="14593" width="3.58203125" style="9" customWidth="1"/>
    <col min="14594" max="14594" width="2.58203125" style="9" customWidth="1"/>
    <col min="14595" max="14598" width="19.58203125" style="9" customWidth="1"/>
    <col min="14599" max="14599" width="5" style="9" customWidth="1"/>
    <col min="14600" max="14843" width="8.83203125" style="9"/>
    <col min="14844" max="14844" width="3.58203125" style="9" customWidth="1"/>
    <col min="14845" max="14845" width="9.08203125" style="9" bestFit="1" customWidth="1"/>
    <col min="14846" max="14846" width="3.58203125" style="9" customWidth="1"/>
    <col min="14847" max="14847" width="7.33203125" style="9" customWidth="1"/>
    <col min="14848" max="14848" width="19.08203125" style="9" customWidth="1"/>
    <col min="14849" max="14849" width="3.58203125" style="9" customWidth="1"/>
    <col min="14850" max="14850" width="2.58203125" style="9" customWidth="1"/>
    <col min="14851" max="14854" width="19.58203125" style="9" customWidth="1"/>
    <col min="14855" max="14855" width="5" style="9" customWidth="1"/>
    <col min="14856" max="15099" width="8.83203125" style="9"/>
    <col min="15100" max="15100" width="3.58203125" style="9" customWidth="1"/>
    <col min="15101" max="15101" width="9.08203125" style="9" bestFit="1" customWidth="1"/>
    <col min="15102" max="15102" width="3.58203125" style="9" customWidth="1"/>
    <col min="15103" max="15103" width="7.33203125" style="9" customWidth="1"/>
    <col min="15104" max="15104" width="19.08203125" style="9" customWidth="1"/>
    <col min="15105" max="15105" width="3.58203125" style="9" customWidth="1"/>
    <col min="15106" max="15106" width="2.58203125" style="9" customWidth="1"/>
    <col min="15107" max="15110" width="19.58203125" style="9" customWidth="1"/>
    <col min="15111" max="15111" width="5" style="9" customWidth="1"/>
    <col min="15112" max="15355" width="8.83203125" style="9"/>
    <col min="15356" max="15356" width="3.58203125" style="9" customWidth="1"/>
    <col min="15357" max="15357" width="9.08203125" style="9" bestFit="1" customWidth="1"/>
    <col min="15358" max="15358" width="3.58203125" style="9" customWidth="1"/>
    <col min="15359" max="15359" width="7.33203125" style="9" customWidth="1"/>
    <col min="15360" max="15360" width="19.08203125" style="9" customWidth="1"/>
    <col min="15361" max="15361" width="3.58203125" style="9" customWidth="1"/>
    <col min="15362" max="15362" width="2.58203125" style="9" customWidth="1"/>
    <col min="15363" max="15366" width="19.58203125" style="9" customWidth="1"/>
    <col min="15367" max="15367" width="5" style="9" customWidth="1"/>
    <col min="15368" max="15611" width="8.83203125" style="9"/>
    <col min="15612" max="15612" width="3.58203125" style="9" customWidth="1"/>
    <col min="15613" max="15613" width="9.08203125" style="9" bestFit="1" customWidth="1"/>
    <col min="15614" max="15614" width="3.58203125" style="9" customWidth="1"/>
    <col min="15615" max="15615" width="7.33203125" style="9" customWidth="1"/>
    <col min="15616" max="15616" width="19.08203125" style="9" customWidth="1"/>
    <col min="15617" max="15617" width="3.58203125" style="9" customWidth="1"/>
    <col min="15618" max="15618" width="2.58203125" style="9" customWidth="1"/>
    <col min="15619" max="15622" width="19.58203125" style="9" customWidth="1"/>
    <col min="15623" max="15623" width="5" style="9" customWidth="1"/>
    <col min="15624" max="15867" width="8.83203125" style="9"/>
    <col min="15868" max="15868" width="3.58203125" style="9" customWidth="1"/>
    <col min="15869" max="15869" width="9.08203125" style="9" bestFit="1" customWidth="1"/>
    <col min="15870" max="15870" width="3.58203125" style="9" customWidth="1"/>
    <col min="15871" max="15871" width="7.33203125" style="9" customWidth="1"/>
    <col min="15872" max="15872" width="19.08203125" style="9" customWidth="1"/>
    <col min="15873" max="15873" width="3.58203125" style="9" customWidth="1"/>
    <col min="15874" max="15874" width="2.58203125" style="9" customWidth="1"/>
    <col min="15875" max="15878" width="19.58203125" style="9" customWidth="1"/>
    <col min="15879" max="15879" width="5" style="9" customWidth="1"/>
    <col min="15880" max="16123" width="8.83203125" style="9"/>
    <col min="16124" max="16124" width="3.58203125" style="9" customWidth="1"/>
    <col min="16125" max="16125" width="9.08203125" style="9" bestFit="1" customWidth="1"/>
    <col min="16126" max="16126" width="3.58203125" style="9" customWidth="1"/>
    <col min="16127" max="16127" width="7.33203125" style="9" customWidth="1"/>
    <col min="16128" max="16128" width="19.08203125" style="9" customWidth="1"/>
    <col min="16129" max="16129" width="3.58203125" style="9" customWidth="1"/>
    <col min="16130" max="16130" width="2.58203125" style="9" customWidth="1"/>
    <col min="16131" max="16134" width="19.58203125" style="9" customWidth="1"/>
    <col min="16135" max="16135" width="5" style="9" customWidth="1"/>
    <col min="16136" max="16384" width="8.83203125" style="9"/>
  </cols>
  <sheetData>
    <row r="1" spans="1:20" ht="25.4" customHeight="1" x14ac:dyDescent="0.55000000000000004">
      <c r="J1" s="449"/>
      <c r="K1" s="449"/>
      <c r="R1" s="449"/>
      <c r="S1" s="449"/>
    </row>
    <row r="2" spans="1:20" ht="10.5" customHeight="1" x14ac:dyDescent="0.55000000000000004"/>
    <row r="3" spans="1:20" s="11" customFormat="1" ht="28.5" x14ac:dyDescent="0.55000000000000004">
      <c r="A3" s="450" t="s">
        <v>231</v>
      </c>
      <c r="B3" s="450"/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  <c r="Q3" s="450"/>
      <c r="R3" s="450"/>
      <c r="S3" s="450"/>
      <c r="T3" s="329"/>
    </row>
    <row r="4" spans="1:20" s="11" customFormat="1" ht="23" thickBot="1" x14ac:dyDescent="0.6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0" ht="27" customHeight="1" x14ac:dyDescent="0.55000000000000004">
      <c r="A5" s="451" t="s">
        <v>7</v>
      </c>
      <c r="B5" s="453" t="s">
        <v>8</v>
      </c>
      <c r="C5" s="455" t="s">
        <v>9</v>
      </c>
      <c r="D5" s="459" t="s">
        <v>11</v>
      </c>
      <c r="E5" s="459" t="s">
        <v>12</v>
      </c>
      <c r="F5" s="460"/>
      <c r="G5" s="493" t="s">
        <v>230</v>
      </c>
      <c r="H5" s="494"/>
      <c r="I5" s="494"/>
      <c r="J5" s="494"/>
      <c r="K5" s="494"/>
      <c r="L5" s="494"/>
      <c r="M5" s="494"/>
      <c r="N5" s="494"/>
      <c r="O5" s="494"/>
      <c r="P5" s="494"/>
      <c r="Q5" s="494"/>
      <c r="R5" s="494"/>
      <c r="S5" s="495"/>
      <c r="T5" s="447" t="s">
        <v>157</v>
      </c>
    </row>
    <row r="6" spans="1:20" ht="27" customHeight="1" thickBot="1" x14ac:dyDescent="0.6">
      <c r="A6" s="452"/>
      <c r="B6" s="454"/>
      <c r="C6" s="456"/>
      <c r="D6" s="461"/>
      <c r="E6" s="461"/>
      <c r="F6" s="462"/>
      <c r="G6" s="496"/>
      <c r="H6" s="497"/>
      <c r="I6" s="497"/>
      <c r="J6" s="497"/>
      <c r="K6" s="497"/>
      <c r="L6" s="497"/>
      <c r="M6" s="497"/>
      <c r="N6" s="497"/>
      <c r="O6" s="497"/>
      <c r="P6" s="497"/>
      <c r="Q6" s="497"/>
      <c r="R6" s="497"/>
      <c r="S6" s="498"/>
      <c r="T6" s="448"/>
    </row>
    <row r="7" spans="1:20" ht="15.75" customHeight="1" thickTop="1" x14ac:dyDescent="0.55000000000000004">
      <c r="A7" s="121"/>
      <c r="B7" s="13"/>
      <c r="C7" s="14"/>
      <c r="D7" s="15"/>
      <c r="E7" s="16"/>
      <c r="F7" s="17"/>
      <c r="G7" s="16"/>
      <c r="H7" s="16"/>
      <c r="I7" s="16"/>
      <c r="J7" s="16"/>
      <c r="K7" s="16"/>
      <c r="L7" s="18"/>
      <c r="M7" s="18"/>
      <c r="N7" s="18"/>
      <c r="O7" s="18"/>
      <c r="P7" s="18"/>
      <c r="Q7" s="18"/>
      <c r="R7" s="18"/>
      <c r="S7" s="19"/>
      <c r="T7" s="331" t="s">
        <v>158</v>
      </c>
    </row>
    <row r="8" spans="1:20" ht="15.75" customHeight="1" x14ac:dyDescent="0.55000000000000004">
      <c r="A8" s="21">
        <v>1</v>
      </c>
      <c r="B8" s="23">
        <v>46274</v>
      </c>
      <c r="C8" s="22">
        <f>WEEKDAY(B8)</f>
        <v>4</v>
      </c>
      <c r="D8" s="20">
        <v>0.58333333333333337</v>
      </c>
      <c r="E8" s="16"/>
      <c r="F8" s="17"/>
      <c r="G8" s="16"/>
      <c r="H8" s="16" t="s">
        <v>13</v>
      </c>
      <c r="I8" s="16"/>
      <c r="J8" s="16"/>
      <c r="K8" s="16"/>
      <c r="L8" s="18"/>
      <c r="M8" s="18"/>
      <c r="N8" s="18"/>
      <c r="O8" s="18"/>
      <c r="P8" s="18"/>
      <c r="Q8" s="18"/>
      <c r="R8" s="18"/>
      <c r="S8" s="19"/>
      <c r="T8" s="331" t="s">
        <v>159</v>
      </c>
    </row>
    <row r="9" spans="1:20" ht="15.75" customHeight="1" x14ac:dyDescent="0.55000000000000004">
      <c r="A9" s="21"/>
      <c r="B9" s="23"/>
      <c r="C9" s="22"/>
      <c r="D9" s="20"/>
      <c r="E9" s="16"/>
      <c r="F9" s="17"/>
      <c r="G9" s="16"/>
      <c r="H9" s="16"/>
      <c r="I9" s="16"/>
      <c r="J9" s="16"/>
      <c r="K9" s="16"/>
      <c r="L9" s="18"/>
      <c r="M9" s="18"/>
      <c r="N9" s="18"/>
      <c r="O9" s="18"/>
      <c r="P9" s="18"/>
      <c r="Q9" s="18"/>
      <c r="R9" s="18"/>
      <c r="S9" s="19"/>
      <c r="T9" s="331"/>
    </row>
    <row r="10" spans="1:20" ht="15.75" customHeight="1" x14ac:dyDescent="0.55000000000000004">
      <c r="A10" s="21"/>
      <c r="B10" s="23"/>
      <c r="C10" s="22"/>
      <c r="D10" s="28">
        <v>0.70486111111111116</v>
      </c>
      <c r="E10" s="27" t="s">
        <v>14</v>
      </c>
      <c r="F10" s="24" t="s">
        <v>15</v>
      </c>
      <c r="G10" s="94" t="s">
        <v>119</v>
      </c>
      <c r="H10" s="26"/>
      <c r="I10" s="16"/>
      <c r="J10" s="16"/>
      <c r="K10" s="16"/>
      <c r="L10" s="18"/>
      <c r="M10" s="18"/>
      <c r="N10" s="18"/>
      <c r="O10" s="18"/>
      <c r="P10" s="18"/>
      <c r="Q10" s="18"/>
      <c r="R10" s="18"/>
      <c r="S10" s="19"/>
      <c r="T10" s="331"/>
    </row>
    <row r="11" spans="1:20" ht="15.75" customHeight="1" x14ac:dyDescent="0.55000000000000004">
      <c r="A11" s="21"/>
      <c r="B11" s="23"/>
      <c r="C11" s="22"/>
      <c r="D11" s="28">
        <v>0.90625</v>
      </c>
      <c r="E11" s="27" t="s">
        <v>17</v>
      </c>
      <c r="F11" s="24" t="s">
        <v>16</v>
      </c>
      <c r="G11" s="16"/>
      <c r="H11" s="16"/>
      <c r="I11" s="16"/>
      <c r="J11" s="16"/>
      <c r="K11" s="16"/>
      <c r="L11" s="18"/>
      <c r="M11" s="18"/>
      <c r="N11" s="18"/>
      <c r="O11" s="18"/>
      <c r="P11" s="18"/>
      <c r="Q11" s="18"/>
      <c r="R11" s="18"/>
      <c r="S11" s="19"/>
      <c r="T11" s="334"/>
    </row>
    <row r="12" spans="1:20" ht="15.75" customHeight="1" x14ac:dyDescent="0.55000000000000004">
      <c r="A12" s="21"/>
      <c r="B12" s="23"/>
      <c r="C12" s="22"/>
      <c r="D12" s="28"/>
      <c r="E12" s="27"/>
      <c r="F12" s="24"/>
      <c r="G12" s="29"/>
      <c r="H12" s="16"/>
      <c r="I12" s="16"/>
      <c r="J12" s="16"/>
      <c r="K12" s="16"/>
      <c r="L12" s="18"/>
      <c r="M12" s="18"/>
      <c r="N12" s="18"/>
      <c r="O12" s="18"/>
      <c r="P12" s="18"/>
      <c r="Q12" s="18"/>
      <c r="R12" s="18"/>
      <c r="S12" s="19"/>
      <c r="T12" s="334"/>
    </row>
    <row r="13" spans="1:20" ht="15.75" customHeight="1" x14ac:dyDescent="0.55000000000000004">
      <c r="A13" s="30"/>
      <c r="B13" s="31"/>
      <c r="C13" s="32"/>
      <c r="D13" s="33"/>
      <c r="E13" s="34"/>
      <c r="F13" s="35"/>
      <c r="G13" s="34"/>
      <c r="H13" s="34"/>
      <c r="I13" s="34"/>
      <c r="J13" s="34"/>
      <c r="K13" s="34"/>
      <c r="L13" s="36"/>
      <c r="M13" s="36"/>
      <c r="N13" s="36"/>
      <c r="O13" s="36"/>
      <c r="P13" s="36"/>
      <c r="Q13" s="36"/>
      <c r="R13" s="37" t="s">
        <v>17</v>
      </c>
      <c r="S13" s="38" t="s">
        <v>19</v>
      </c>
      <c r="T13" s="336"/>
    </row>
    <row r="14" spans="1:20" ht="15.75" customHeight="1" x14ac:dyDescent="0.55000000000000004">
      <c r="A14" s="40"/>
      <c r="B14" s="51"/>
      <c r="C14" s="52"/>
      <c r="D14" s="20"/>
      <c r="E14" s="53"/>
      <c r="F14" s="24"/>
      <c r="G14" s="10"/>
      <c r="H14" s="29"/>
      <c r="I14" s="10"/>
      <c r="J14" s="10"/>
      <c r="K14" s="10"/>
      <c r="M14" s="53"/>
      <c r="O14" s="10"/>
      <c r="P14" s="10"/>
      <c r="Q14" s="10"/>
      <c r="R14" s="10"/>
      <c r="S14" s="39"/>
      <c r="T14" s="331" t="s">
        <v>164</v>
      </c>
    </row>
    <row r="15" spans="1:20" ht="15.75" customHeight="1" x14ac:dyDescent="0.55000000000000004">
      <c r="A15" s="40">
        <f>MAX(A$8:$A8)+1</f>
        <v>2</v>
      </c>
      <c r="B15" s="23">
        <f>MAX(B$8:$C8)+1</f>
        <v>46275</v>
      </c>
      <c r="C15" s="22">
        <f>WEEKDAY(B15)</f>
        <v>5</v>
      </c>
      <c r="D15" s="20">
        <v>0.54166666666666663</v>
      </c>
      <c r="E15" s="53"/>
      <c r="F15" s="24"/>
      <c r="G15" s="10"/>
      <c r="H15" s="94" t="s">
        <v>139</v>
      </c>
      <c r="I15" s="10"/>
      <c r="J15" s="10"/>
      <c r="K15" s="10"/>
      <c r="M15" s="53"/>
      <c r="O15" s="10"/>
      <c r="Q15" s="10"/>
      <c r="R15" s="10"/>
      <c r="S15" s="39"/>
      <c r="T15" s="346"/>
    </row>
    <row r="16" spans="1:20" ht="15.75" customHeight="1" x14ac:dyDescent="0.55000000000000004">
      <c r="A16" s="40"/>
      <c r="B16" s="51"/>
      <c r="C16" s="52"/>
      <c r="D16" s="20"/>
      <c r="E16" s="53"/>
      <c r="F16" s="24"/>
      <c r="G16" s="10"/>
      <c r="H16" s="41"/>
      <c r="I16" s="10"/>
      <c r="J16" s="10"/>
      <c r="K16" s="10"/>
      <c r="M16" s="53"/>
      <c r="O16" s="10"/>
      <c r="Q16" s="10"/>
      <c r="R16" s="10"/>
      <c r="S16" s="39"/>
      <c r="T16" s="346"/>
    </row>
    <row r="17" spans="1:20" ht="15.75" customHeight="1" x14ac:dyDescent="0.55000000000000004">
      <c r="A17" s="40"/>
      <c r="B17" s="51"/>
      <c r="C17" s="52"/>
      <c r="D17" s="20">
        <v>0.58333333333333337</v>
      </c>
      <c r="E17" s="53"/>
      <c r="F17" s="24"/>
      <c r="G17" s="10"/>
      <c r="H17" s="26" t="s">
        <v>20</v>
      </c>
      <c r="I17" s="10"/>
      <c r="J17" s="10"/>
      <c r="K17" s="10"/>
      <c r="M17" s="53"/>
      <c r="Q17" s="10"/>
      <c r="R17" s="10"/>
      <c r="S17" s="39"/>
      <c r="T17" s="346"/>
    </row>
    <row r="18" spans="1:20" ht="15.75" customHeight="1" x14ac:dyDescent="0.55000000000000004">
      <c r="A18" s="40"/>
      <c r="B18" s="51"/>
      <c r="C18" s="52"/>
      <c r="D18" s="20"/>
      <c r="E18" s="53"/>
      <c r="F18" s="24"/>
      <c r="G18" s="10"/>
      <c r="H18" s="41" t="s">
        <v>21</v>
      </c>
      <c r="I18" s="10"/>
      <c r="J18" s="10"/>
      <c r="K18" s="10"/>
      <c r="M18" s="53"/>
      <c r="Q18" s="10"/>
      <c r="R18" s="10"/>
      <c r="S18" s="39"/>
      <c r="T18" s="346"/>
    </row>
    <row r="19" spans="1:20" ht="15.75" customHeight="1" x14ac:dyDescent="0.55000000000000004">
      <c r="A19" s="40"/>
      <c r="B19" s="51"/>
      <c r="C19" s="52"/>
      <c r="D19" s="20"/>
      <c r="E19" s="53"/>
      <c r="F19" s="24"/>
      <c r="H19" s="26" t="s">
        <v>22</v>
      </c>
      <c r="I19" s="10"/>
      <c r="J19" s="10"/>
      <c r="K19" s="10"/>
      <c r="M19" s="53"/>
      <c r="Q19" s="10"/>
      <c r="R19" s="10"/>
      <c r="S19" s="39"/>
      <c r="T19" s="346"/>
    </row>
    <row r="20" spans="1:20" ht="15.75" customHeight="1" x14ac:dyDescent="0.55000000000000004">
      <c r="A20" s="40"/>
      <c r="B20" s="51"/>
      <c r="C20" s="52"/>
      <c r="D20" s="9"/>
      <c r="E20" s="54"/>
      <c r="F20" s="24"/>
      <c r="H20" s="26" t="s">
        <v>23</v>
      </c>
      <c r="I20" s="10"/>
      <c r="J20" s="10"/>
      <c r="K20" s="10"/>
      <c r="M20" s="53"/>
      <c r="Q20" s="10"/>
      <c r="R20" s="10"/>
      <c r="S20" s="39"/>
      <c r="T20" s="346"/>
    </row>
    <row r="21" spans="1:20" ht="15.75" customHeight="1" x14ac:dyDescent="0.55000000000000004">
      <c r="A21" s="40"/>
      <c r="B21" s="51"/>
      <c r="C21" s="52"/>
      <c r="D21" s="20"/>
      <c r="E21" s="53"/>
      <c r="F21" s="24"/>
      <c r="H21" s="26" t="s">
        <v>24</v>
      </c>
      <c r="I21" s="10"/>
      <c r="J21" s="10"/>
      <c r="K21" s="10"/>
      <c r="M21" s="53"/>
      <c r="Q21" s="10"/>
      <c r="R21" s="10"/>
      <c r="S21" s="39"/>
      <c r="T21" s="346"/>
    </row>
    <row r="22" spans="1:20" ht="15.75" customHeight="1" x14ac:dyDescent="0.55000000000000004">
      <c r="A22" s="40"/>
      <c r="B22" s="51"/>
      <c r="C22" s="52"/>
      <c r="D22" s="20"/>
      <c r="E22" s="53"/>
      <c r="F22" s="24"/>
      <c r="H22" s="26" t="s">
        <v>25</v>
      </c>
      <c r="I22" s="10"/>
      <c r="J22" s="10"/>
      <c r="K22" s="10"/>
      <c r="M22" s="53"/>
      <c r="Q22" s="10"/>
      <c r="R22" s="10"/>
      <c r="S22" s="39"/>
      <c r="T22" s="346"/>
    </row>
    <row r="23" spans="1:20" ht="15.75" customHeight="1" x14ac:dyDescent="0.55000000000000004">
      <c r="A23" s="40"/>
      <c r="B23" s="51"/>
      <c r="C23" s="52"/>
      <c r="D23" s="20"/>
      <c r="E23" s="53"/>
      <c r="F23" s="24"/>
      <c r="H23" s="26" t="s">
        <v>35</v>
      </c>
      <c r="I23" s="10"/>
      <c r="J23" s="10"/>
      <c r="K23" s="10"/>
      <c r="M23" s="53"/>
      <c r="Q23" s="10"/>
      <c r="R23" s="10"/>
      <c r="S23" s="39"/>
      <c r="T23" s="346"/>
    </row>
    <row r="24" spans="1:20" ht="15.75" customHeight="1" x14ac:dyDescent="0.55000000000000004">
      <c r="A24" s="40"/>
      <c r="B24" s="51"/>
      <c r="C24" s="52"/>
      <c r="D24" s="20"/>
      <c r="E24" s="53"/>
      <c r="F24" s="24"/>
      <c r="H24" s="26"/>
      <c r="I24" s="10"/>
      <c r="J24" s="10"/>
      <c r="K24" s="10"/>
      <c r="M24" s="53"/>
      <c r="Q24" s="10"/>
      <c r="R24" s="10"/>
      <c r="S24" s="39"/>
      <c r="T24" s="346"/>
    </row>
    <row r="25" spans="1:20" ht="15.75" customHeight="1" x14ac:dyDescent="0.55000000000000004">
      <c r="A25" s="40"/>
      <c r="B25" s="51"/>
      <c r="C25" s="52"/>
      <c r="D25" s="20">
        <v>0.66666666666666663</v>
      </c>
      <c r="E25" s="53"/>
      <c r="F25" s="24"/>
      <c r="H25" s="41" t="s">
        <v>36</v>
      </c>
      <c r="I25" s="10"/>
      <c r="J25" s="10"/>
      <c r="K25" s="10"/>
      <c r="M25" s="53"/>
      <c r="Q25" s="10"/>
      <c r="R25" s="10"/>
      <c r="S25" s="39"/>
      <c r="T25" s="346"/>
    </row>
    <row r="26" spans="1:20" ht="15.75" customHeight="1" x14ac:dyDescent="0.55000000000000004">
      <c r="A26" s="42"/>
      <c r="B26" s="55"/>
      <c r="C26" s="56"/>
      <c r="D26" s="44"/>
      <c r="E26" s="57"/>
      <c r="F26" s="46"/>
      <c r="G26" s="48"/>
      <c r="H26" s="58"/>
      <c r="I26" s="48"/>
      <c r="J26" s="48"/>
      <c r="K26" s="48"/>
      <c r="L26" s="49"/>
      <c r="M26" s="57"/>
      <c r="N26" s="48"/>
      <c r="O26" s="48"/>
      <c r="P26" s="48"/>
      <c r="Q26" s="48"/>
      <c r="R26" s="37" t="s">
        <v>18</v>
      </c>
      <c r="S26" s="38" t="s">
        <v>19</v>
      </c>
      <c r="T26" s="347"/>
    </row>
    <row r="27" spans="1:20" ht="15.75" customHeight="1" x14ac:dyDescent="0.55000000000000004">
      <c r="A27" s="40"/>
      <c r="B27" s="51"/>
      <c r="C27" s="52"/>
      <c r="D27" s="20"/>
      <c r="E27" s="53"/>
      <c r="F27" s="24"/>
      <c r="G27" s="10"/>
      <c r="H27" s="94"/>
      <c r="I27" s="10"/>
      <c r="J27" s="10"/>
      <c r="K27" s="10"/>
      <c r="M27" s="53"/>
      <c r="O27" s="10"/>
      <c r="P27" s="10"/>
      <c r="Q27" s="10"/>
      <c r="R27" s="10"/>
      <c r="S27" s="39"/>
      <c r="T27" s="345" t="s">
        <v>182</v>
      </c>
    </row>
    <row r="28" spans="1:20" ht="15.75" customHeight="1" x14ac:dyDescent="0.55000000000000004">
      <c r="A28" s="40">
        <f>MAX($A$14:A27)+1</f>
        <v>3</v>
      </c>
      <c r="B28" s="23">
        <f>MAX($B$14:B27)+1</f>
        <v>46276</v>
      </c>
      <c r="C28" s="22">
        <f>WEEKDAY(B28)</f>
        <v>6</v>
      </c>
      <c r="D28" s="20"/>
      <c r="E28" s="54" t="s">
        <v>17</v>
      </c>
      <c r="F28" s="24" t="s">
        <v>15</v>
      </c>
      <c r="I28" s="10"/>
      <c r="J28" s="10"/>
      <c r="K28" s="10"/>
      <c r="M28" s="53"/>
      <c r="Q28" s="10"/>
      <c r="R28" s="10"/>
      <c r="S28" s="39"/>
      <c r="T28" s="331" t="s">
        <v>160</v>
      </c>
    </row>
    <row r="29" spans="1:20" ht="15.75" customHeight="1" x14ac:dyDescent="0.55000000000000004">
      <c r="A29" s="40"/>
      <c r="B29" s="51"/>
      <c r="C29" s="52"/>
      <c r="D29" s="20"/>
      <c r="E29" s="54" t="s">
        <v>1</v>
      </c>
      <c r="F29" s="24" t="s">
        <v>16</v>
      </c>
      <c r="H29" s="26"/>
      <c r="I29" s="10"/>
      <c r="J29" s="10"/>
      <c r="K29" s="10"/>
      <c r="M29" s="26"/>
      <c r="P29" s="26"/>
      <c r="Q29" s="10"/>
      <c r="R29" s="10"/>
      <c r="S29" s="39"/>
      <c r="T29" s="331" t="s">
        <v>159</v>
      </c>
    </row>
    <row r="30" spans="1:20" ht="15.75" customHeight="1" x14ac:dyDescent="0.55000000000000004">
      <c r="A30" s="40"/>
      <c r="B30" s="51"/>
      <c r="C30" s="52"/>
      <c r="D30" s="20"/>
      <c r="E30" s="53"/>
      <c r="F30" s="24"/>
      <c r="H30" s="41"/>
      <c r="I30" s="10"/>
      <c r="J30" s="10"/>
      <c r="K30" s="10"/>
      <c r="M30" s="53"/>
      <c r="P30" s="26"/>
      <c r="Q30" s="10"/>
      <c r="R30" s="10"/>
      <c r="S30" s="39"/>
      <c r="T30" s="331" t="s">
        <v>175</v>
      </c>
    </row>
    <row r="31" spans="1:20" ht="15.75" customHeight="1" x14ac:dyDescent="0.55000000000000004">
      <c r="A31" s="40"/>
      <c r="B31" s="51"/>
      <c r="C31" s="52"/>
      <c r="D31" s="96">
        <v>0.58333333333333337</v>
      </c>
      <c r="E31" s="54"/>
      <c r="G31" s="95"/>
      <c r="H31" s="26" t="s">
        <v>37</v>
      </c>
      <c r="I31" s="10"/>
      <c r="J31" s="10"/>
      <c r="K31" s="10"/>
      <c r="M31" s="53"/>
      <c r="P31" s="26"/>
      <c r="Q31" s="10"/>
      <c r="R31" s="10"/>
      <c r="S31" s="39"/>
      <c r="T31" s="331" t="s">
        <v>184</v>
      </c>
    </row>
    <row r="32" spans="1:20" ht="15.75" customHeight="1" x14ac:dyDescent="0.55000000000000004">
      <c r="A32" s="40"/>
      <c r="B32" s="51"/>
      <c r="C32" s="52"/>
      <c r="D32" s="20"/>
      <c r="E32" s="53"/>
      <c r="F32" s="24"/>
      <c r="H32" s="41"/>
      <c r="I32" s="10"/>
      <c r="J32" s="10"/>
      <c r="K32" s="10"/>
      <c r="M32" s="53"/>
      <c r="P32" s="26"/>
      <c r="Q32" s="10"/>
      <c r="R32" s="10"/>
      <c r="S32" s="39"/>
      <c r="T32" s="331" t="s">
        <v>247</v>
      </c>
    </row>
    <row r="33" spans="1:20" ht="15.75" customHeight="1" x14ac:dyDescent="0.55000000000000004">
      <c r="A33" s="40"/>
      <c r="B33" s="51"/>
      <c r="C33" s="52"/>
      <c r="D33" s="20"/>
      <c r="E33" s="53"/>
      <c r="F33" s="24"/>
      <c r="H33" s="41"/>
      <c r="I33" s="10"/>
      <c r="J33" s="10"/>
      <c r="K33" s="10"/>
      <c r="M33" s="53"/>
      <c r="P33" s="26"/>
      <c r="Q33" s="10"/>
      <c r="R33" s="10"/>
      <c r="S33" s="39"/>
      <c r="T33" s="331" t="s">
        <v>159</v>
      </c>
    </row>
    <row r="34" spans="1:20" ht="15.75" customHeight="1" x14ac:dyDescent="0.55000000000000004">
      <c r="A34" s="42"/>
      <c r="B34" s="55"/>
      <c r="C34" s="56"/>
      <c r="D34" s="44"/>
      <c r="E34" s="57"/>
      <c r="F34" s="46"/>
      <c r="G34" s="48"/>
      <c r="H34" s="47"/>
      <c r="I34" s="48"/>
      <c r="J34" s="48"/>
      <c r="K34" s="48"/>
      <c r="L34" s="49"/>
      <c r="M34" s="326"/>
      <c r="N34" s="48"/>
      <c r="O34" s="48"/>
      <c r="P34" s="48"/>
      <c r="Q34" s="48"/>
      <c r="R34" s="37" t="s">
        <v>38</v>
      </c>
      <c r="S34" s="38" t="s">
        <v>19</v>
      </c>
      <c r="T34" s="332"/>
    </row>
    <row r="35" spans="1:20" ht="15.75" customHeight="1" x14ac:dyDescent="0.55000000000000004">
      <c r="A35" s="60"/>
      <c r="B35" s="61"/>
      <c r="C35" s="62"/>
      <c r="D35" s="20"/>
      <c r="E35" s="53"/>
      <c r="F35" s="63"/>
      <c r="G35" s="64"/>
      <c r="I35" s="65"/>
      <c r="K35" s="10"/>
      <c r="M35" s="53"/>
      <c r="Q35" s="65"/>
      <c r="S35" s="67"/>
      <c r="T35" s="331" t="s">
        <v>162</v>
      </c>
    </row>
    <row r="36" spans="1:20" ht="15.75" customHeight="1" x14ac:dyDescent="0.55000000000000004">
      <c r="A36" s="40">
        <f>MAX($A$14:A35)+1</f>
        <v>4</v>
      </c>
      <c r="B36" s="23">
        <f>MAX($B$14:B34)+1</f>
        <v>46277</v>
      </c>
      <c r="C36" s="22">
        <f>WEEKDAY(B36)</f>
        <v>7</v>
      </c>
      <c r="D36" s="20"/>
      <c r="E36" s="68"/>
      <c r="F36" s="24"/>
      <c r="H36" s="26" t="s">
        <v>31</v>
      </c>
      <c r="I36" s="10"/>
      <c r="J36" s="10"/>
      <c r="K36" s="10"/>
      <c r="M36" s="26"/>
      <c r="P36" s="26"/>
      <c r="Q36" s="10"/>
      <c r="R36" s="10"/>
      <c r="S36" s="39"/>
      <c r="T36" s="346"/>
    </row>
    <row r="37" spans="1:20" ht="15.75" customHeight="1" x14ac:dyDescent="0.55000000000000004">
      <c r="A37" s="40"/>
      <c r="B37" s="23"/>
      <c r="C37" s="22"/>
      <c r="D37" s="44"/>
      <c r="E37" s="68"/>
      <c r="F37" s="24"/>
      <c r="G37" s="48"/>
      <c r="H37" s="47"/>
      <c r="I37" s="48"/>
      <c r="J37" s="48"/>
      <c r="K37" s="48"/>
      <c r="L37" s="49"/>
      <c r="M37" s="326"/>
      <c r="N37" s="48"/>
      <c r="O37" s="48"/>
      <c r="P37" s="48"/>
      <c r="Q37" s="48"/>
      <c r="R37" s="37" t="s">
        <v>38</v>
      </c>
      <c r="S37" s="38" t="s">
        <v>19</v>
      </c>
      <c r="T37" s="347"/>
    </row>
    <row r="38" spans="1:20" ht="15.75" customHeight="1" x14ac:dyDescent="0.55000000000000004">
      <c r="A38" s="60"/>
      <c r="B38" s="61"/>
      <c r="C38" s="62"/>
      <c r="D38" s="20"/>
      <c r="E38" s="69"/>
      <c r="F38" s="63"/>
      <c r="G38" s="70"/>
      <c r="H38" s="26"/>
      <c r="I38" s="65"/>
      <c r="J38" s="65"/>
      <c r="K38" s="10"/>
      <c r="M38" s="53"/>
      <c r="O38" s="29"/>
      <c r="P38" s="70"/>
      <c r="Q38" s="65"/>
      <c r="R38" s="65"/>
      <c r="S38" s="67"/>
      <c r="T38" s="331" t="s">
        <v>162</v>
      </c>
    </row>
    <row r="39" spans="1:20" ht="15.75" customHeight="1" x14ac:dyDescent="0.55000000000000004">
      <c r="A39" s="40">
        <f>MAX($A$14:A37)+1</f>
        <v>5</v>
      </c>
      <c r="B39" s="23">
        <f>MAX($B$14:B37)+1</f>
        <v>46278</v>
      </c>
      <c r="C39" s="22">
        <f>WEEKDAY(B39)</f>
        <v>1</v>
      </c>
      <c r="D39" s="20"/>
      <c r="E39" s="68"/>
      <c r="F39" s="24"/>
      <c r="H39" s="26" t="s">
        <v>31</v>
      </c>
      <c r="I39" s="10"/>
      <c r="J39" s="10"/>
      <c r="K39" s="10"/>
      <c r="M39" s="26"/>
      <c r="P39" s="26"/>
      <c r="Q39" s="10"/>
      <c r="R39" s="10"/>
      <c r="S39" s="39"/>
      <c r="T39" s="346"/>
    </row>
    <row r="40" spans="1:20" ht="15.75" customHeight="1" x14ac:dyDescent="0.55000000000000004">
      <c r="A40" s="42"/>
      <c r="B40" s="31"/>
      <c r="C40" s="43"/>
      <c r="D40" s="44"/>
      <c r="E40" s="71"/>
      <c r="F40" s="46"/>
      <c r="G40" s="48"/>
      <c r="H40" s="47"/>
      <c r="I40" s="48"/>
      <c r="J40" s="48"/>
      <c r="K40" s="48"/>
      <c r="L40" s="49"/>
      <c r="M40" s="326"/>
      <c r="N40" s="48"/>
      <c r="O40" s="48"/>
      <c r="P40" s="48"/>
      <c r="Q40" s="48"/>
      <c r="R40" s="37" t="s">
        <v>38</v>
      </c>
      <c r="S40" s="38" t="s">
        <v>19</v>
      </c>
      <c r="T40" s="347"/>
    </row>
    <row r="41" spans="1:20" ht="15.75" customHeight="1" x14ac:dyDescent="0.55000000000000004">
      <c r="A41" s="40"/>
      <c r="B41" s="23"/>
      <c r="C41" s="22"/>
      <c r="D41" s="20"/>
      <c r="E41" s="68"/>
      <c r="F41" s="24"/>
      <c r="G41" s="10"/>
      <c r="H41" s="29"/>
      <c r="I41" s="10"/>
      <c r="J41" s="10"/>
      <c r="K41" s="10"/>
      <c r="M41" s="68"/>
      <c r="O41" s="10"/>
      <c r="P41" s="10"/>
      <c r="Q41" s="10"/>
      <c r="R41" s="10"/>
      <c r="S41" s="39"/>
      <c r="T41" s="331" t="s">
        <v>162</v>
      </c>
    </row>
    <row r="42" spans="1:20" ht="15.75" customHeight="1" x14ac:dyDescent="0.55000000000000004">
      <c r="A42" s="40">
        <f>MAX($A$14:A40)+1</f>
        <v>6</v>
      </c>
      <c r="B42" s="23">
        <f>MAX($B$14:B40)+1</f>
        <v>46279</v>
      </c>
      <c r="C42" s="22">
        <f>WEEKDAY(B42)</f>
        <v>2</v>
      </c>
      <c r="D42" s="20"/>
      <c r="E42" s="68"/>
      <c r="F42" s="24"/>
      <c r="G42" s="10"/>
      <c r="H42" s="26" t="s">
        <v>31</v>
      </c>
      <c r="I42" s="10"/>
      <c r="J42" s="10"/>
      <c r="K42" s="10"/>
      <c r="M42" s="68"/>
      <c r="O42" s="10"/>
      <c r="P42" s="26"/>
      <c r="Q42" s="10"/>
      <c r="R42" s="10"/>
      <c r="S42" s="39"/>
      <c r="T42" s="346"/>
    </row>
    <row r="43" spans="1:20" ht="15.75" customHeight="1" x14ac:dyDescent="0.55000000000000004">
      <c r="A43" s="42"/>
      <c r="B43" s="31"/>
      <c r="C43" s="43"/>
      <c r="D43" s="44"/>
      <c r="E43" s="71"/>
      <c r="F43" s="46"/>
      <c r="G43" s="48"/>
      <c r="H43" s="47"/>
      <c r="I43" s="48"/>
      <c r="J43" s="48"/>
      <c r="K43" s="48"/>
      <c r="L43" s="49"/>
      <c r="M43" s="326"/>
      <c r="N43" s="48"/>
      <c r="O43" s="48"/>
      <c r="P43" s="48"/>
      <c r="Q43" s="48"/>
      <c r="R43" s="37" t="s">
        <v>38</v>
      </c>
      <c r="S43" s="38" t="s">
        <v>19</v>
      </c>
      <c r="T43" s="347"/>
    </row>
    <row r="44" spans="1:20" ht="15.75" customHeight="1" x14ac:dyDescent="0.55000000000000004">
      <c r="A44" s="40"/>
      <c r="B44" s="23"/>
      <c r="C44" s="22"/>
      <c r="D44" s="20"/>
      <c r="E44" s="68"/>
      <c r="F44" s="24"/>
      <c r="G44" s="10"/>
      <c r="H44" s="29"/>
      <c r="I44" s="10"/>
      <c r="J44" s="10"/>
      <c r="K44" s="10"/>
      <c r="M44" s="68"/>
      <c r="O44" s="10"/>
      <c r="P44" s="10"/>
      <c r="Q44" s="10"/>
      <c r="R44" s="10"/>
      <c r="S44" s="39"/>
      <c r="T44" s="331" t="s">
        <v>162</v>
      </c>
    </row>
    <row r="45" spans="1:20" ht="15.75" customHeight="1" x14ac:dyDescent="0.55000000000000004">
      <c r="A45" s="40">
        <f>MAX($A$14:A43)+1</f>
        <v>7</v>
      </c>
      <c r="B45" s="23">
        <f>MAX($B$14:B43)+1</f>
        <v>46280</v>
      </c>
      <c r="C45" s="22">
        <f>WEEKDAY(B45)</f>
        <v>3</v>
      </c>
      <c r="D45" s="20"/>
      <c r="E45" s="68"/>
      <c r="F45" s="24"/>
      <c r="G45" s="10"/>
      <c r="H45" s="26" t="s">
        <v>31</v>
      </c>
      <c r="I45" s="10"/>
      <c r="J45" s="10"/>
      <c r="K45" s="10"/>
      <c r="M45" s="26"/>
      <c r="O45" s="10"/>
      <c r="P45" s="26"/>
      <c r="Q45" s="10"/>
      <c r="R45" s="10"/>
      <c r="S45" s="39"/>
      <c r="T45" s="346"/>
    </row>
    <row r="46" spans="1:20" ht="15.75" customHeight="1" x14ac:dyDescent="0.55000000000000004">
      <c r="A46" s="42"/>
      <c r="B46" s="31"/>
      <c r="C46" s="43"/>
      <c r="D46" s="44"/>
      <c r="E46" s="71"/>
      <c r="F46" s="46"/>
      <c r="G46" s="48"/>
      <c r="H46" s="47"/>
      <c r="I46" s="48"/>
      <c r="J46" s="48"/>
      <c r="K46" s="48"/>
      <c r="L46" s="49"/>
      <c r="M46" s="326"/>
      <c r="N46" s="48"/>
      <c r="O46" s="48"/>
      <c r="P46" s="48"/>
      <c r="Q46" s="48"/>
      <c r="R46" s="37" t="s">
        <v>38</v>
      </c>
      <c r="S46" s="38" t="s">
        <v>19</v>
      </c>
      <c r="T46" s="347"/>
    </row>
    <row r="47" spans="1:20" ht="15.75" customHeight="1" x14ac:dyDescent="0.55000000000000004">
      <c r="A47" s="40"/>
      <c r="B47" s="23"/>
      <c r="C47" s="22"/>
      <c r="D47" s="20"/>
      <c r="E47" s="68"/>
      <c r="F47" s="24"/>
      <c r="G47" s="10"/>
      <c r="H47" s="29"/>
      <c r="I47" s="10"/>
      <c r="J47" s="10"/>
      <c r="K47" s="10"/>
      <c r="M47" s="68"/>
      <c r="O47" s="10"/>
      <c r="P47" s="10"/>
      <c r="Q47" s="10"/>
      <c r="R47" s="10"/>
      <c r="S47" s="39"/>
      <c r="T47" s="331" t="s">
        <v>162</v>
      </c>
    </row>
    <row r="48" spans="1:20" ht="15.75" customHeight="1" x14ac:dyDescent="0.55000000000000004">
      <c r="A48" s="40">
        <f>MAX($A$14:A46)+1</f>
        <v>8</v>
      </c>
      <c r="B48" s="23">
        <f>MAX($B$14:B46)+1</f>
        <v>46281</v>
      </c>
      <c r="C48" s="22">
        <f>WEEKDAY(B48)</f>
        <v>4</v>
      </c>
      <c r="D48" s="20"/>
      <c r="E48" s="68"/>
      <c r="F48" s="24"/>
      <c r="G48" s="10"/>
      <c r="H48" s="26" t="s">
        <v>31</v>
      </c>
      <c r="I48" s="10"/>
      <c r="J48" s="10"/>
      <c r="K48" s="10"/>
      <c r="M48" s="26"/>
      <c r="O48" s="10"/>
      <c r="P48" s="26"/>
      <c r="Q48" s="10"/>
      <c r="R48" s="10"/>
      <c r="S48" s="39"/>
      <c r="T48" s="346"/>
    </row>
    <row r="49" spans="1:20" ht="15.75" customHeight="1" x14ac:dyDescent="0.55000000000000004">
      <c r="A49" s="42"/>
      <c r="B49" s="31"/>
      <c r="C49" s="43"/>
      <c r="D49" s="44"/>
      <c r="E49" s="71"/>
      <c r="F49" s="46"/>
      <c r="G49" s="48"/>
      <c r="H49" s="47"/>
      <c r="I49" s="48"/>
      <c r="J49" s="48"/>
      <c r="K49" s="48"/>
      <c r="L49" s="49"/>
      <c r="M49" s="326"/>
      <c r="N49" s="48"/>
      <c r="O49" s="48"/>
      <c r="P49" s="48"/>
      <c r="Q49" s="48"/>
      <c r="R49" s="37" t="s">
        <v>38</v>
      </c>
      <c r="S49" s="38" t="s">
        <v>19</v>
      </c>
      <c r="T49" s="347"/>
    </row>
    <row r="50" spans="1:20" ht="15.75" customHeight="1" x14ac:dyDescent="0.55000000000000004">
      <c r="A50" s="40"/>
      <c r="B50" s="23"/>
      <c r="C50" s="22"/>
      <c r="D50" s="20"/>
      <c r="E50" s="68"/>
      <c r="F50" s="24"/>
      <c r="G50" s="10"/>
      <c r="H50" s="29"/>
      <c r="I50" s="10"/>
      <c r="J50" s="10"/>
      <c r="K50" s="10"/>
      <c r="M50" s="68"/>
      <c r="O50" s="10"/>
      <c r="P50" s="10"/>
      <c r="Q50" s="10"/>
      <c r="R50" s="10"/>
      <c r="S50" s="39"/>
      <c r="T50" s="331" t="s">
        <v>162</v>
      </c>
    </row>
    <row r="51" spans="1:20" ht="15.75" customHeight="1" x14ac:dyDescent="0.55000000000000004">
      <c r="A51" s="40">
        <f>MAX($A$14:A49)+1</f>
        <v>9</v>
      </c>
      <c r="B51" s="23">
        <f>MAX($B$14:B49)+1</f>
        <v>46282</v>
      </c>
      <c r="C51" s="22">
        <f>WEEKDAY(B51)</f>
        <v>5</v>
      </c>
      <c r="D51" s="20"/>
      <c r="E51" s="68"/>
      <c r="F51" s="24"/>
      <c r="G51" s="10"/>
      <c r="H51" s="26" t="s">
        <v>31</v>
      </c>
      <c r="I51" s="10"/>
      <c r="J51" s="10"/>
      <c r="K51" s="10"/>
      <c r="M51" s="26"/>
      <c r="O51" s="10"/>
      <c r="P51" s="26"/>
      <c r="Q51" s="10"/>
      <c r="R51" s="10"/>
      <c r="S51" s="39"/>
      <c r="T51" s="346"/>
    </row>
    <row r="52" spans="1:20" ht="15.75" customHeight="1" x14ac:dyDescent="0.55000000000000004">
      <c r="A52" s="42"/>
      <c r="B52" s="31"/>
      <c r="C52" s="43"/>
      <c r="D52" s="44"/>
      <c r="E52" s="71"/>
      <c r="F52" s="46"/>
      <c r="G52" s="48"/>
      <c r="H52" s="47"/>
      <c r="I52" s="48"/>
      <c r="J52" s="48"/>
      <c r="K52" s="48"/>
      <c r="L52" s="49"/>
      <c r="M52" s="326"/>
      <c r="N52" s="48"/>
      <c r="O52" s="48"/>
      <c r="P52" s="48"/>
      <c r="Q52" s="48"/>
      <c r="R52" s="37" t="s">
        <v>38</v>
      </c>
      <c r="S52" s="38" t="s">
        <v>19</v>
      </c>
      <c r="T52" s="347"/>
    </row>
    <row r="53" spans="1:20" ht="15.75" customHeight="1" x14ac:dyDescent="0.55000000000000004">
      <c r="A53" s="40"/>
      <c r="B53" s="23"/>
      <c r="C53" s="22"/>
      <c r="D53" s="20"/>
      <c r="E53" s="68"/>
      <c r="F53" s="24"/>
      <c r="G53" s="10"/>
      <c r="H53" s="29"/>
      <c r="I53" s="10"/>
      <c r="J53" s="10"/>
      <c r="K53" s="10"/>
      <c r="M53" s="68"/>
      <c r="O53" s="10"/>
      <c r="P53" s="10"/>
      <c r="Q53" s="10"/>
      <c r="R53" s="10"/>
      <c r="S53" s="39"/>
      <c r="T53" s="331" t="s">
        <v>162</v>
      </c>
    </row>
    <row r="54" spans="1:20" ht="15.75" customHeight="1" x14ac:dyDescent="0.55000000000000004">
      <c r="A54" s="40">
        <f>MAX($A$14:A52)+1</f>
        <v>10</v>
      </c>
      <c r="B54" s="23">
        <f>MAX($B$14:B52)+1</f>
        <v>46283</v>
      </c>
      <c r="C54" s="22">
        <f>WEEKDAY(B54)</f>
        <v>6</v>
      </c>
      <c r="D54" s="20"/>
      <c r="E54" s="68"/>
      <c r="F54" s="24"/>
      <c r="G54" s="10"/>
      <c r="H54" s="26" t="s">
        <v>31</v>
      </c>
      <c r="I54" s="10"/>
      <c r="J54" s="10"/>
      <c r="K54" s="10"/>
      <c r="M54" s="26"/>
      <c r="O54" s="10"/>
      <c r="P54" s="26"/>
      <c r="Q54" s="10"/>
      <c r="R54" s="10"/>
      <c r="S54" s="39"/>
      <c r="T54" s="346"/>
    </row>
    <row r="55" spans="1:20" ht="15.75" customHeight="1" x14ac:dyDescent="0.55000000000000004">
      <c r="A55" s="42"/>
      <c r="B55" s="31"/>
      <c r="C55" s="43"/>
      <c r="D55" s="44"/>
      <c r="E55" s="71"/>
      <c r="F55" s="46"/>
      <c r="G55" s="48"/>
      <c r="H55" s="47"/>
      <c r="I55" s="48"/>
      <c r="J55" s="48"/>
      <c r="K55" s="48"/>
      <c r="L55" s="49"/>
      <c r="M55" s="326"/>
      <c r="N55" s="48"/>
      <c r="O55" s="48"/>
      <c r="P55" s="48"/>
      <c r="Q55" s="48"/>
      <c r="R55" s="37" t="s">
        <v>38</v>
      </c>
      <c r="S55" s="38" t="s">
        <v>19</v>
      </c>
      <c r="T55" s="347"/>
    </row>
    <row r="56" spans="1:20" ht="15.75" customHeight="1" x14ac:dyDescent="0.55000000000000004">
      <c r="A56" s="40"/>
      <c r="B56" s="23"/>
      <c r="C56" s="22"/>
      <c r="D56" s="20"/>
      <c r="E56" s="53"/>
      <c r="F56" s="24"/>
      <c r="G56" s="10"/>
      <c r="H56" s="29"/>
      <c r="I56" s="10"/>
      <c r="J56" s="10"/>
      <c r="K56" s="325"/>
      <c r="M56" s="53"/>
      <c r="O56" s="10"/>
      <c r="P56" s="10"/>
      <c r="Q56" s="10"/>
      <c r="R56" s="10"/>
      <c r="S56" s="100"/>
      <c r="T56" s="331" t="s">
        <v>162</v>
      </c>
    </row>
    <row r="57" spans="1:20" ht="15.75" customHeight="1" x14ac:dyDescent="0.55000000000000004">
      <c r="A57" s="40">
        <f>MAX($A$14:A55)+1</f>
        <v>11</v>
      </c>
      <c r="B57" s="23">
        <f>MAX($B$14:B55)+1</f>
        <v>46284</v>
      </c>
      <c r="C57" s="22">
        <f>WEEKDAY(B57)</f>
        <v>7</v>
      </c>
      <c r="D57" s="20"/>
      <c r="E57" s="53"/>
      <c r="F57" s="24"/>
      <c r="H57" s="26" t="s">
        <v>31</v>
      </c>
      <c r="I57" s="10"/>
      <c r="J57" s="10"/>
      <c r="K57" s="10"/>
      <c r="M57" s="26"/>
      <c r="P57" s="26"/>
      <c r="Q57" s="10"/>
      <c r="R57" s="10"/>
      <c r="S57" s="39"/>
      <c r="T57" s="346"/>
    </row>
    <row r="58" spans="1:20" ht="15.75" customHeight="1" x14ac:dyDescent="0.55000000000000004">
      <c r="A58" s="42"/>
      <c r="B58" s="31"/>
      <c r="C58" s="43"/>
      <c r="D58" s="44"/>
      <c r="E58" s="57"/>
      <c r="F58" s="46"/>
      <c r="G58" s="59"/>
      <c r="H58" s="47"/>
      <c r="I58" s="48"/>
      <c r="J58" s="48"/>
      <c r="K58" s="48"/>
      <c r="L58" s="49"/>
      <c r="M58" s="326"/>
      <c r="N58" s="48"/>
      <c r="O58" s="48"/>
      <c r="P58" s="48"/>
      <c r="Q58" s="48"/>
      <c r="R58" s="37" t="s">
        <v>38</v>
      </c>
      <c r="S58" s="38" t="s">
        <v>19</v>
      </c>
      <c r="T58" s="347"/>
    </row>
    <row r="59" spans="1:20" ht="15.75" customHeight="1" x14ac:dyDescent="0.55000000000000004">
      <c r="A59" s="40"/>
      <c r="B59" s="23"/>
      <c r="C59" s="22"/>
      <c r="D59" s="75"/>
      <c r="E59" s="53"/>
      <c r="F59" s="24"/>
      <c r="H59" s="29"/>
      <c r="I59" s="10"/>
      <c r="J59" s="10"/>
      <c r="K59" s="10"/>
      <c r="M59" s="53"/>
      <c r="Q59" s="10"/>
      <c r="R59" s="10"/>
      <c r="S59" s="39"/>
      <c r="T59" s="331" t="s">
        <v>162</v>
      </c>
    </row>
    <row r="60" spans="1:20" ht="15.75" customHeight="1" x14ac:dyDescent="0.55000000000000004">
      <c r="A60" s="40">
        <f>MAX($A$14:A58)+1</f>
        <v>12</v>
      </c>
      <c r="B60" s="23">
        <f>MAX($B$14:B58)+1</f>
        <v>46285</v>
      </c>
      <c r="C60" s="22">
        <f>WEEKDAY(B60)</f>
        <v>1</v>
      </c>
      <c r="D60" s="75"/>
      <c r="E60" s="53"/>
      <c r="F60" s="24"/>
      <c r="H60" s="26" t="s">
        <v>31</v>
      </c>
      <c r="I60" s="10"/>
      <c r="J60" s="10"/>
      <c r="K60" s="10"/>
      <c r="M60" s="53"/>
      <c r="P60" s="26"/>
      <c r="Q60" s="10"/>
      <c r="R60" s="10"/>
      <c r="S60" s="39"/>
      <c r="T60" s="346"/>
    </row>
    <row r="61" spans="1:20" ht="15.75" customHeight="1" x14ac:dyDescent="0.55000000000000004">
      <c r="A61" s="42"/>
      <c r="B61" s="31"/>
      <c r="C61" s="43"/>
      <c r="D61" s="76"/>
      <c r="E61" s="57"/>
      <c r="F61" s="46"/>
      <c r="G61" s="59"/>
      <c r="H61" s="47"/>
      <c r="I61" s="48"/>
      <c r="J61" s="48"/>
      <c r="K61" s="48"/>
      <c r="L61" s="49"/>
      <c r="M61" s="326"/>
      <c r="N61" s="48"/>
      <c r="O61" s="48"/>
      <c r="P61" s="48"/>
      <c r="Q61" s="48"/>
      <c r="R61" s="37" t="s">
        <v>38</v>
      </c>
      <c r="S61" s="38" t="s">
        <v>19</v>
      </c>
      <c r="T61" s="347"/>
    </row>
    <row r="62" spans="1:20" ht="15.75" customHeight="1" x14ac:dyDescent="0.55000000000000004">
      <c r="A62" s="73"/>
      <c r="B62" s="74"/>
      <c r="C62" s="74"/>
      <c r="D62" s="75"/>
      <c r="E62" s="68"/>
      <c r="F62" s="24"/>
      <c r="I62" s="26"/>
      <c r="J62" s="26"/>
      <c r="K62" s="10"/>
      <c r="M62" s="68"/>
      <c r="Q62" s="26"/>
      <c r="R62" s="26"/>
      <c r="S62" s="39"/>
      <c r="T62" s="331" t="s">
        <v>162</v>
      </c>
    </row>
    <row r="63" spans="1:20" ht="15.75" customHeight="1" x14ac:dyDescent="0.55000000000000004">
      <c r="A63" s="40">
        <f>MAX($A$14:A61)+1</f>
        <v>13</v>
      </c>
      <c r="B63" s="23">
        <f>MAX($B$14:B61)+1</f>
        <v>46286</v>
      </c>
      <c r="C63" s="22">
        <f>WEEKDAY(B63)</f>
        <v>2</v>
      </c>
      <c r="D63" s="75"/>
      <c r="E63" s="68"/>
      <c r="F63" s="24"/>
      <c r="H63" s="26" t="s">
        <v>31</v>
      </c>
      <c r="I63" s="25"/>
      <c r="J63" s="10"/>
      <c r="K63" s="10"/>
      <c r="M63" s="26"/>
      <c r="P63" s="26"/>
      <c r="Q63" s="10"/>
      <c r="R63" s="10"/>
      <c r="S63" s="39"/>
      <c r="T63" s="346"/>
    </row>
    <row r="64" spans="1:20" ht="15.75" customHeight="1" x14ac:dyDescent="0.55000000000000004">
      <c r="A64" s="42"/>
      <c r="B64" s="31"/>
      <c r="C64" s="43"/>
      <c r="D64" s="76"/>
      <c r="E64" s="57"/>
      <c r="F64" s="46"/>
      <c r="G64" s="48"/>
      <c r="H64" s="47"/>
      <c r="I64" s="48"/>
      <c r="J64" s="48"/>
      <c r="K64" s="48"/>
      <c r="L64" s="49"/>
      <c r="M64" s="326"/>
      <c r="N64" s="48"/>
      <c r="O64" s="48"/>
      <c r="P64" s="48"/>
      <c r="Q64" s="48"/>
      <c r="R64" s="37" t="s">
        <v>38</v>
      </c>
      <c r="S64" s="38" t="s">
        <v>19</v>
      </c>
      <c r="T64" s="347"/>
    </row>
    <row r="65" spans="1:20" ht="15.75" customHeight="1" x14ac:dyDescent="0.55000000000000004">
      <c r="A65" s="40"/>
      <c r="B65" s="23"/>
      <c r="C65" s="22"/>
      <c r="D65" s="75"/>
      <c r="E65" s="54" t="s">
        <v>1</v>
      </c>
      <c r="F65" s="24" t="s">
        <v>15</v>
      </c>
      <c r="G65" s="10"/>
      <c r="H65" s="9" t="s">
        <v>28</v>
      </c>
      <c r="I65" s="10"/>
      <c r="J65" s="10"/>
      <c r="K65" s="10"/>
      <c r="M65" s="68"/>
      <c r="O65" s="77"/>
      <c r="P65" s="77"/>
      <c r="Q65" s="78"/>
      <c r="S65" s="308"/>
      <c r="T65" s="331" t="s">
        <v>1</v>
      </c>
    </row>
    <row r="66" spans="1:20" ht="15.75" customHeight="1" x14ac:dyDescent="0.55000000000000004">
      <c r="A66" s="40">
        <f>MAX($A$14:A64)+1</f>
        <v>14</v>
      </c>
      <c r="B66" s="23">
        <f>MAX($B$14:B64)+1</f>
        <v>46287</v>
      </c>
      <c r="C66" s="22">
        <f>WEEKDAY(B66)</f>
        <v>3</v>
      </c>
      <c r="D66" s="75"/>
      <c r="E66" s="68" t="s">
        <v>17</v>
      </c>
      <c r="F66" s="24" t="s">
        <v>16</v>
      </c>
      <c r="G66" s="10"/>
      <c r="H66" s="94"/>
      <c r="I66" s="10"/>
      <c r="J66" s="10"/>
      <c r="K66" s="10"/>
      <c r="M66" s="68"/>
      <c r="O66" s="77"/>
      <c r="P66" s="77"/>
      <c r="Q66" s="78"/>
      <c r="S66" s="308"/>
      <c r="T66" s="331" t="s">
        <v>171</v>
      </c>
    </row>
    <row r="67" spans="1:20" ht="15.75" customHeight="1" x14ac:dyDescent="0.55000000000000004">
      <c r="A67" s="40"/>
      <c r="B67" s="23"/>
      <c r="C67" s="22"/>
      <c r="D67" s="75"/>
      <c r="E67" s="68"/>
      <c r="F67" s="24"/>
      <c r="G67" s="10"/>
      <c r="H67" s="94"/>
      <c r="I67" s="10"/>
      <c r="J67" s="10"/>
      <c r="K67" s="10"/>
      <c r="M67" s="68"/>
      <c r="O67" s="77"/>
      <c r="P67" s="77"/>
      <c r="Q67" s="78"/>
      <c r="S67" s="308"/>
      <c r="T67" s="343" t="s">
        <v>239</v>
      </c>
    </row>
    <row r="68" spans="1:20" ht="15.75" customHeight="1" x14ac:dyDescent="0.55000000000000004">
      <c r="A68" s="40"/>
      <c r="B68" s="23"/>
      <c r="C68" s="22"/>
      <c r="D68" s="75"/>
      <c r="E68" s="68"/>
      <c r="F68" s="24"/>
      <c r="G68" s="10"/>
      <c r="H68" s="94"/>
      <c r="I68" s="10"/>
      <c r="J68" s="10"/>
      <c r="K68" s="10"/>
      <c r="M68" s="68"/>
      <c r="O68" s="77"/>
      <c r="P68" s="77"/>
      <c r="Q68" s="78"/>
      <c r="S68" s="308"/>
      <c r="T68" s="331" t="s">
        <v>161</v>
      </c>
    </row>
    <row r="69" spans="1:20" ht="15.75" customHeight="1" x14ac:dyDescent="0.55000000000000004">
      <c r="A69" s="40"/>
      <c r="B69" s="23"/>
      <c r="C69" s="22"/>
      <c r="D69" s="75"/>
      <c r="E69" s="68"/>
      <c r="F69" s="24"/>
      <c r="G69" s="10"/>
      <c r="H69" s="94"/>
      <c r="I69" s="10"/>
      <c r="J69" s="10"/>
      <c r="K69" s="10"/>
      <c r="M69" s="68"/>
      <c r="O69" s="77"/>
      <c r="P69" s="77"/>
      <c r="Q69" s="78"/>
      <c r="S69" s="308"/>
      <c r="T69" s="331" t="s">
        <v>17</v>
      </c>
    </row>
    <row r="70" spans="1:20" ht="15.75" customHeight="1" x14ac:dyDescent="0.55000000000000004">
      <c r="A70" s="40"/>
      <c r="B70" s="23"/>
      <c r="C70" s="22"/>
      <c r="D70" s="75">
        <v>0.58333333333333337</v>
      </c>
      <c r="E70" s="68"/>
      <c r="F70" s="24"/>
      <c r="H70" s="41" t="s">
        <v>42</v>
      </c>
      <c r="I70" s="10"/>
      <c r="J70" s="10"/>
      <c r="K70" s="10"/>
      <c r="M70" s="68"/>
      <c r="O70" s="77"/>
      <c r="P70" s="77"/>
      <c r="Q70" s="78"/>
      <c r="S70" s="308"/>
      <c r="T70" s="331" t="s">
        <v>185</v>
      </c>
    </row>
    <row r="71" spans="1:20" ht="15.75" customHeight="1" x14ac:dyDescent="0.55000000000000004">
      <c r="A71" s="42"/>
      <c r="B71" s="31"/>
      <c r="C71" s="43"/>
      <c r="D71" s="76"/>
      <c r="E71" s="71"/>
      <c r="F71" s="46"/>
      <c r="G71" s="48"/>
      <c r="H71" s="47"/>
      <c r="I71" s="48"/>
      <c r="J71" s="48"/>
      <c r="K71" s="48"/>
      <c r="L71" s="49"/>
      <c r="M71" s="71"/>
      <c r="N71" s="48"/>
      <c r="O71" s="304"/>
      <c r="P71" s="304"/>
      <c r="Q71" s="305"/>
      <c r="R71" s="37" t="s">
        <v>18</v>
      </c>
      <c r="S71" s="38" t="s">
        <v>19</v>
      </c>
      <c r="T71" s="332"/>
    </row>
    <row r="72" spans="1:20" ht="15.75" customHeight="1" x14ac:dyDescent="0.55000000000000004">
      <c r="A72" s="40"/>
      <c r="B72" s="23"/>
      <c r="C72" s="22"/>
      <c r="D72" s="75"/>
      <c r="E72" s="53"/>
      <c r="F72" s="24"/>
      <c r="G72" s="10"/>
      <c r="H72" s="29"/>
      <c r="I72" s="115"/>
      <c r="J72" s="10"/>
      <c r="K72" s="10"/>
      <c r="M72" s="68"/>
      <c r="Q72" s="10"/>
      <c r="R72" s="10"/>
      <c r="S72" s="39"/>
      <c r="T72" s="360" t="s">
        <v>186</v>
      </c>
    </row>
    <row r="73" spans="1:20" ht="15.75" customHeight="1" x14ac:dyDescent="0.55000000000000004">
      <c r="A73" s="40">
        <f>MAX($A$14:A70)+1</f>
        <v>15</v>
      </c>
      <c r="B73" s="23">
        <f>MAX($B$14:B70)+1</f>
        <v>46288</v>
      </c>
      <c r="C73" s="22">
        <f>WEEKDAY(B73)</f>
        <v>4</v>
      </c>
      <c r="D73" s="75">
        <v>0.54166666666666663</v>
      </c>
      <c r="E73" s="68"/>
      <c r="F73" s="24"/>
      <c r="H73" s="41" t="s">
        <v>43</v>
      </c>
      <c r="I73" s="115"/>
      <c r="K73" s="10"/>
      <c r="M73" s="68"/>
      <c r="Q73" s="10"/>
      <c r="R73" s="10"/>
      <c r="S73" s="39"/>
      <c r="T73" s="331"/>
    </row>
    <row r="74" spans="1:20" ht="15.75" customHeight="1" x14ac:dyDescent="0.55000000000000004">
      <c r="A74" s="40"/>
      <c r="B74" s="23"/>
      <c r="C74" s="22"/>
      <c r="D74" s="75">
        <v>0.625</v>
      </c>
      <c r="E74" s="68"/>
      <c r="F74" s="24"/>
      <c r="H74" s="41" t="s">
        <v>44</v>
      </c>
      <c r="I74" s="115"/>
      <c r="J74" s="10"/>
      <c r="K74" s="10"/>
      <c r="M74" s="68"/>
      <c r="Q74" s="10"/>
      <c r="R74" s="10"/>
      <c r="S74" s="39"/>
      <c r="T74" s="331"/>
    </row>
    <row r="75" spans="1:20" ht="15.75" customHeight="1" x14ac:dyDescent="0.55000000000000004">
      <c r="A75" s="40"/>
      <c r="B75" s="23"/>
      <c r="C75" s="22"/>
      <c r="D75" s="75"/>
      <c r="E75" s="68"/>
      <c r="F75" s="24"/>
      <c r="H75" s="41" t="s">
        <v>45</v>
      </c>
      <c r="I75" s="115"/>
      <c r="J75" s="10"/>
      <c r="K75" s="10"/>
      <c r="M75" s="68"/>
      <c r="Q75" s="10"/>
      <c r="R75" s="10"/>
      <c r="S75" s="39"/>
      <c r="T75" s="331"/>
    </row>
    <row r="76" spans="1:20" ht="15.75" customHeight="1" x14ac:dyDescent="0.55000000000000004">
      <c r="A76" s="42"/>
      <c r="B76" s="31"/>
      <c r="C76" s="43"/>
      <c r="D76" s="76"/>
      <c r="E76" s="71"/>
      <c r="F76" s="46"/>
      <c r="G76" s="59"/>
      <c r="H76" s="58"/>
      <c r="I76" s="79"/>
      <c r="J76" s="48"/>
      <c r="K76" s="48"/>
      <c r="L76" s="49"/>
      <c r="M76" s="71"/>
      <c r="N76" s="48"/>
      <c r="O76" s="59"/>
      <c r="P76" s="59"/>
      <c r="Q76" s="48"/>
      <c r="R76" s="37" t="s">
        <v>18</v>
      </c>
      <c r="S76" s="38" t="s">
        <v>19</v>
      </c>
      <c r="T76" s="332"/>
    </row>
    <row r="77" spans="1:20" ht="15.75" customHeight="1" x14ac:dyDescent="0.55000000000000004">
      <c r="A77" s="40"/>
      <c r="B77" s="23"/>
      <c r="C77" s="22"/>
      <c r="D77" s="75"/>
      <c r="E77" s="68"/>
      <c r="F77" s="24"/>
      <c r="H77" s="94"/>
      <c r="I77" s="115"/>
      <c r="J77" s="10"/>
      <c r="K77" s="10"/>
      <c r="M77" s="68"/>
      <c r="Q77" s="10"/>
      <c r="R77" s="10"/>
      <c r="S77" s="39"/>
      <c r="T77" s="331" t="s">
        <v>235</v>
      </c>
    </row>
    <row r="78" spans="1:20" ht="15.75" customHeight="1" x14ac:dyDescent="0.55000000000000004">
      <c r="A78" s="40">
        <f>MAX($A$14:A76)+1</f>
        <v>16</v>
      </c>
      <c r="B78" s="23">
        <f>MAX($B$14:B76)+1</f>
        <v>46289</v>
      </c>
      <c r="C78" s="22">
        <f>WEEKDAY(B78)</f>
        <v>5</v>
      </c>
      <c r="D78" s="75">
        <v>0.47569444444444442</v>
      </c>
      <c r="E78" s="68" t="s">
        <v>17</v>
      </c>
      <c r="F78" s="24" t="s">
        <v>15</v>
      </c>
      <c r="G78" s="94" t="s">
        <v>122</v>
      </c>
      <c r="H78" s="29"/>
      <c r="I78" s="115"/>
      <c r="J78" s="10"/>
      <c r="K78" s="10"/>
      <c r="M78" s="68"/>
      <c r="Q78" s="10"/>
      <c r="R78" s="10"/>
      <c r="S78" s="39"/>
      <c r="T78" s="331"/>
    </row>
    <row r="79" spans="1:20" ht="15.75" customHeight="1" x14ac:dyDescent="0.55000000000000004">
      <c r="A79" s="40"/>
      <c r="B79" s="23"/>
      <c r="C79" s="22"/>
      <c r="D79" s="75">
        <v>0.66666666666666663</v>
      </c>
      <c r="E79" s="68" t="s">
        <v>14</v>
      </c>
      <c r="F79" s="24" t="s">
        <v>16</v>
      </c>
      <c r="H79" s="29"/>
      <c r="I79" s="115"/>
      <c r="J79" s="10"/>
      <c r="K79" s="10"/>
      <c r="M79" s="68"/>
      <c r="Q79" s="10"/>
      <c r="R79" s="10"/>
      <c r="S79" s="39"/>
      <c r="T79" s="346"/>
    </row>
    <row r="80" spans="1:20" ht="15.75" customHeight="1" thickBot="1" x14ac:dyDescent="0.6">
      <c r="A80" s="80"/>
      <c r="B80" s="81"/>
      <c r="C80" s="82"/>
      <c r="D80" s="83"/>
      <c r="E80" s="84"/>
      <c r="F80" s="85"/>
      <c r="G80" s="86"/>
      <c r="H80" s="319"/>
      <c r="I80" s="116"/>
      <c r="J80" s="88"/>
      <c r="K80" s="88"/>
      <c r="L80" s="89"/>
      <c r="M80" s="84"/>
      <c r="N80" s="88"/>
      <c r="O80" s="86"/>
      <c r="P80" s="86"/>
      <c r="Q80" s="88"/>
      <c r="R80" s="88"/>
      <c r="S80" s="90"/>
      <c r="T80" s="359"/>
    </row>
    <row r="81" spans="1:20" ht="15.75" customHeight="1" x14ac:dyDescent="0.55000000000000004">
      <c r="A81" s="91"/>
      <c r="E81" s="53"/>
      <c r="G81" s="10"/>
      <c r="H81" s="29"/>
      <c r="I81" s="10"/>
      <c r="J81" s="10"/>
      <c r="K81" s="10"/>
      <c r="M81" s="53"/>
      <c r="O81" s="10"/>
      <c r="P81" s="10"/>
      <c r="Q81" s="10"/>
      <c r="R81" s="10"/>
      <c r="S81" s="10"/>
    </row>
    <row r="82" spans="1:20" ht="15.75" customHeight="1" x14ac:dyDescent="0.55000000000000004">
      <c r="A82" s="92" t="s">
        <v>34</v>
      </c>
      <c r="E82" s="53"/>
      <c r="G82" s="10"/>
      <c r="H82" s="29"/>
      <c r="I82" s="10"/>
      <c r="J82" s="10"/>
      <c r="K82" s="10"/>
      <c r="M82" s="53"/>
      <c r="O82" s="10"/>
      <c r="P82" s="10"/>
      <c r="Q82" s="10"/>
      <c r="R82" s="10"/>
      <c r="S82" s="10"/>
    </row>
    <row r="83" spans="1:20" ht="15.75" customHeight="1" x14ac:dyDescent="0.55000000000000004">
      <c r="A83" s="92"/>
      <c r="E83" s="53"/>
      <c r="G83" s="10"/>
      <c r="H83" s="29"/>
      <c r="I83" s="10"/>
      <c r="J83" s="10"/>
      <c r="K83" s="10"/>
      <c r="M83" s="53"/>
      <c r="O83" s="10"/>
      <c r="P83" s="10"/>
      <c r="Q83" s="10"/>
      <c r="R83" s="10"/>
      <c r="S83" s="10"/>
      <c r="T83" s="10"/>
    </row>
    <row r="84" spans="1:20" ht="15.75" customHeight="1" x14ac:dyDescent="0.55000000000000004">
      <c r="A84" s="93"/>
      <c r="B84" s="9"/>
      <c r="C84" s="9"/>
      <c r="D84" s="9"/>
      <c r="F84" s="9"/>
      <c r="L84" s="9"/>
      <c r="N84" s="9"/>
      <c r="T84" s="10"/>
    </row>
    <row r="85" spans="1:20" ht="25.4" customHeight="1" x14ac:dyDescent="0.55000000000000004">
      <c r="A85" s="9"/>
      <c r="B85" s="9"/>
      <c r="C85" s="9"/>
      <c r="D85" s="9"/>
      <c r="F85" s="9"/>
      <c r="L85" s="9"/>
      <c r="N85" s="9"/>
      <c r="T85" s="10"/>
    </row>
    <row r="86" spans="1:20" ht="25.4" customHeight="1" x14ac:dyDescent="0.55000000000000004">
      <c r="A86" s="9"/>
      <c r="B86" s="9"/>
      <c r="C86" s="9"/>
      <c r="D86" s="9"/>
      <c r="F86" s="9"/>
      <c r="L86" s="9"/>
      <c r="N86" s="9"/>
    </row>
    <row r="87" spans="1:20" ht="25.4" customHeight="1" x14ac:dyDescent="0.55000000000000004">
      <c r="A87" s="9"/>
      <c r="B87" s="9"/>
      <c r="C87" s="9"/>
      <c r="D87" s="9"/>
      <c r="F87" s="9"/>
      <c r="L87" s="9"/>
      <c r="N87" s="9"/>
    </row>
    <row r="88" spans="1:20" ht="25.4" customHeight="1" x14ac:dyDescent="0.55000000000000004">
      <c r="A88" s="9"/>
      <c r="B88" s="9"/>
      <c r="C88" s="9"/>
      <c r="D88" s="9"/>
      <c r="F88" s="9"/>
      <c r="L88" s="9"/>
      <c r="N88" s="9"/>
    </row>
    <row r="89" spans="1:20" ht="25.4" customHeight="1" x14ac:dyDescent="0.55000000000000004">
      <c r="A89" s="9"/>
      <c r="B89" s="9"/>
      <c r="C89" s="9"/>
      <c r="D89" s="9"/>
      <c r="F89" s="9"/>
      <c r="L89" s="9"/>
      <c r="N89" s="9"/>
    </row>
    <row r="90" spans="1:20" ht="25.4" customHeight="1" x14ac:dyDescent="0.55000000000000004">
      <c r="A90" s="9"/>
      <c r="B90" s="9"/>
      <c r="C90" s="9"/>
      <c r="D90" s="9"/>
      <c r="F90" s="9"/>
      <c r="L90" s="9"/>
      <c r="N90" s="9"/>
    </row>
    <row r="91" spans="1:20" ht="25.4" customHeight="1" x14ac:dyDescent="0.55000000000000004">
      <c r="A91" s="9"/>
      <c r="B91" s="9"/>
      <c r="C91" s="9"/>
      <c r="D91" s="9"/>
      <c r="F91" s="9"/>
      <c r="L91" s="9"/>
      <c r="N91" s="9"/>
    </row>
    <row r="92" spans="1:20" ht="25.4" customHeight="1" x14ac:dyDescent="0.55000000000000004">
      <c r="A92" s="9"/>
      <c r="B92" s="9"/>
      <c r="C92" s="9"/>
      <c r="D92" s="9"/>
      <c r="F92" s="9"/>
      <c r="L92" s="9"/>
      <c r="N92" s="9"/>
    </row>
  </sheetData>
  <mergeCells count="10">
    <mergeCell ref="T5:T6"/>
    <mergeCell ref="J1:K1"/>
    <mergeCell ref="R1:S1"/>
    <mergeCell ref="A3:S3"/>
    <mergeCell ref="A5:A6"/>
    <mergeCell ref="B5:B6"/>
    <mergeCell ref="C5:C6"/>
    <mergeCell ref="G5:S6"/>
    <mergeCell ref="D5:D6"/>
    <mergeCell ref="E5:F6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36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84435-9B46-4750-90F6-F6436C167CDC}">
  <sheetPr>
    <pageSetUpPr fitToPage="1"/>
  </sheetPr>
  <dimension ref="A1:T106"/>
  <sheetViews>
    <sheetView view="pageBreakPreview" topLeftCell="A49" zoomScale="55" zoomScaleNormal="85" zoomScaleSheetLayoutView="55" workbookViewId="0">
      <selection activeCell="T33" sqref="T33"/>
    </sheetView>
  </sheetViews>
  <sheetFormatPr defaultRowHeight="25.4" customHeight="1" x14ac:dyDescent="0.55000000000000004"/>
  <cols>
    <col min="1" max="1" width="5.33203125" style="5" customWidth="1"/>
    <col min="2" max="2" width="11.58203125" style="6" customWidth="1"/>
    <col min="3" max="3" width="5.33203125" style="7" customWidth="1"/>
    <col min="4" max="4" width="7.08203125" style="8" customWidth="1"/>
    <col min="5" max="5" width="10.58203125" style="9" customWidth="1"/>
    <col min="6" max="6" width="3.5" style="10" customWidth="1"/>
    <col min="7" max="7" width="2.58203125" style="9" customWidth="1"/>
    <col min="8" max="8" width="8.08203125" style="9" customWidth="1"/>
    <col min="9" max="9" width="24.58203125" style="9" customWidth="1"/>
    <col min="10" max="10" width="10.58203125" style="9" customWidth="1"/>
    <col min="11" max="11" width="5.33203125" style="9" customWidth="1"/>
    <col min="12" max="12" width="7.08203125" style="8" customWidth="1"/>
    <col min="13" max="13" width="10.58203125" style="9" customWidth="1"/>
    <col min="14" max="14" width="3.5" style="10" customWidth="1"/>
    <col min="15" max="15" width="2.58203125" style="9" customWidth="1"/>
    <col min="16" max="16" width="8.08203125" style="9" customWidth="1"/>
    <col min="17" max="17" width="9.83203125" style="9" customWidth="1"/>
    <col min="18" max="18" width="10.58203125" style="9" customWidth="1"/>
    <col min="19" max="19" width="4.33203125" style="9" customWidth="1"/>
    <col min="20" max="20" width="33.75" style="7" customWidth="1"/>
    <col min="21" max="21" width="3" style="9" customWidth="1"/>
    <col min="22" max="227" width="8.83203125" style="9"/>
    <col min="228" max="228" width="3.58203125" style="9" customWidth="1"/>
    <col min="229" max="229" width="9.08203125" style="9" bestFit="1" customWidth="1"/>
    <col min="230" max="230" width="3.58203125" style="9" customWidth="1"/>
    <col min="231" max="231" width="7.08203125" style="9" customWidth="1"/>
    <col min="232" max="232" width="18.83203125" style="9" customWidth="1"/>
    <col min="233" max="233" width="3.58203125" style="9" customWidth="1"/>
    <col min="234" max="234" width="2.58203125" style="9" customWidth="1"/>
    <col min="235" max="236" width="19.33203125" style="9" customWidth="1"/>
    <col min="237" max="238" width="19.08203125" style="9" customWidth="1"/>
    <col min="239" max="239" width="4.83203125" style="9" customWidth="1"/>
    <col min="240" max="483" width="8.83203125" style="9"/>
    <col min="484" max="484" width="3.58203125" style="9" customWidth="1"/>
    <col min="485" max="485" width="9.08203125" style="9" bestFit="1" customWidth="1"/>
    <col min="486" max="486" width="3.58203125" style="9" customWidth="1"/>
    <col min="487" max="487" width="7.08203125" style="9" customWidth="1"/>
    <col min="488" max="488" width="18.83203125" style="9" customWidth="1"/>
    <col min="489" max="489" width="3.58203125" style="9" customWidth="1"/>
    <col min="490" max="490" width="2.58203125" style="9" customWidth="1"/>
    <col min="491" max="492" width="19.33203125" style="9" customWidth="1"/>
    <col min="493" max="494" width="19.08203125" style="9" customWidth="1"/>
    <col min="495" max="495" width="4.83203125" style="9" customWidth="1"/>
    <col min="496" max="739" width="8.83203125" style="9"/>
    <col min="740" max="740" width="3.58203125" style="9" customWidth="1"/>
    <col min="741" max="741" width="9.08203125" style="9" bestFit="1" customWidth="1"/>
    <col min="742" max="742" width="3.58203125" style="9" customWidth="1"/>
    <col min="743" max="743" width="7.08203125" style="9" customWidth="1"/>
    <col min="744" max="744" width="18.83203125" style="9" customWidth="1"/>
    <col min="745" max="745" width="3.58203125" style="9" customWidth="1"/>
    <col min="746" max="746" width="2.58203125" style="9" customWidth="1"/>
    <col min="747" max="748" width="19.33203125" style="9" customWidth="1"/>
    <col min="749" max="750" width="19.08203125" style="9" customWidth="1"/>
    <col min="751" max="751" width="4.83203125" style="9" customWidth="1"/>
    <col min="752" max="995" width="8.83203125" style="9"/>
    <col min="996" max="996" width="3.58203125" style="9" customWidth="1"/>
    <col min="997" max="997" width="9.08203125" style="9" bestFit="1" customWidth="1"/>
    <col min="998" max="998" width="3.58203125" style="9" customWidth="1"/>
    <col min="999" max="999" width="7.08203125" style="9" customWidth="1"/>
    <col min="1000" max="1000" width="18.83203125" style="9" customWidth="1"/>
    <col min="1001" max="1001" width="3.58203125" style="9" customWidth="1"/>
    <col min="1002" max="1002" width="2.58203125" style="9" customWidth="1"/>
    <col min="1003" max="1004" width="19.33203125" style="9" customWidth="1"/>
    <col min="1005" max="1006" width="19.08203125" style="9" customWidth="1"/>
    <col min="1007" max="1007" width="4.83203125" style="9" customWidth="1"/>
    <col min="1008" max="1251" width="8.83203125" style="9"/>
    <col min="1252" max="1252" width="3.58203125" style="9" customWidth="1"/>
    <col min="1253" max="1253" width="9.08203125" style="9" bestFit="1" customWidth="1"/>
    <col min="1254" max="1254" width="3.58203125" style="9" customWidth="1"/>
    <col min="1255" max="1255" width="7.08203125" style="9" customWidth="1"/>
    <col min="1256" max="1256" width="18.83203125" style="9" customWidth="1"/>
    <col min="1257" max="1257" width="3.58203125" style="9" customWidth="1"/>
    <col min="1258" max="1258" width="2.58203125" style="9" customWidth="1"/>
    <col min="1259" max="1260" width="19.33203125" style="9" customWidth="1"/>
    <col min="1261" max="1262" width="19.08203125" style="9" customWidth="1"/>
    <col min="1263" max="1263" width="4.83203125" style="9" customWidth="1"/>
    <col min="1264" max="1507" width="8.83203125" style="9"/>
    <col min="1508" max="1508" width="3.58203125" style="9" customWidth="1"/>
    <col min="1509" max="1509" width="9.08203125" style="9" bestFit="1" customWidth="1"/>
    <col min="1510" max="1510" width="3.58203125" style="9" customWidth="1"/>
    <col min="1511" max="1511" width="7.08203125" style="9" customWidth="1"/>
    <col min="1512" max="1512" width="18.83203125" style="9" customWidth="1"/>
    <col min="1513" max="1513" width="3.58203125" style="9" customWidth="1"/>
    <col min="1514" max="1514" width="2.58203125" style="9" customWidth="1"/>
    <col min="1515" max="1516" width="19.33203125" style="9" customWidth="1"/>
    <col min="1517" max="1518" width="19.08203125" style="9" customWidth="1"/>
    <col min="1519" max="1519" width="4.83203125" style="9" customWidth="1"/>
    <col min="1520" max="1763" width="8.83203125" style="9"/>
    <col min="1764" max="1764" width="3.58203125" style="9" customWidth="1"/>
    <col min="1765" max="1765" width="9.08203125" style="9" bestFit="1" customWidth="1"/>
    <col min="1766" max="1766" width="3.58203125" style="9" customWidth="1"/>
    <col min="1767" max="1767" width="7.08203125" style="9" customWidth="1"/>
    <col min="1768" max="1768" width="18.83203125" style="9" customWidth="1"/>
    <col min="1769" max="1769" width="3.58203125" style="9" customWidth="1"/>
    <col min="1770" max="1770" width="2.58203125" style="9" customWidth="1"/>
    <col min="1771" max="1772" width="19.33203125" style="9" customWidth="1"/>
    <col min="1773" max="1774" width="19.08203125" style="9" customWidth="1"/>
    <col min="1775" max="1775" width="4.83203125" style="9" customWidth="1"/>
    <col min="1776" max="2019" width="8.83203125" style="9"/>
    <col min="2020" max="2020" width="3.58203125" style="9" customWidth="1"/>
    <col min="2021" max="2021" width="9.08203125" style="9" bestFit="1" customWidth="1"/>
    <col min="2022" max="2022" width="3.58203125" style="9" customWidth="1"/>
    <col min="2023" max="2023" width="7.08203125" style="9" customWidth="1"/>
    <col min="2024" max="2024" width="18.83203125" style="9" customWidth="1"/>
    <col min="2025" max="2025" width="3.58203125" style="9" customWidth="1"/>
    <col min="2026" max="2026" width="2.58203125" style="9" customWidth="1"/>
    <col min="2027" max="2028" width="19.33203125" style="9" customWidth="1"/>
    <col min="2029" max="2030" width="19.08203125" style="9" customWidth="1"/>
    <col min="2031" max="2031" width="4.83203125" style="9" customWidth="1"/>
    <col min="2032" max="2275" width="8.83203125" style="9"/>
    <col min="2276" max="2276" width="3.58203125" style="9" customWidth="1"/>
    <col min="2277" max="2277" width="9.08203125" style="9" bestFit="1" customWidth="1"/>
    <col min="2278" max="2278" width="3.58203125" style="9" customWidth="1"/>
    <col min="2279" max="2279" width="7.08203125" style="9" customWidth="1"/>
    <col min="2280" max="2280" width="18.83203125" style="9" customWidth="1"/>
    <col min="2281" max="2281" width="3.58203125" style="9" customWidth="1"/>
    <col min="2282" max="2282" width="2.58203125" style="9" customWidth="1"/>
    <col min="2283" max="2284" width="19.33203125" style="9" customWidth="1"/>
    <col min="2285" max="2286" width="19.08203125" style="9" customWidth="1"/>
    <col min="2287" max="2287" width="4.83203125" style="9" customWidth="1"/>
    <col min="2288" max="2531" width="8.83203125" style="9"/>
    <col min="2532" max="2532" width="3.58203125" style="9" customWidth="1"/>
    <col min="2533" max="2533" width="9.08203125" style="9" bestFit="1" customWidth="1"/>
    <col min="2534" max="2534" width="3.58203125" style="9" customWidth="1"/>
    <col min="2535" max="2535" width="7.08203125" style="9" customWidth="1"/>
    <col min="2536" max="2536" width="18.83203125" style="9" customWidth="1"/>
    <col min="2537" max="2537" width="3.58203125" style="9" customWidth="1"/>
    <col min="2538" max="2538" width="2.58203125" style="9" customWidth="1"/>
    <col min="2539" max="2540" width="19.33203125" style="9" customWidth="1"/>
    <col min="2541" max="2542" width="19.08203125" style="9" customWidth="1"/>
    <col min="2543" max="2543" width="4.83203125" style="9" customWidth="1"/>
    <col min="2544" max="2787" width="8.83203125" style="9"/>
    <col min="2788" max="2788" width="3.58203125" style="9" customWidth="1"/>
    <col min="2789" max="2789" width="9.08203125" style="9" bestFit="1" customWidth="1"/>
    <col min="2790" max="2790" width="3.58203125" style="9" customWidth="1"/>
    <col min="2791" max="2791" width="7.08203125" style="9" customWidth="1"/>
    <col min="2792" max="2792" width="18.83203125" style="9" customWidth="1"/>
    <col min="2793" max="2793" width="3.58203125" style="9" customWidth="1"/>
    <col min="2794" max="2794" width="2.58203125" style="9" customWidth="1"/>
    <col min="2795" max="2796" width="19.33203125" style="9" customWidth="1"/>
    <col min="2797" max="2798" width="19.08203125" style="9" customWidth="1"/>
    <col min="2799" max="2799" width="4.83203125" style="9" customWidth="1"/>
    <col min="2800" max="3043" width="8.83203125" style="9"/>
    <col min="3044" max="3044" width="3.58203125" style="9" customWidth="1"/>
    <col min="3045" max="3045" width="9.08203125" style="9" bestFit="1" customWidth="1"/>
    <col min="3046" max="3046" width="3.58203125" style="9" customWidth="1"/>
    <col min="3047" max="3047" width="7.08203125" style="9" customWidth="1"/>
    <col min="3048" max="3048" width="18.83203125" style="9" customWidth="1"/>
    <col min="3049" max="3049" width="3.58203125" style="9" customWidth="1"/>
    <col min="3050" max="3050" width="2.58203125" style="9" customWidth="1"/>
    <col min="3051" max="3052" width="19.33203125" style="9" customWidth="1"/>
    <col min="3053" max="3054" width="19.08203125" style="9" customWidth="1"/>
    <col min="3055" max="3055" width="4.83203125" style="9" customWidth="1"/>
    <col min="3056" max="3299" width="8.83203125" style="9"/>
    <col min="3300" max="3300" width="3.58203125" style="9" customWidth="1"/>
    <col min="3301" max="3301" width="9.08203125" style="9" bestFit="1" customWidth="1"/>
    <col min="3302" max="3302" width="3.58203125" style="9" customWidth="1"/>
    <col min="3303" max="3303" width="7.08203125" style="9" customWidth="1"/>
    <col min="3304" max="3304" width="18.83203125" style="9" customWidth="1"/>
    <col min="3305" max="3305" width="3.58203125" style="9" customWidth="1"/>
    <col min="3306" max="3306" width="2.58203125" style="9" customWidth="1"/>
    <col min="3307" max="3308" width="19.33203125" style="9" customWidth="1"/>
    <col min="3309" max="3310" width="19.08203125" style="9" customWidth="1"/>
    <col min="3311" max="3311" width="4.83203125" style="9" customWidth="1"/>
    <col min="3312" max="3555" width="8.83203125" style="9"/>
    <col min="3556" max="3556" width="3.58203125" style="9" customWidth="1"/>
    <col min="3557" max="3557" width="9.08203125" style="9" bestFit="1" customWidth="1"/>
    <col min="3558" max="3558" width="3.58203125" style="9" customWidth="1"/>
    <col min="3559" max="3559" width="7.08203125" style="9" customWidth="1"/>
    <col min="3560" max="3560" width="18.83203125" style="9" customWidth="1"/>
    <col min="3561" max="3561" width="3.58203125" style="9" customWidth="1"/>
    <col min="3562" max="3562" width="2.58203125" style="9" customWidth="1"/>
    <col min="3563" max="3564" width="19.33203125" style="9" customWidth="1"/>
    <col min="3565" max="3566" width="19.08203125" style="9" customWidth="1"/>
    <col min="3567" max="3567" width="4.83203125" style="9" customWidth="1"/>
    <col min="3568" max="3811" width="8.83203125" style="9"/>
    <col min="3812" max="3812" width="3.58203125" style="9" customWidth="1"/>
    <col min="3813" max="3813" width="9.08203125" style="9" bestFit="1" customWidth="1"/>
    <col min="3814" max="3814" width="3.58203125" style="9" customWidth="1"/>
    <col min="3815" max="3815" width="7.08203125" style="9" customWidth="1"/>
    <col min="3816" max="3816" width="18.83203125" style="9" customWidth="1"/>
    <col min="3817" max="3817" width="3.58203125" style="9" customWidth="1"/>
    <col min="3818" max="3818" width="2.58203125" style="9" customWidth="1"/>
    <col min="3819" max="3820" width="19.33203125" style="9" customWidth="1"/>
    <col min="3821" max="3822" width="19.08203125" style="9" customWidth="1"/>
    <col min="3823" max="3823" width="4.83203125" style="9" customWidth="1"/>
    <col min="3824" max="4067" width="8.83203125" style="9"/>
    <col min="4068" max="4068" width="3.58203125" style="9" customWidth="1"/>
    <col min="4069" max="4069" width="9.08203125" style="9" bestFit="1" customWidth="1"/>
    <col min="4070" max="4070" width="3.58203125" style="9" customWidth="1"/>
    <col min="4071" max="4071" width="7.08203125" style="9" customWidth="1"/>
    <col min="4072" max="4072" width="18.83203125" style="9" customWidth="1"/>
    <col min="4073" max="4073" width="3.58203125" style="9" customWidth="1"/>
    <col min="4074" max="4074" width="2.58203125" style="9" customWidth="1"/>
    <col min="4075" max="4076" width="19.33203125" style="9" customWidth="1"/>
    <col min="4077" max="4078" width="19.08203125" style="9" customWidth="1"/>
    <col min="4079" max="4079" width="4.83203125" style="9" customWidth="1"/>
    <col min="4080" max="4323" width="8.83203125" style="9"/>
    <col min="4324" max="4324" width="3.58203125" style="9" customWidth="1"/>
    <col min="4325" max="4325" width="9.08203125" style="9" bestFit="1" customWidth="1"/>
    <col min="4326" max="4326" width="3.58203125" style="9" customWidth="1"/>
    <col min="4327" max="4327" width="7.08203125" style="9" customWidth="1"/>
    <col min="4328" max="4328" width="18.83203125" style="9" customWidth="1"/>
    <col min="4329" max="4329" width="3.58203125" style="9" customWidth="1"/>
    <col min="4330" max="4330" width="2.58203125" style="9" customWidth="1"/>
    <col min="4331" max="4332" width="19.33203125" style="9" customWidth="1"/>
    <col min="4333" max="4334" width="19.08203125" style="9" customWidth="1"/>
    <col min="4335" max="4335" width="4.83203125" style="9" customWidth="1"/>
    <col min="4336" max="4579" width="8.83203125" style="9"/>
    <col min="4580" max="4580" width="3.58203125" style="9" customWidth="1"/>
    <col min="4581" max="4581" width="9.08203125" style="9" bestFit="1" customWidth="1"/>
    <col min="4582" max="4582" width="3.58203125" style="9" customWidth="1"/>
    <col min="4583" max="4583" width="7.08203125" style="9" customWidth="1"/>
    <col min="4584" max="4584" width="18.83203125" style="9" customWidth="1"/>
    <col min="4585" max="4585" width="3.58203125" style="9" customWidth="1"/>
    <col min="4586" max="4586" width="2.58203125" style="9" customWidth="1"/>
    <col min="4587" max="4588" width="19.33203125" style="9" customWidth="1"/>
    <col min="4589" max="4590" width="19.08203125" style="9" customWidth="1"/>
    <col min="4591" max="4591" width="4.83203125" style="9" customWidth="1"/>
    <col min="4592" max="4835" width="8.83203125" style="9"/>
    <col min="4836" max="4836" width="3.58203125" style="9" customWidth="1"/>
    <col min="4837" max="4837" width="9.08203125" style="9" bestFit="1" customWidth="1"/>
    <col min="4838" max="4838" width="3.58203125" style="9" customWidth="1"/>
    <col min="4839" max="4839" width="7.08203125" style="9" customWidth="1"/>
    <col min="4840" max="4840" width="18.83203125" style="9" customWidth="1"/>
    <col min="4841" max="4841" width="3.58203125" style="9" customWidth="1"/>
    <col min="4842" max="4842" width="2.58203125" style="9" customWidth="1"/>
    <col min="4843" max="4844" width="19.33203125" style="9" customWidth="1"/>
    <col min="4845" max="4846" width="19.08203125" style="9" customWidth="1"/>
    <col min="4847" max="4847" width="4.83203125" style="9" customWidth="1"/>
    <col min="4848" max="5091" width="8.83203125" style="9"/>
    <col min="5092" max="5092" width="3.58203125" style="9" customWidth="1"/>
    <col min="5093" max="5093" width="9.08203125" style="9" bestFit="1" customWidth="1"/>
    <col min="5094" max="5094" width="3.58203125" style="9" customWidth="1"/>
    <col min="5095" max="5095" width="7.08203125" style="9" customWidth="1"/>
    <col min="5096" max="5096" width="18.83203125" style="9" customWidth="1"/>
    <col min="5097" max="5097" width="3.58203125" style="9" customWidth="1"/>
    <col min="5098" max="5098" width="2.58203125" style="9" customWidth="1"/>
    <col min="5099" max="5100" width="19.33203125" style="9" customWidth="1"/>
    <col min="5101" max="5102" width="19.08203125" style="9" customWidth="1"/>
    <col min="5103" max="5103" width="4.83203125" style="9" customWidth="1"/>
    <col min="5104" max="5347" width="8.83203125" style="9"/>
    <col min="5348" max="5348" width="3.58203125" style="9" customWidth="1"/>
    <col min="5349" max="5349" width="9.08203125" style="9" bestFit="1" customWidth="1"/>
    <col min="5350" max="5350" width="3.58203125" style="9" customWidth="1"/>
    <col min="5351" max="5351" width="7.08203125" style="9" customWidth="1"/>
    <col min="5352" max="5352" width="18.83203125" style="9" customWidth="1"/>
    <col min="5353" max="5353" width="3.58203125" style="9" customWidth="1"/>
    <col min="5354" max="5354" width="2.58203125" style="9" customWidth="1"/>
    <col min="5355" max="5356" width="19.33203125" style="9" customWidth="1"/>
    <col min="5357" max="5358" width="19.08203125" style="9" customWidth="1"/>
    <col min="5359" max="5359" width="4.83203125" style="9" customWidth="1"/>
    <col min="5360" max="5603" width="8.83203125" style="9"/>
    <col min="5604" max="5604" width="3.58203125" style="9" customWidth="1"/>
    <col min="5605" max="5605" width="9.08203125" style="9" bestFit="1" customWidth="1"/>
    <col min="5606" max="5606" width="3.58203125" style="9" customWidth="1"/>
    <col min="5607" max="5607" width="7.08203125" style="9" customWidth="1"/>
    <col min="5608" max="5608" width="18.83203125" style="9" customWidth="1"/>
    <col min="5609" max="5609" width="3.58203125" style="9" customWidth="1"/>
    <col min="5610" max="5610" width="2.58203125" style="9" customWidth="1"/>
    <col min="5611" max="5612" width="19.33203125" style="9" customWidth="1"/>
    <col min="5613" max="5614" width="19.08203125" style="9" customWidth="1"/>
    <col min="5615" max="5615" width="4.83203125" style="9" customWidth="1"/>
    <col min="5616" max="5859" width="8.83203125" style="9"/>
    <col min="5860" max="5860" width="3.58203125" style="9" customWidth="1"/>
    <col min="5861" max="5861" width="9.08203125" style="9" bestFit="1" customWidth="1"/>
    <col min="5862" max="5862" width="3.58203125" style="9" customWidth="1"/>
    <col min="5863" max="5863" width="7.08203125" style="9" customWidth="1"/>
    <col min="5864" max="5864" width="18.83203125" style="9" customWidth="1"/>
    <col min="5865" max="5865" width="3.58203125" style="9" customWidth="1"/>
    <col min="5866" max="5866" width="2.58203125" style="9" customWidth="1"/>
    <col min="5867" max="5868" width="19.33203125" style="9" customWidth="1"/>
    <col min="5869" max="5870" width="19.08203125" style="9" customWidth="1"/>
    <col min="5871" max="5871" width="4.83203125" style="9" customWidth="1"/>
    <col min="5872" max="6115" width="8.83203125" style="9"/>
    <col min="6116" max="6116" width="3.58203125" style="9" customWidth="1"/>
    <col min="6117" max="6117" width="9.08203125" style="9" bestFit="1" customWidth="1"/>
    <col min="6118" max="6118" width="3.58203125" style="9" customWidth="1"/>
    <col min="6119" max="6119" width="7.08203125" style="9" customWidth="1"/>
    <col min="6120" max="6120" width="18.83203125" style="9" customWidth="1"/>
    <col min="6121" max="6121" width="3.58203125" style="9" customWidth="1"/>
    <col min="6122" max="6122" width="2.58203125" style="9" customWidth="1"/>
    <col min="6123" max="6124" width="19.33203125" style="9" customWidth="1"/>
    <col min="6125" max="6126" width="19.08203125" style="9" customWidth="1"/>
    <col min="6127" max="6127" width="4.83203125" style="9" customWidth="1"/>
    <col min="6128" max="6371" width="8.83203125" style="9"/>
    <col min="6372" max="6372" width="3.58203125" style="9" customWidth="1"/>
    <col min="6373" max="6373" width="9.08203125" style="9" bestFit="1" customWidth="1"/>
    <col min="6374" max="6374" width="3.58203125" style="9" customWidth="1"/>
    <col min="6375" max="6375" width="7.08203125" style="9" customWidth="1"/>
    <col min="6376" max="6376" width="18.83203125" style="9" customWidth="1"/>
    <col min="6377" max="6377" width="3.58203125" style="9" customWidth="1"/>
    <col min="6378" max="6378" width="2.58203125" style="9" customWidth="1"/>
    <col min="6379" max="6380" width="19.33203125" style="9" customWidth="1"/>
    <col min="6381" max="6382" width="19.08203125" style="9" customWidth="1"/>
    <col min="6383" max="6383" width="4.83203125" style="9" customWidth="1"/>
    <col min="6384" max="6627" width="8.83203125" style="9"/>
    <col min="6628" max="6628" width="3.58203125" style="9" customWidth="1"/>
    <col min="6629" max="6629" width="9.08203125" style="9" bestFit="1" customWidth="1"/>
    <col min="6630" max="6630" width="3.58203125" style="9" customWidth="1"/>
    <col min="6631" max="6631" width="7.08203125" style="9" customWidth="1"/>
    <col min="6632" max="6632" width="18.83203125" style="9" customWidth="1"/>
    <col min="6633" max="6633" width="3.58203125" style="9" customWidth="1"/>
    <col min="6634" max="6634" width="2.58203125" style="9" customWidth="1"/>
    <col min="6635" max="6636" width="19.33203125" style="9" customWidth="1"/>
    <col min="6637" max="6638" width="19.08203125" style="9" customWidth="1"/>
    <col min="6639" max="6639" width="4.83203125" style="9" customWidth="1"/>
    <col min="6640" max="6883" width="8.83203125" style="9"/>
    <col min="6884" max="6884" width="3.58203125" style="9" customWidth="1"/>
    <col min="6885" max="6885" width="9.08203125" style="9" bestFit="1" customWidth="1"/>
    <col min="6886" max="6886" width="3.58203125" style="9" customWidth="1"/>
    <col min="6887" max="6887" width="7.08203125" style="9" customWidth="1"/>
    <col min="6888" max="6888" width="18.83203125" style="9" customWidth="1"/>
    <col min="6889" max="6889" width="3.58203125" style="9" customWidth="1"/>
    <col min="6890" max="6890" width="2.58203125" style="9" customWidth="1"/>
    <col min="6891" max="6892" width="19.33203125" style="9" customWidth="1"/>
    <col min="6893" max="6894" width="19.08203125" style="9" customWidth="1"/>
    <col min="6895" max="6895" width="4.83203125" style="9" customWidth="1"/>
    <col min="6896" max="7139" width="8.83203125" style="9"/>
    <col min="7140" max="7140" width="3.58203125" style="9" customWidth="1"/>
    <col min="7141" max="7141" width="9.08203125" style="9" bestFit="1" customWidth="1"/>
    <col min="7142" max="7142" width="3.58203125" style="9" customWidth="1"/>
    <col min="7143" max="7143" width="7.08203125" style="9" customWidth="1"/>
    <col min="7144" max="7144" width="18.83203125" style="9" customWidth="1"/>
    <col min="7145" max="7145" width="3.58203125" style="9" customWidth="1"/>
    <col min="7146" max="7146" width="2.58203125" style="9" customWidth="1"/>
    <col min="7147" max="7148" width="19.33203125" style="9" customWidth="1"/>
    <col min="7149" max="7150" width="19.08203125" style="9" customWidth="1"/>
    <col min="7151" max="7151" width="4.83203125" style="9" customWidth="1"/>
    <col min="7152" max="7395" width="8.83203125" style="9"/>
    <col min="7396" max="7396" width="3.58203125" style="9" customWidth="1"/>
    <col min="7397" max="7397" width="9.08203125" style="9" bestFit="1" customWidth="1"/>
    <col min="7398" max="7398" width="3.58203125" style="9" customWidth="1"/>
    <col min="7399" max="7399" width="7.08203125" style="9" customWidth="1"/>
    <col min="7400" max="7400" width="18.83203125" style="9" customWidth="1"/>
    <col min="7401" max="7401" width="3.58203125" style="9" customWidth="1"/>
    <col min="7402" max="7402" width="2.58203125" style="9" customWidth="1"/>
    <col min="7403" max="7404" width="19.33203125" style="9" customWidth="1"/>
    <col min="7405" max="7406" width="19.08203125" style="9" customWidth="1"/>
    <col min="7407" max="7407" width="4.83203125" style="9" customWidth="1"/>
    <col min="7408" max="7651" width="8.83203125" style="9"/>
    <col min="7652" max="7652" width="3.58203125" style="9" customWidth="1"/>
    <col min="7653" max="7653" width="9.08203125" style="9" bestFit="1" customWidth="1"/>
    <col min="7654" max="7654" width="3.58203125" style="9" customWidth="1"/>
    <col min="7655" max="7655" width="7.08203125" style="9" customWidth="1"/>
    <col min="7656" max="7656" width="18.83203125" style="9" customWidth="1"/>
    <col min="7657" max="7657" width="3.58203125" style="9" customWidth="1"/>
    <col min="7658" max="7658" width="2.58203125" style="9" customWidth="1"/>
    <col min="7659" max="7660" width="19.33203125" style="9" customWidth="1"/>
    <col min="7661" max="7662" width="19.08203125" style="9" customWidth="1"/>
    <col min="7663" max="7663" width="4.83203125" style="9" customWidth="1"/>
    <col min="7664" max="7907" width="8.83203125" style="9"/>
    <col min="7908" max="7908" width="3.58203125" style="9" customWidth="1"/>
    <col min="7909" max="7909" width="9.08203125" style="9" bestFit="1" customWidth="1"/>
    <col min="7910" max="7910" width="3.58203125" style="9" customWidth="1"/>
    <col min="7911" max="7911" width="7.08203125" style="9" customWidth="1"/>
    <col min="7912" max="7912" width="18.83203125" style="9" customWidth="1"/>
    <col min="7913" max="7913" width="3.58203125" style="9" customWidth="1"/>
    <col min="7914" max="7914" width="2.58203125" style="9" customWidth="1"/>
    <col min="7915" max="7916" width="19.33203125" style="9" customWidth="1"/>
    <col min="7917" max="7918" width="19.08203125" style="9" customWidth="1"/>
    <col min="7919" max="7919" width="4.83203125" style="9" customWidth="1"/>
    <col min="7920" max="8163" width="8.83203125" style="9"/>
    <col min="8164" max="8164" width="3.58203125" style="9" customWidth="1"/>
    <col min="8165" max="8165" width="9.08203125" style="9" bestFit="1" customWidth="1"/>
    <col min="8166" max="8166" width="3.58203125" style="9" customWidth="1"/>
    <col min="8167" max="8167" width="7.08203125" style="9" customWidth="1"/>
    <col min="8168" max="8168" width="18.83203125" style="9" customWidth="1"/>
    <col min="8169" max="8169" width="3.58203125" style="9" customWidth="1"/>
    <col min="8170" max="8170" width="2.58203125" style="9" customWidth="1"/>
    <col min="8171" max="8172" width="19.33203125" style="9" customWidth="1"/>
    <col min="8173" max="8174" width="19.08203125" style="9" customWidth="1"/>
    <col min="8175" max="8175" width="4.83203125" style="9" customWidth="1"/>
    <col min="8176" max="8419" width="8.83203125" style="9"/>
    <col min="8420" max="8420" width="3.58203125" style="9" customWidth="1"/>
    <col min="8421" max="8421" width="9.08203125" style="9" bestFit="1" customWidth="1"/>
    <col min="8422" max="8422" width="3.58203125" style="9" customWidth="1"/>
    <col min="8423" max="8423" width="7.08203125" style="9" customWidth="1"/>
    <col min="8424" max="8424" width="18.83203125" style="9" customWidth="1"/>
    <col min="8425" max="8425" width="3.58203125" style="9" customWidth="1"/>
    <col min="8426" max="8426" width="2.58203125" style="9" customWidth="1"/>
    <col min="8427" max="8428" width="19.33203125" style="9" customWidth="1"/>
    <col min="8429" max="8430" width="19.08203125" style="9" customWidth="1"/>
    <col min="8431" max="8431" width="4.83203125" style="9" customWidth="1"/>
    <col min="8432" max="8675" width="8.83203125" style="9"/>
    <col min="8676" max="8676" width="3.58203125" style="9" customWidth="1"/>
    <col min="8677" max="8677" width="9.08203125" style="9" bestFit="1" customWidth="1"/>
    <col min="8678" max="8678" width="3.58203125" style="9" customWidth="1"/>
    <col min="8679" max="8679" width="7.08203125" style="9" customWidth="1"/>
    <col min="8680" max="8680" width="18.83203125" style="9" customWidth="1"/>
    <col min="8681" max="8681" width="3.58203125" style="9" customWidth="1"/>
    <col min="8682" max="8682" width="2.58203125" style="9" customWidth="1"/>
    <col min="8683" max="8684" width="19.33203125" style="9" customWidth="1"/>
    <col min="8685" max="8686" width="19.08203125" style="9" customWidth="1"/>
    <col min="8687" max="8687" width="4.83203125" style="9" customWidth="1"/>
    <col min="8688" max="8931" width="8.83203125" style="9"/>
    <col min="8932" max="8932" width="3.58203125" style="9" customWidth="1"/>
    <col min="8933" max="8933" width="9.08203125" style="9" bestFit="1" customWidth="1"/>
    <col min="8934" max="8934" width="3.58203125" style="9" customWidth="1"/>
    <col min="8935" max="8935" width="7.08203125" style="9" customWidth="1"/>
    <col min="8936" max="8936" width="18.83203125" style="9" customWidth="1"/>
    <col min="8937" max="8937" width="3.58203125" style="9" customWidth="1"/>
    <col min="8938" max="8938" width="2.58203125" style="9" customWidth="1"/>
    <col min="8939" max="8940" width="19.33203125" style="9" customWidth="1"/>
    <col min="8941" max="8942" width="19.08203125" style="9" customWidth="1"/>
    <col min="8943" max="8943" width="4.83203125" style="9" customWidth="1"/>
    <col min="8944" max="9187" width="8.83203125" style="9"/>
    <col min="9188" max="9188" width="3.58203125" style="9" customWidth="1"/>
    <col min="9189" max="9189" width="9.08203125" style="9" bestFit="1" customWidth="1"/>
    <col min="9190" max="9190" width="3.58203125" style="9" customWidth="1"/>
    <col min="9191" max="9191" width="7.08203125" style="9" customWidth="1"/>
    <col min="9192" max="9192" width="18.83203125" style="9" customWidth="1"/>
    <col min="9193" max="9193" width="3.58203125" style="9" customWidth="1"/>
    <col min="9194" max="9194" width="2.58203125" style="9" customWidth="1"/>
    <col min="9195" max="9196" width="19.33203125" style="9" customWidth="1"/>
    <col min="9197" max="9198" width="19.08203125" style="9" customWidth="1"/>
    <col min="9199" max="9199" width="4.83203125" style="9" customWidth="1"/>
    <col min="9200" max="9443" width="8.83203125" style="9"/>
    <col min="9444" max="9444" width="3.58203125" style="9" customWidth="1"/>
    <col min="9445" max="9445" width="9.08203125" style="9" bestFit="1" customWidth="1"/>
    <col min="9446" max="9446" width="3.58203125" style="9" customWidth="1"/>
    <col min="9447" max="9447" width="7.08203125" style="9" customWidth="1"/>
    <col min="9448" max="9448" width="18.83203125" style="9" customWidth="1"/>
    <col min="9449" max="9449" width="3.58203125" style="9" customWidth="1"/>
    <col min="9450" max="9450" width="2.58203125" style="9" customWidth="1"/>
    <col min="9451" max="9452" width="19.33203125" style="9" customWidth="1"/>
    <col min="9453" max="9454" width="19.08203125" style="9" customWidth="1"/>
    <col min="9455" max="9455" width="4.83203125" style="9" customWidth="1"/>
    <col min="9456" max="9699" width="8.83203125" style="9"/>
    <col min="9700" max="9700" width="3.58203125" style="9" customWidth="1"/>
    <col min="9701" max="9701" width="9.08203125" style="9" bestFit="1" customWidth="1"/>
    <col min="9702" max="9702" width="3.58203125" style="9" customWidth="1"/>
    <col min="9703" max="9703" width="7.08203125" style="9" customWidth="1"/>
    <col min="9704" max="9704" width="18.83203125" style="9" customWidth="1"/>
    <col min="9705" max="9705" width="3.58203125" style="9" customWidth="1"/>
    <col min="9706" max="9706" width="2.58203125" style="9" customWidth="1"/>
    <col min="9707" max="9708" width="19.33203125" style="9" customWidth="1"/>
    <col min="9709" max="9710" width="19.08203125" style="9" customWidth="1"/>
    <col min="9711" max="9711" width="4.83203125" style="9" customWidth="1"/>
    <col min="9712" max="9955" width="8.83203125" style="9"/>
    <col min="9956" max="9956" width="3.58203125" style="9" customWidth="1"/>
    <col min="9957" max="9957" width="9.08203125" style="9" bestFit="1" customWidth="1"/>
    <col min="9958" max="9958" width="3.58203125" style="9" customWidth="1"/>
    <col min="9959" max="9959" width="7.08203125" style="9" customWidth="1"/>
    <col min="9960" max="9960" width="18.83203125" style="9" customWidth="1"/>
    <col min="9961" max="9961" width="3.58203125" style="9" customWidth="1"/>
    <col min="9962" max="9962" width="2.58203125" style="9" customWidth="1"/>
    <col min="9963" max="9964" width="19.33203125" style="9" customWidth="1"/>
    <col min="9965" max="9966" width="19.08203125" style="9" customWidth="1"/>
    <col min="9967" max="9967" width="4.83203125" style="9" customWidth="1"/>
    <col min="9968" max="10211" width="8.83203125" style="9"/>
    <col min="10212" max="10212" width="3.58203125" style="9" customWidth="1"/>
    <col min="10213" max="10213" width="9.08203125" style="9" bestFit="1" customWidth="1"/>
    <col min="10214" max="10214" width="3.58203125" style="9" customWidth="1"/>
    <col min="10215" max="10215" width="7.08203125" style="9" customWidth="1"/>
    <col min="10216" max="10216" width="18.83203125" style="9" customWidth="1"/>
    <col min="10217" max="10217" width="3.58203125" style="9" customWidth="1"/>
    <col min="10218" max="10218" width="2.58203125" style="9" customWidth="1"/>
    <col min="10219" max="10220" width="19.33203125" style="9" customWidth="1"/>
    <col min="10221" max="10222" width="19.08203125" style="9" customWidth="1"/>
    <col min="10223" max="10223" width="4.83203125" style="9" customWidth="1"/>
    <col min="10224" max="10467" width="8.83203125" style="9"/>
    <col min="10468" max="10468" width="3.58203125" style="9" customWidth="1"/>
    <col min="10469" max="10469" width="9.08203125" style="9" bestFit="1" customWidth="1"/>
    <col min="10470" max="10470" width="3.58203125" style="9" customWidth="1"/>
    <col min="10471" max="10471" width="7.08203125" style="9" customWidth="1"/>
    <col min="10472" max="10472" width="18.83203125" style="9" customWidth="1"/>
    <col min="10473" max="10473" width="3.58203125" style="9" customWidth="1"/>
    <col min="10474" max="10474" width="2.58203125" style="9" customWidth="1"/>
    <col min="10475" max="10476" width="19.33203125" style="9" customWidth="1"/>
    <col min="10477" max="10478" width="19.08203125" style="9" customWidth="1"/>
    <col min="10479" max="10479" width="4.83203125" style="9" customWidth="1"/>
    <col min="10480" max="10723" width="8.83203125" style="9"/>
    <col min="10724" max="10724" width="3.58203125" style="9" customWidth="1"/>
    <col min="10725" max="10725" width="9.08203125" style="9" bestFit="1" customWidth="1"/>
    <col min="10726" max="10726" width="3.58203125" style="9" customWidth="1"/>
    <col min="10727" max="10727" width="7.08203125" style="9" customWidth="1"/>
    <col min="10728" max="10728" width="18.83203125" style="9" customWidth="1"/>
    <col min="10729" max="10729" width="3.58203125" style="9" customWidth="1"/>
    <col min="10730" max="10730" width="2.58203125" style="9" customWidth="1"/>
    <col min="10731" max="10732" width="19.33203125" style="9" customWidth="1"/>
    <col min="10733" max="10734" width="19.08203125" style="9" customWidth="1"/>
    <col min="10735" max="10735" width="4.83203125" style="9" customWidth="1"/>
    <col min="10736" max="10979" width="8.83203125" style="9"/>
    <col min="10980" max="10980" width="3.58203125" style="9" customWidth="1"/>
    <col min="10981" max="10981" width="9.08203125" style="9" bestFit="1" customWidth="1"/>
    <col min="10982" max="10982" width="3.58203125" style="9" customWidth="1"/>
    <col min="10983" max="10983" width="7.08203125" style="9" customWidth="1"/>
    <col min="10984" max="10984" width="18.83203125" style="9" customWidth="1"/>
    <col min="10985" max="10985" width="3.58203125" style="9" customWidth="1"/>
    <col min="10986" max="10986" width="2.58203125" style="9" customWidth="1"/>
    <col min="10987" max="10988" width="19.33203125" style="9" customWidth="1"/>
    <col min="10989" max="10990" width="19.08203125" style="9" customWidth="1"/>
    <col min="10991" max="10991" width="4.83203125" style="9" customWidth="1"/>
    <col min="10992" max="11235" width="8.83203125" style="9"/>
    <col min="11236" max="11236" width="3.58203125" style="9" customWidth="1"/>
    <col min="11237" max="11237" width="9.08203125" style="9" bestFit="1" customWidth="1"/>
    <col min="11238" max="11238" width="3.58203125" style="9" customWidth="1"/>
    <col min="11239" max="11239" width="7.08203125" style="9" customWidth="1"/>
    <col min="11240" max="11240" width="18.83203125" style="9" customWidth="1"/>
    <col min="11241" max="11241" width="3.58203125" style="9" customWidth="1"/>
    <col min="11242" max="11242" width="2.58203125" style="9" customWidth="1"/>
    <col min="11243" max="11244" width="19.33203125" style="9" customWidth="1"/>
    <col min="11245" max="11246" width="19.08203125" style="9" customWidth="1"/>
    <col min="11247" max="11247" width="4.83203125" style="9" customWidth="1"/>
    <col min="11248" max="11491" width="8.83203125" style="9"/>
    <col min="11492" max="11492" width="3.58203125" style="9" customWidth="1"/>
    <col min="11493" max="11493" width="9.08203125" style="9" bestFit="1" customWidth="1"/>
    <col min="11494" max="11494" width="3.58203125" style="9" customWidth="1"/>
    <col min="11495" max="11495" width="7.08203125" style="9" customWidth="1"/>
    <col min="11496" max="11496" width="18.83203125" style="9" customWidth="1"/>
    <col min="11497" max="11497" width="3.58203125" style="9" customWidth="1"/>
    <col min="11498" max="11498" width="2.58203125" style="9" customWidth="1"/>
    <col min="11499" max="11500" width="19.33203125" style="9" customWidth="1"/>
    <col min="11501" max="11502" width="19.08203125" style="9" customWidth="1"/>
    <col min="11503" max="11503" width="4.83203125" style="9" customWidth="1"/>
    <col min="11504" max="11747" width="8.83203125" style="9"/>
    <col min="11748" max="11748" width="3.58203125" style="9" customWidth="1"/>
    <col min="11749" max="11749" width="9.08203125" style="9" bestFit="1" customWidth="1"/>
    <col min="11750" max="11750" width="3.58203125" style="9" customWidth="1"/>
    <col min="11751" max="11751" width="7.08203125" style="9" customWidth="1"/>
    <col min="11752" max="11752" width="18.83203125" style="9" customWidth="1"/>
    <col min="11753" max="11753" width="3.58203125" style="9" customWidth="1"/>
    <col min="11754" max="11754" width="2.58203125" style="9" customWidth="1"/>
    <col min="11755" max="11756" width="19.33203125" style="9" customWidth="1"/>
    <col min="11757" max="11758" width="19.08203125" style="9" customWidth="1"/>
    <col min="11759" max="11759" width="4.83203125" style="9" customWidth="1"/>
    <col min="11760" max="12003" width="8.83203125" style="9"/>
    <col min="12004" max="12004" width="3.58203125" style="9" customWidth="1"/>
    <col min="12005" max="12005" width="9.08203125" style="9" bestFit="1" customWidth="1"/>
    <col min="12006" max="12006" width="3.58203125" style="9" customWidth="1"/>
    <col min="12007" max="12007" width="7.08203125" style="9" customWidth="1"/>
    <col min="12008" max="12008" width="18.83203125" style="9" customWidth="1"/>
    <col min="12009" max="12009" width="3.58203125" style="9" customWidth="1"/>
    <col min="12010" max="12010" width="2.58203125" style="9" customWidth="1"/>
    <col min="12011" max="12012" width="19.33203125" style="9" customWidth="1"/>
    <col min="12013" max="12014" width="19.08203125" style="9" customWidth="1"/>
    <col min="12015" max="12015" width="4.83203125" style="9" customWidth="1"/>
    <col min="12016" max="12259" width="8.83203125" style="9"/>
    <col min="12260" max="12260" width="3.58203125" style="9" customWidth="1"/>
    <col min="12261" max="12261" width="9.08203125" style="9" bestFit="1" customWidth="1"/>
    <col min="12262" max="12262" width="3.58203125" style="9" customWidth="1"/>
    <col min="12263" max="12263" width="7.08203125" style="9" customWidth="1"/>
    <col min="12264" max="12264" width="18.83203125" style="9" customWidth="1"/>
    <col min="12265" max="12265" width="3.58203125" style="9" customWidth="1"/>
    <col min="12266" max="12266" width="2.58203125" style="9" customWidth="1"/>
    <col min="12267" max="12268" width="19.33203125" style="9" customWidth="1"/>
    <col min="12269" max="12270" width="19.08203125" style="9" customWidth="1"/>
    <col min="12271" max="12271" width="4.83203125" style="9" customWidth="1"/>
    <col min="12272" max="12515" width="8.83203125" style="9"/>
    <col min="12516" max="12516" width="3.58203125" style="9" customWidth="1"/>
    <col min="12517" max="12517" width="9.08203125" style="9" bestFit="1" customWidth="1"/>
    <col min="12518" max="12518" width="3.58203125" style="9" customWidth="1"/>
    <col min="12519" max="12519" width="7.08203125" style="9" customWidth="1"/>
    <col min="12520" max="12520" width="18.83203125" style="9" customWidth="1"/>
    <col min="12521" max="12521" width="3.58203125" style="9" customWidth="1"/>
    <col min="12522" max="12522" width="2.58203125" style="9" customWidth="1"/>
    <col min="12523" max="12524" width="19.33203125" style="9" customWidth="1"/>
    <col min="12525" max="12526" width="19.08203125" style="9" customWidth="1"/>
    <col min="12527" max="12527" width="4.83203125" style="9" customWidth="1"/>
    <col min="12528" max="12771" width="8.83203125" style="9"/>
    <col min="12772" max="12772" width="3.58203125" style="9" customWidth="1"/>
    <col min="12773" max="12773" width="9.08203125" style="9" bestFit="1" customWidth="1"/>
    <col min="12774" max="12774" width="3.58203125" style="9" customWidth="1"/>
    <col min="12775" max="12775" width="7.08203125" style="9" customWidth="1"/>
    <col min="12776" max="12776" width="18.83203125" style="9" customWidth="1"/>
    <col min="12777" max="12777" width="3.58203125" style="9" customWidth="1"/>
    <col min="12778" max="12778" width="2.58203125" style="9" customWidth="1"/>
    <col min="12779" max="12780" width="19.33203125" style="9" customWidth="1"/>
    <col min="12781" max="12782" width="19.08203125" style="9" customWidth="1"/>
    <col min="12783" max="12783" width="4.83203125" style="9" customWidth="1"/>
    <col min="12784" max="13027" width="8.83203125" style="9"/>
    <col min="13028" max="13028" width="3.58203125" style="9" customWidth="1"/>
    <col min="13029" max="13029" width="9.08203125" style="9" bestFit="1" customWidth="1"/>
    <col min="13030" max="13030" width="3.58203125" style="9" customWidth="1"/>
    <col min="13031" max="13031" width="7.08203125" style="9" customWidth="1"/>
    <col min="13032" max="13032" width="18.83203125" style="9" customWidth="1"/>
    <col min="13033" max="13033" width="3.58203125" style="9" customWidth="1"/>
    <col min="13034" max="13034" width="2.58203125" style="9" customWidth="1"/>
    <col min="13035" max="13036" width="19.33203125" style="9" customWidth="1"/>
    <col min="13037" max="13038" width="19.08203125" style="9" customWidth="1"/>
    <col min="13039" max="13039" width="4.83203125" style="9" customWidth="1"/>
    <col min="13040" max="13283" width="8.83203125" style="9"/>
    <col min="13284" max="13284" width="3.58203125" style="9" customWidth="1"/>
    <col min="13285" max="13285" width="9.08203125" style="9" bestFit="1" customWidth="1"/>
    <col min="13286" max="13286" width="3.58203125" style="9" customWidth="1"/>
    <col min="13287" max="13287" width="7.08203125" style="9" customWidth="1"/>
    <col min="13288" max="13288" width="18.83203125" style="9" customWidth="1"/>
    <col min="13289" max="13289" width="3.58203125" style="9" customWidth="1"/>
    <col min="13290" max="13290" width="2.58203125" style="9" customWidth="1"/>
    <col min="13291" max="13292" width="19.33203125" style="9" customWidth="1"/>
    <col min="13293" max="13294" width="19.08203125" style="9" customWidth="1"/>
    <col min="13295" max="13295" width="4.83203125" style="9" customWidth="1"/>
    <col min="13296" max="13539" width="8.83203125" style="9"/>
    <col min="13540" max="13540" width="3.58203125" style="9" customWidth="1"/>
    <col min="13541" max="13541" width="9.08203125" style="9" bestFit="1" customWidth="1"/>
    <col min="13542" max="13542" width="3.58203125" style="9" customWidth="1"/>
    <col min="13543" max="13543" width="7.08203125" style="9" customWidth="1"/>
    <col min="13544" max="13544" width="18.83203125" style="9" customWidth="1"/>
    <col min="13545" max="13545" width="3.58203125" style="9" customWidth="1"/>
    <col min="13546" max="13546" width="2.58203125" style="9" customWidth="1"/>
    <col min="13547" max="13548" width="19.33203125" style="9" customWidth="1"/>
    <col min="13549" max="13550" width="19.08203125" style="9" customWidth="1"/>
    <col min="13551" max="13551" width="4.83203125" style="9" customWidth="1"/>
    <col min="13552" max="13795" width="8.83203125" style="9"/>
    <col min="13796" max="13796" width="3.58203125" style="9" customWidth="1"/>
    <col min="13797" max="13797" width="9.08203125" style="9" bestFit="1" customWidth="1"/>
    <col min="13798" max="13798" width="3.58203125" style="9" customWidth="1"/>
    <col min="13799" max="13799" width="7.08203125" style="9" customWidth="1"/>
    <col min="13800" max="13800" width="18.83203125" style="9" customWidth="1"/>
    <col min="13801" max="13801" width="3.58203125" style="9" customWidth="1"/>
    <col min="13802" max="13802" width="2.58203125" style="9" customWidth="1"/>
    <col min="13803" max="13804" width="19.33203125" style="9" customWidth="1"/>
    <col min="13805" max="13806" width="19.08203125" style="9" customWidth="1"/>
    <col min="13807" max="13807" width="4.83203125" style="9" customWidth="1"/>
    <col min="13808" max="14051" width="8.83203125" style="9"/>
    <col min="14052" max="14052" width="3.58203125" style="9" customWidth="1"/>
    <col min="14053" max="14053" width="9.08203125" style="9" bestFit="1" customWidth="1"/>
    <col min="14054" max="14054" width="3.58203125" style="9" customWidth="1"/>
    <col min="14055" max="14055" width="7.08203125" style="9" customWidth="1"/>
    <col min="14056" max="14056" width="18.83203125" style="9" customWidth="1"/>
    <col min="14057" max="14057" width="3.58203125" style="9" customWidth="1"/>
    <col min="14058" max="14058" width="2.58203125" style="9" customWidth="1"/>
    <col min="14059" max="14060" width="19.33203125" style="9" customWidth="1"/>
    <col min="14061" max="14062" width="19.08203125" style="9" customWidth="1"/>
    <col min="14063" max="14063" width="4.83203125" style="9" customWidth="1"/>
    <col min="14064" max="14307" width="8.83203125" style="9"/>
    <col min="14308" max="14308" width="3.58203125" style="9" customWidth="1"/>
    <col min="14309" max="14309" width="9.08203125" style="9" bestFit="1" customWidth="1"/>
    <col min="14310" max="14310" width="3.58203125" style="9" customWidth="1"/>
    <col min="14311" max="14311" width="7.08203125" style="9" customWidth="1"/>
    <col min="14312" max="14312" width="18.83203125" style="9" customWidth="1"/>
    <col min="14313" max="14313" width="3.58203125" style="9" customWidth="1"/>
    <col min="14314" max="14314" width="2.58203125" style="9" customWidth="1"/>
    <col min="14315" max="14316" width="19.33203125" style="9" customWidth="1"/>
    <col min="14317" max="14318" width="19.08203125" style="9" customWidth="1"/>
    <col min="14319" max="14319" width="4.83203125" style="9" customWidth="1"/>
    <col min="14320" max="14563" width="8.83203125" style="9"/>
    <col min="14564" max="14564" width="3.58203125" style="9" customWidth="1"/>
    <col min="14565" max="14565" width="9.08203125" style="9" bestFit="1" customWidth="1"/>
    <col min="14566" max="14566" width="3.58203125" style="9" customWidth="1"/>
    <col min="14567" max="14567" width="7.08203125" style="9" customWidth="1"/>
    <col min="14568" max="14568" width="18.83203125" style="9" customWidth="1"/>
    <col min="14569" max="14569" width="3.58203125" style="9" customWidth="1"/>
    <col min="14570" max="14570" width="2.58203125" style="9" customWidth="1"/>
    <col min="14571" max="14572" width="19.33203125" style="9" customWidth="1"/>
    <col min="14573" max="14574" width="19.08203125" style="9" customWidth="1"/>
    <col min="14575" max="14575" width="4.83203125" style="9" customWidth="1"/>
    <col min="14576" max="14819" width="8.83203125" style="9"/>
    <col min="14820" max="14820" width="3.58203125" style="9" customWidth="1"/>
    <col min="14821" max="14821" width="9.08203125" style="9" bestFit="1" customWidth="1"/>
    <col min="14822" max="14822" width="3.58203125" style="9" customWidth="1"/>
    <col min="14823" max="14823" width="7.08203125" style="9" customWidth="1"/>
    <col min="14824" max="14824" width="18.83203125" style="9" customWidth="1"/>
    <col min="14825" max="14825" width="3.58203125" style="9" customWidth="1"/>
    <col min="14826" max="14826" width="2.58203125" style="9" customWidth="1"/>
    <col min="14827" max="14828" width="19.33203125" style="9" customWidth="1"/>
    <col min="14829" max="14830" width="19.08203125" style="9" customWidth="1"/>
    <col min="14831" max="14831" width="4.83203125" style="9" customWidth="1"/>
    <col min="14832" max="15075" width="8.83203125" style="9"/>
    <col min="15076" max="15076" width="3.58203125" style="9" customWidth="1"/>
    <col min="15077" max="15077" width="9.08203125" style="9" bestFit="1" customWidth="1"/>
    <col min="15078" max="15078" width="3.58203125" style="9" customWidth="1"/>
    <col min="15079" max="15079" width="7.08203125" style="9" customWidth="1"/>
    <col min="15080" max="15080" width="18.83203125" style="9" customWidth="1"/>
    <col min="15081" max="15081" width="3.58203125" style="9" customWidth="1"/>
    <col min="15082" max="15082" width="2.58203125" style="9" customWidth="1"/>
    <col min="15083" max="15084" width="19.33203125" style="9" customWidth="1"/>
    <col min="15085" max="15086" width="19.08203125" style="9" customWidth="1"/>
    <col min="15087" max="15087" width="4.83203125" style="9" customWidth="1"/>
    <col min="15088" max="15331" width="8.83203125" style="9"/>
    <col min="15332" max="15332" width="3.58203125" style="9" customWidth="1"/>
    <col min="15333" max="15333" width="9.08203125" style="9" bestFit="1" customWidth="1"/>
    <col min="15334" max="15334" width="3.58203125" style="9" customWidth="1"/>
    <col min="15335" max="15335" width="7.08203125" style="9" customWidth="1"/>
    <col min="15336" max="15336" width="18.83203125" style="9" customWidth="1"/>
    <col min="15337" max="15337" width="3.58203125" style="9" customWidth="1"/>
    <col min="15338" max="15338" width="2.58203125" style="9" customWidth="1"/>
    <col min="15339" max="15340" width="19.33203125" style="9" customWidth="1"/>
    <col min="15341" max="15342" width="19.08203125" style="9" customWidth="1"/>
    <col min="15343" max="15343" width="4.83203125" style="9" customWidth="1"/>
    <col min="15344" max="15587" width="8.83203125" style="9"/>
    <col min="15588" max="15588" width="3.58203125" style="9" customWidth="1"/>
    <col min="15589" max="15589" width="9.08203125" style="9" bestFit="1" customWidth="1"/>
    <col min="15590" max="15590" width="3.58203125" style="9" customWidth="1"/>
    <col min="15591" max="15591" width="7.08203125" style="9" customWidth="1"/>
    <col min="15592" max="15592" width="18.83203125" style="9" customWidth="1"/>
    <col min="15593" max="15593" width="3.58203125" style="9" customWidth="1"/>
    <col min="15594" max="15594" width="2.58203125" style="9" customWidth="1"/>
    <col min="15595" max="15596" width="19.33203125" style="9" customWidth="1"/>
    <col min="15597" max="15598" width="19.08203125" style="9" customWidth="1"/>
    <col min="15599" max="15599" width="4.83203125" style="9" customWidth="1"/>
    <col min="15600" max="15843" width="8.83203125" style="9"/>
    <col min="15844" max="15844" width="3.58203125" style="9" customWidth="1"/>
    <col min="15845" max="15845" width="9.08203125" style="9" bestFit="1" customWidth="1"/>
    <col min="15846" max="15846" width="3.58203125" style="9" customWidth="1"/>
    <col min="15847" max="15847" width="7.08203125" style="9" customWidth="1"/>
    <col min="15848" max="15848" width="18.83203125" style="9" customWidth="1"/>
    <col min="15849" max="15849" width="3.58203125" style="9" customWidth="1"/>
    <col min="15850" max="15850" width="2.58203125" style="9" customWidth="1"/>
    <col min="15851" max="15852" width="19.33203125" style="9" customWidth="1"/>
    <col min="15853" max="15854" width="19.08203125" style="9" customWidth="1"/>
    <col min="15855" max="15855" width="4.83203125" style="9" customWidth="1"/>
    <col min="15856" max="16099" width="8.83203125" style="9"/>
    <col min="16100" max="16100" width="3.58203125" style="9" customWidth="1"/>
    <col min="16101" max="16101" width="9.08203125" style="9" bestFit="1" customWidth="1"/>
    <col min="16102" max="16102" width="3.58203125" style="9" customWidth="1"/>
    <col min="16103" max="16103" width="7.08203125" style="9" customWidth="1"/>
    <col min="16104" max="16104" width="18.83203125" style="9" customWidth="1"/>
    <col min="16105" max="16105" width="3.58203125" style="9" customWidth="1"/>
    <col min="16106" max="16106" width="2.58203125" style="9" customWidth="1"/>
    <col min="16107" max="16108" width="19.33203125" style="9" customWidth="1"/>
    <col min="16109" max="16110" width="19.08203125" style="9" customWidth="1"/>
    <col min="16111" max="16111" width="4.83203125" style="9" customWidth="1"/>
    <col min="16112" max="16384" width="8.83203125" style="9"/>
  </cols>
  <sheetData>
    <row r="1" spans="1:20" ht="25.4" customHeight="1" x14ac:dyDescent="0.55000000000000004">
      <c r="J1" s="449"/>
      <c r="K1" s="449"/>
      <c r="R1" s="449"/>
      <c r="S1" s="449"/>
    </row>
    <row r="2" spans="1:20" ht="10.5" customHeight="1" x14ac:dyDescent="0.55000000000000004"/>
    <row r="3" spans="1:20" s="11" customFormat="1" ht="28.5" x14ac:dyDescent="0.55000000000000004">
      <c r="A3" s="450" t="s">
        <v>232</v>
      </c>
      <c r="B3" s="450"/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  <c r="Q3" s="450"/>
      <c r="R3" s="450"/>
      <c r="S3" s="450"/>
      <c r="T3" s="329"/>
    </row>
    <row r="4" spans="1:20" s="11" customFormat="1" ht="23" thickBot="1" x14ac:dyDescent="0.6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0" ht="27" customHeight="1" x14ac:dyDescent="0.55000000000000004">
      <c r="A5" s="451" t="s">
        <v>7</v>
      </c>
      <c r="B5" s="453" t="s">
        <v>8</v>
      </c>
      <c r="C5" s="455" t="s">
        <v>9</v>
      </c>
      <c r="D5" s="457" t="s">
        <v>11</v>
      </c>
      <c r="E5" s="459" t="s">
        <v>12</v>
      </c>
      <c r="F5" s="460"/>
      <c r="G5" s="463" t="s">
        <v>233</v>
      </c>
      <c r="H5" s="464"/>
      <c r="I5" s="464"/>
      <c r="J5" s="464"/>
      <c r="K5" s="464"/>
      <c r="L5" s="464"/>
      <c r="M5" s="464"/>
      <c r="N5" s="464"/>
      <c r="O5" s="464"/>
      <c r="P5" s="464"/>
      <c r="Q5" s="464"/>
      <c r="R5" s="464"/>
      <c r="S5" s="465"/>
      <c r="T5" s="447" t="s">
        <v>157</v>
      </c>
    </row>
    <row r="6" spans="1:20" ht="27" customHeight="1" thickBot="1" x14ac:dyDescent="0.6">
      <c r="A6" s="452"/>
      <c r="B6" s="454"/>
      <c r="C6" s="456"/>
      <c r="D6" s="458"/>
      <c r="E6" s="461"/>
      <c r="F6" s="462"/>
      <c r="G6" s="466"/>
      <c r="H6" s="467"/>
      <c r="I6" s="467"/>
      <c r="J6" s="467"/>
      <c r="K6" s="467"/>
      <c r="L6" s="467"/>
      <c r="M6" s="467"/>
      <c r="N6" s="467"/>
      <c r="O6" s="467"/>
      <c r="P6" s="467"/>
      <c r="Q6" s="467"/>
      <c r="R6" s="467"/>
      <c r="S6" s="468"/>
      <c r="T6" s="448"/>
    </row>
    <row r="7" spans="1:20" ht="15.75" customHeight="1" thickTop="1" x14ac:dyDescent="0.55000000000000004">
      <c r="A7" s="40"/>
      <c r="B7" s="23"/>
      <c r="C7" s="22"/>
      <c r="D7" s="15"/>
      <c r="E7" s="16"/>
      <c r="F7" s="17"/>
      <c r="G7" s="16"/>
      <c r="H7" s="123"/>
      <c r="I7" s="16"/>
      <c r="J7" s="16"/>
      <c r="K7" s="16"/>
      <c r="L7" s="18"/>
      <c r="M7" s="18"/>
      <c r="N7" s="18"/>
      <c r="O7" s="18"/>
      <c r="P7" s="18"/>
      <c r="Q7" s="18"/>
      <c r="R7" s="18"/>
      <c r="S7" s="19"/>
      <c r="T7" s="331" t="s">
        <v>160</v>
      </c>
    </row>
    <row r="8" spans="1:20" ht="15.75" customHeight="1" x14ac:dyDescent="0.55000000000000004">
      <c r="A8" s="40">
        <v>1</v>
      </c>
      <c r="B8" s="23">
        <v>46302</v>
      </c>
      <c r="C8" s="22">
        <f>WEEKDAY(B8)</f>
        <v>4</v>
      </c>
      <c r="D8" s="20">
        <v>0.58333333333333337</v>
      </c>
      <c r="E8" s="16"/>
      <c r="F8" s="17"/>
      <c r="G8" s="16"/>
      <c r="H8" s="16" t="s">
        <v>13</v>
      </c>
      <c r="I8" s="16"/>
      <c r="J8" s="16"/>
      <c r="K8" s="16"/>
      <c r="L8" s="18"/>
      <c r="M8" s="18"/>
      <c r="N8" s="18"/>
      <c r="O8" s="18"/>
      <c r="P8" s="18"/>
      <c r="Q8" s="18"/>
      <c r="R8" s="18"/>
      <c r="S8" s="19"/>
      <c r="T8" s="331" t="s">
        <v>159</v>
      </c>
    </row>
    <row r="9" spans="1:20" ht="15.75" customHeight="1" x14ac:dyDescent="0.55000000000000004">
      <c r="A9" s="40"/>
      <c r="B9" s="23"/>
      <c r="C9" s="22"/>
      <c r="D9" s="20"/>
      <c r="E9" s="16"/>
      <c r="F9" s="17"/>
      <c r="G9" s="16"/>
      <c r="H9" s="16"/>
      <c r="I9" s="16"/>
      <c r="J9" s="16"/>
      <c r="K9" s="16"/>
      <c r="L9" s="18"/>
      <c r="M9" s="18"/>
      <c r="N9" s="18"/>
      <c r="O9" s="18"/>
      <c r="P9" s="18"/>
      <c r="Q9" s="18"/>
      <c r="R9" s="18"/>
      <c r="S9" s="19"/>
      <c r="T9" s="331"/>
    </row>
    <row r="10" spans="1:20" ht="15.75" customHeight="1" x14ac:dyDescent="0.55000000000000004">
      <c r="A10" s="40"/>
      <c r="B10" s="23"/>
      <c r="C10" s="22"/>
      <c r="D10" s="28">
        <v>0.70486111111111116</v>
      </c>
      <c r="E10" s="27" t="s">
        <v>14</v>
      </c>
      <c r="F10" s="24" t="s">
        <v>15</v>
      </c>
      <c r="G10" s="94" t="s">
        <v>119</v>
      </c>
      <c r="H10" s="26"/>
      <c r="I10" s="16"/>
      <c r="J10" s="16"/>
      <c r="K10" s="16"/>
      <c r="L10" s="18"/>
      <c r="M10" s="18"/>
      <c r="N10" s="18"/>
      <c r="O10" s="18"/>
      <c r="P10" s="18"/>
      <c r="Q10" s="18"/>
      <c r="R10" s="18"/>
      <c r="S10" s="19"/>
      <c r="T10" s="331"/>
    </row>
    <row r="11" spans="1:20" ht="15.75" customHeight="1" x14ac:dyDescent="0.55000000000000004">
      <c r="A11" s="40"/>
      <c r="B11" s="23"/>
      <c r="C11" s="22"/>
      <c r="D11" s="28">
        <v>0.90625</v>
      </c>
      <c r="E11" s="27" t="s">
        <v>17</v>
      </c>
      <c r="F11" s="24" t="s">
        <v>16</v>
      </c>
      <c r="G11" s="16"/>
      <c r="H11" s="16"/>
      <c r="I11" s="16"/>
      <c r="J11" s="16"/>
      <c r="K11" s="16"/>
      <c r="L11" s="18"/>
      <c r="M11" s="18"/>
      <c r="N11" s="18"/>
      <c r="O11" s="18"/>
      <c r="P11" s="18"/>
      <c r="Q11" s="18"/>
      <c r="R11" s="18"/>
      <c r="S11" s="19"/>
      <c r="T11" s="334"/>
    </row>
    <row r="12" spans="1:20" ht="15.75" customHeight="1" x14ac:dyDescent="0.55000000000000004">
      <c r="A12" s="40"/>
      <c r="B12" s="23"/>
      <c r="C12" s="22"/>
      <c r="D12" s="28"/>
      <c r="E12" s="27"/>
      <c r="F12" s="24"/>
      <c r="G12" s="29"/>
      <c r="H12" s="16"/>
      <c r="I12" s="16"/>
      <c r="J12" s="16"/>
      <c r="K12" s="16"/>
      <c r="L12" s="18"/>
      <c r="M12" s="18"/>
      <c r="N12" s="18"/>
      <c r="O12" s="18"/>
      <c r="P12" s="18"/>
      <c r="Q12" s="18"/>
      <c r="R12" s="18"/>
      <c r="S12" s="19"/>
      <c r="T12" s="334"/>
    </row>
    <row r="13" spans="1:20" ht="15.75" customHeight="1" x14ac:dyDescent="0.55000000000000004">
      <c r="A13" s="42"/>
      <c r="B13" s="31"/>
      <c r="C13" s="43"/>
      <c r="D13" s="33"/>
      <c r="E13" s="34"/>
      <c r="F13" s="35"/>
      <c r="G13" s="34"/>
      <c r="H13" s="34"/>
      <c r="I13" s="34"/>
      <c r="J13" s="34"/>
      <c r="K13" s="34"/>
      <c r="L13" s="36"/>
      <c r="M13" s="36"/>
      <c r="N13" s="36"/>
      <c r="O13" s="36"/>
      <c r="P13" s="36"/>
      <c r="Q13" s="36"/>
      <c r="R13" s="37" t="s">
        <v>17</v>
      </c>
      <c r="S13" s="38" t="s">
        <v>19</v>
      </c>
      <c r="T13" s="336"/>
    </row>
    <row r="14" spans="1:20" ht="15.75" customHeight="1" x14ac:dyDescent="0.55000000000000004">
      <c r="A14" s="40"/>
      <c r="B14" s="51"/>
      <c r="C14" s="52"/>
      <c r="D14" s="20"/>
      <c r="E14" s="53"/>
      <c r="F14" s="24"/>
      <c r="G14" s="10"/>
      <c r="H14" s="29"/>
      <c r="I14" s="10"/>
      <c r="J14" s="10"/>
      <c r="K14" s="10"/>
      <c r="M14" s="53"/>
      <c r="O14" s="10"/>
      <c r="P14" s="10"/>
      <c r="Q14" s="10"/>
      <c r="R14" s="10"/>
      <c r="S14" s="39"/>
      <c r="T14" s="331" t="s">
        <v>183</v>
      </c>
    </row>
    <row r="15" spans="1:20" ht="15.75" customHeight="1" x14ac:dyDescent="0.55000000000000004">
      <c r="A15" s="40">
        <f>MAX(A$8:$A8)+1</f>
        <v>2</v>
      </c>
      <c r="B15" s="23">
        <f>MAX(B$8:$C8)+1</f>
        <v>46303</v>
      </c>
      <c r="C15" s="22">
        <f>WEEKDAY(B15)</f>
        <v>5</v>
      </c>
      <c r="D15" s="20">
        <v>0.54166666666666663</v>
      </c>
      <c r="E15" s="53"/>
      <c r="F15" s="24"/>
      <c r="G15" s="10"/>
      <c r="H15" s="94" t="s">
        <v>139</v>
      </c>
      <c r="I15" s="10"/>
      <c r="J15" s="10"/>
      <c r="K15" s="10"/>
      <c r="M15" s="53"/>
      <c r="O15" s="10"/>
      <c r="Q15" s="10"/>
      <c r="R15" s="10"/>
      <c r="S15" s="39"/>
      <c r="T15" s="346"/>
    </row>
    <row r="16" spans="1:20" ht="15.75" customHeight="1" x14ac:dyDescent="0.55000000000000004">
      <c r="A16" s="40"/>
      <c r="B16" s="51"/>
      <c r="C16" s="52"/>
      <c r="D16" s="20"/>
      <c r="E16" s="53"/>
      <c r="F16" s="24"/>
      <c r="G16" s="10"/>
      <c r="H16" s="41"/>
      <c r="I16" s="10"/>
      <c r="J16" s="10"/>
      <c r="K16" s="10"/>
      <c r="M16" s="53"/>
      <c r="O16" s="10"/>
      <c r="Q16" s="10"/>
      <c r="R16" s="10"/>
      <c r="S16" s="39"/>
      <c r="T16" s="346"/>
    </row>
    <row r="17" spans="1:20" ht="15.75" customHeight="1" x14ac:dyDescent="0.55000000000000004">
      <c r="A17" s="40"/>
      <c r="B17" s="51"/>
      <c r="C17" s="52"/>
      <c r="D17" s="20">
        <v>0.58333333333333337</v>
      </c>
      <c r="E17" s="53"/>
      <c r="F17" s="24"/>
      <c r="G17" s="10"/>
      <c r="H17" s="26" t="s">
        <v>20</v>
      </c>
      <c r="I17" s="10"/>
      <c r="J17" s="10"/>
      <c r="K17" s="10"/>
      <c r="M17" s="53"/>
      <c r="Q17" s="10"/>
      <c r="R17" s="10"/>
      <c r="S17" s="39"/>
      <c r="T17" s="346"/>
    </row>
    <row r="18" spans="1:20" ht="15.75" customHeight="1" x14ac:dyDescent="0.55000000000000004">
      <c r="A18" s="40"/>
      <c r="B18" s="51"/>
      <c r="C18" s="52"/>
      <c r="D18" s="20"/>
      <c r="E18" s="53"/>
      <c r="F18" s="24"/>
      <c r="G18" s="10"/>
      <c r="H18" s="41" t="s">
        <v>21</v>
      </c>
      <c r="I18" s="10"/>
      <c r="J18" s="10"/>
      <c r="K18" s="10"/>
      <c r="M18" s="53"/>
      <c r="Q18" s="10"/>
      <c r="R18" s="10"/>
      <c r="S18" s="39"/>
      <c r="T18" s="346"/>
    </row>
    <row r="19" spans="1:20" ht="15.75" customHeight="1" x14ac:dyDescent="0.55000000000000004">
      <c r="A19" s="40"/>
      <c r="B19" s="51"/>
      <c r="C19" s="52"/>
      <c r="D19" s="20"/>
      <c r="E19" s="53"/>
      <c r="F19" s="24"/>
      <c r="H19" s="26" t="s">
        <v>22</v>
      </c>
      <c r="I19" s="10"/>
      <c r="J19" s="10"/>
      <c r="K19" s="10"/>
      <c r="M19" s="53"/>
      <c r="Q19" s="10"/>
      <c r="R19" s="10"/>
      <c r="S19" s="39"/>
      <c r="T19" s="346"/>
    </row>
    <row r="20" spans="1:20" ht="15.75" customHeight="1" x14ac:dyDescent="0.55000000000000004">
      <c r="A20" s="40"/>
      <c r="B20" s="51"/>
      <c r="C20" s="52"/>
      <c r="D20" s="9"/>
      <c r="E20" s="54"/>
      <c r="F20" s="24"/>
      <c r="H20" s="26" t="s">
        <v>23</v>
      </c>
      <c r="I20" s="10"/>
      <c r="J20" s="10"/>
      <c r="K20" s="10"/>
      <c r="M20" s="53"/>
      <c r="Q20" s="10"/>
      <c r="R20" s="10"/>
      <c r="S20" s="39"/>
      <c r="T20" s="346"/>
    </row>
    <row r="21" spans="1:20" ht="15.75" customHeight="1" x14ac:dyDescent="0.55000000000000004">
      <c r="A21" s="40"/>
      <c r="B21" s="51"/>
      <c r="C21" s="52"/>
      <c r="D21" s="20"/>
      <c r="E21" s="53"/>
      <c r="F21" s="24"/>
      <c r="H21" s="26" t="s">
        <v>24</v>
      </c>
      <c r="I21" s="10"/>
      <c r="J21" s="10"/>
      <c r="K21" s="10"/>
      <c r="M21" s="53"/>
      <c r="Q21" s="10"/>
      <c r="R21" s="10"/>
      <c r="S21" s="39"/>
      <c r="T21" s="346"/>
    </row>
    <row r="22" spans="1:20" ht="15.75" customHeight="1" x14ac:dyDescent="0.55000000000000004">
      <c r="A22" s="40"/>
      <c r="B22" s="51"/>
      <c r="C22" s="52"/>
      <c r="D22" s="20"/>
      <c r="E22" s="53"/>
      <c r="F22" s="24"/>
      <c r="H22" s="26" t="s">
        <v>25</v>
      </c>
      <c r="I22" s="10"/>
      <c r="J22" s="10"/>
      <c r="K22" s="10"/>
      <c r="M22" s="53"/>
      <c r="Q22" s="10"/>
      <c r="R22" s="10"/>
      <c r="S22" s="39"/>
      <c r="T22" s="346"/>
    </row>
    <row r="23" spans="1:20" ht="15.75" customHeight="1" x14ac:dyDescent="0.55000000000000004">
      <c r="A23" s="40"/>
      <c r="B23" s="51"/>
      <c r="C23" s="52"/>
      <c r="D23" s="20"/>
      <c r="E23" s="53"/>
      <c r="F23" s="24"/>
      <c r="H23" s="26" t="s">
        <v>26</v>
      </c>
      <c r="I23" s="10"/>
      <c r="J23" s="10"/>
      <c r="K23" s="10"/>
      <c r="M23" s="53"/>
      <c r="Q23" s="10"/>
      <c r="R23" s="10"/>
      <c r="S23" s="39"/>
      <c r="T23" s="346"/>
    </row>
    <row r="24" spans="1:20" ht="15.75" customHeight="1" x14ac:dyDescent="0.55000000000000004">
      <c r="A24" s="40"/>
      <c r="B24" s="51"/>
      <c r="C24" s="52"/>
      <c r="D24" s="20"/>
      <c r="E24" s="53"/>
      <c r="F24" s="24"/>
      <c r="H24" s="26"/>
      <c r="I24" s="10"/>
      <c r="J24" s="10"/>
      <c r="K24" s="10"/>
      <c r="M24" s="53"/>
      <c r="Q24" s="10"/>
      <c r="R24" s="10"/>
      <c r="S24" s="39"/>
      <c r="T24" s="346"/>
    </row>
    <row r="25" spans="1:20" ht="15.75" customHeight="1" x14ac:dyDescent="0.55000000000000004">
      <c r="A25" s="40"/>
      <c r="B25" s="51"/>
      <c r="C25" s="52"/>
      <c r="D25" s="20">
        <v>0.66666666666666663</v>
      </c>
      <c r="E25" s="53"/>
      <c r="F25" s="24"/>
      <c r="H25" s="41" t="s">
        <v>27</v>
      </c>
      <c r="I25" s="10"/>
      <c r="J25" s="10"/>
      <c r="K25" s="10"/>
      <c r="M25" s="53"/>
      <c r="Q25" s="10"/>
      <c r="R25" s="10"/>
      <c r="S25" s="39"/>
      <c r="T25" s="346"/>
    </row>
    <row r="26" spans="1:20" ht="15.75" customHeight="1" x14ac:dyDescent="0.55000000000000004">
      <c r="A26" s="42"/>
      <c r="B26" s="55"/>
      <c r="C26" s="56"/>
      <c r="D26" s="44"/>
      <c r="E26" s="57"/>
      <c r="F26" s="46"/>
      <c r="G26" s="48"/>
      <c r="H26" s="58"/>
      <c r="I26" s="48"/>
      <c r="J26" s="48"/>
      <c r="K26" s="48"/>
      <c r="L26" s="49"/>
      <c r="M26" s="57"/>
      <c r="N26" s="48"/>
      <c r="O26" s="48"/>
      <c r="P26" s="48"/>
      <c r="Q26" s="48"/>
      <c r="R26" s="37" t="s">
        <v>18</v>
      </c>
      <c r="S26" s="38" t="s">
        <v>19</v>
      </c>
      <c r="T26" s="347"/>
    </row>
    <row r="27" spans="1:20" ht="15.75" customHeight="1" x14ac:dyDescent="0.55000000000000004">
      <c r="A27" s="40"/>
      <c r="B27" s="23"/>
      <c r="C27" s="22"/>
      <c r="D27" s="20"/>
      <c r="E27" s="68"/>
      <c r="F27" s="24"/>
      <c r="G27" s="10"/>
      <c r="H27" s="94"/>
      <c r="I27" s="10"/>
      <c r="J27" s="10"/>
      <c r="K27" s="10"/>
      <c r="M27" s="68"/>
      <c r="O27" s="10"/>
      <c r="P27" s="10"/>
      <c r="Q27" s="10"/>
      <c r="R27" s="10"/>
      <c r="S27" s="39"/>
      <c r="T27" s="345" t="s">
        <v>182</v>
      </c>
    </row>
    <row r="28" spans="1:20" ht="15.75" customHeight="1" x14ac:dyDescent="0.55000000000000004">
      <c r="A28" s="40">
        <f>MAX(A$7:$A26)+1</f>
        <v>3</v>
      </c>
      <c r="B28" s="23">
        <f>MAX(B$7:$B26)+1</f>
        <v>46304</v>
      </c>
      <c r="C28" s="22">
        <f>WEEKDAY(B28)</f>
        <v>6</v>
      </c>
      <c r="D28" s="20"/>
      <c r="E28" s="53" t="s">
        <v>17</v>
      </c>
      <c r="F28" s="24" t="s">
        <v>15</v>
      </c>
      <c r="H28" s="9" t="s">
        <v>28</v>
      </c>
      <c r="I28" s="10"/>
      <c r="J28" s="10"/>
      <c r="K28" s="10"/>
      <c r="M28" s="53"/>
      <c r="Q28" s="10"/>
      <c r="R28" s="10"/>
      <c r="S28" s="39"/>
      <c r="T28" s="331" t="s">
        <v>160</v>
      </c>
    </row>
    <row r="29" spans="1:20" ht="15.75" customHeight="1" x14ac:dyDescent="0.55000000000000004">
      <c r="A29" s="40"/>
      <c r="B29" s="23"/>
      <c r="C29" s="22"/>
      <c r="D29" s="20"/>
      <c r="E29" s="311" t="s">
        <v>0</v>
      </c>
      <c r="F29" s="24" t="s">
        <v>16</v>
      </c>
      <c r="H29" s="26"/>
      <c r="I29" s="10"/>
      <c r="J29" s="10"/>
      <c r="K29" s="10"/>
      <c r="M29" s="53"/>
      <c r="Q29" s="10"/>
      <c r="R29" s="10"/>
      <c r="S29" s="39"/>
      <c r="T29" s="331" t="s">
        <v>159</v>
      </c>
    </row>
    <row r="30" spans="1:20" ht="15.75" customHeight="1" x14ac:dyDescent="0.55000000000000004">
      <c r="A30" s="40"/>
      <c r="B30" s="23"/>
      <c r="C30" s="22"/>
      <c r="D30" s="20"/>
      <c r="E30" s="311"/>
      <c r="F30" s="24"/>
      <c r="H30" s="26"/>
      <c r="I30" s="10"/>
      <c r="J30" s="10"/>
      <c r="K30" s="10"/>
      <c r="M30" s="53"/>
      <c r="Q30" s="10"/>
      <c r="R30" s="10"/>
      <c r="S30" s="39"/>
      <c r="T30" s="331" t="s">
        <v>234</v>
      </c>
    </row>
    <row r="31" spans="1:20" ht="15.75" customHeight="1" x14ac:dyDescent="0.55000000000000004">
      <c r="A31" s="40"/>
      <c r="B31" s="23"/>
      <c r="C31" s="22"/>
      <c r="D31" s="20"/>
      <c r="E31" s="311"/>
      <c r="F31" s="24"/>
      <c r="H31" s="26"/>
      <c r="I31" s="10"/>
      <c r="J31" s="10"/>
      <c r="K31" s="10"/>
      <c r="M31" s="53"/>
      <c r="Q31" s="10"/>
      <c r="R31" s="10"/>
      <c r="S31" s="39"/>
      <c r="T31" s="331" t="s">
        <v>169</v>
      </c>
    </row>
    <row r="32" spans="1:20" ht="15.75" customHeight="1" x14ac:dyDescent="0.55000000000000004">
      <c r="A32" s="40"/>
      <c r="B32" s="23"/>
      <c r="C32" s="22"/>
      <c r="D32" s="20"/>
      <c r="E32" s="311"/>
      <c r="F32" s="24"/>
      <c r="H32" s="26"/>
      <c r="I32" s="10"/>
      <c r="J32" s="10"/>
      <c r="K32" s="10"/>
      <c r="M32" s="53"/>
      <c r="Q32" s="10"/>
      <c r="R32" s="10"/>
      <c r="S32" s="39"/>
      <c r="T32" s="331" t="s">
        <v>247</v>
      </c>
    </row>
    <row r="33" spans="1:20" ht="15.75" customHeight="1" x14ac:dyDescent="0.55000000000000004">
      <c r="A33" s="40"/>
      <c r="B33" s="23"/>
      <c r="C33" s="22"/>
      <c r="D33" s="20"/>
      <c r="E33" s="68"/>
      <c r="F33" s="24"/>
      <c r="G33" s="10"/>
      <c r="H33" s="26"/>
      <c r="I33" s="10"/>
      <c r="J33" s="10"/>
      <c r="K33" s="10"/>
      <c r="M33" s="53"/>
      <c r="Q33" s="10"/>
      <c r="R33" s="10"/>
      <c r="S33" s="39"/>
      <c r="T33" s="331" t="s">
        <v>159</v>
      </c>
    </row>
    <row r="34" spans="1:20" ht="15.75" customHeight="1" x14ac:dyDescent="0.55000000000000004">
      <c r="A34" s="42"/>
      <c r="B34" s="31"/>
      <c r="C34" s="43"/>
      <c r="D34" s="44"/>
      <c r="E34" s="71"/>
      <c r="F34" s="46"/>
      <c r="G34" s="48"/>
      <c r="H34" s="47"/>
      <c r="I34" s="48"/>
      <c r="J34" s="48"/>
      <c r="K34" s="48"/>
      <c r="L34" s="49"/>
      <c r="M34" s="57"/>
      <c r="N34" s="48"/>
      <c r="O34" s="59"/>
      <c r="P34" s="101"/>
      <c r="Q34" s="285"/>
      <c r="R34" s="37" t="s">
        <v>30</v>
      </c>
      <c r="S34" s="38" t="s">
        <v>19</v>
      </c>
      <c r="T34" s="332"/>
    </row>
    <row r="35" spans="1:20" ht="15.75" customHeight="1" x14ac:dyDescent="0.55000000000000004">
      <c r="A35" s="40"/>
      <c r="B35" s="23"/>
      <c r="C35" s="22"/>
      <c r="D35" s="75"/>
      <c r="E35" s="68"/>
      <c r="F35" s="24"/>
      <c r="G35" s="10"/>
      <c r="H35" s="29"/>
      <c r="I35" s="10"/>
      <c r="J35" s="10"/>
      <c r="K35" s="10"/>
      <c r="M35" s="53"/>
      <c r="P35" s="26"/>
      <c r="Q35" s="10"/>
      <c r="R35" s="10"/>
      <c r="S35" s="39"/>
      <c r="T35" s="331" t="s">
        <v>167</v>
      </c>
    </row>
    <row r="36" spans="1:20" ht="15.75" customHeight="1" x14ac:dyDescent="0.55000000000000004">
      <c r="A36" s="40">
        <f>MAX(A$7:$A34)+1</f>
        <v>4</v>
      </c>
      <c r="B36" s="23">
        <f>MAX(B$7:$B34)+1</f>
        <v>46305</v>
      </c>
      <c r="C36" s="22">
        <f>WEEKDAY(B36)</f>
        <v>7</v>
      </c>
      <c r="D36" s="75"/>
      <c r="E36" s="307"/>
      <c r="F36" s="280"/>
      <c r="H36" s="26" t="s">
        <v>31</v>
      </c>
      <c r="I36" s="10"/>
      <c r="J36" s="10"/>
      <c r="K36" s="10"/>
      <c r="M36" s="53"/>
      <c r="P36" s="41"/>
      <c r="Q36" s="10"/>
      <c r="R36" s="10"/>
      <c r="S36" s="39"/>
      <c r="T36" s="346"/>
    </row>
    <row r="37" spans="1:20" ht="15.75" customHeight="1" x14ac:dyDescent="0.55000000000000004">
      <c r="A37" s="42"/>
      <c r="B37" s="31"/>
      <c r="C37" s="43"/>
      <c r="D37" s="76"/>
      <c r="E37" s="302"/>
      <c r="F37" s="303"/>
      <c r="G37" s="59"/>
      <c r="H37" s="101"/>
      <c r="I37" s="48"/>
      <c r="J37" s="48"/>
      <c r="K37" s="48"/>
      <c r="L37" s="49"/>
      <c r="M37" s="71"/>
      <c r="N37" s="48"/>
      <c r="O37" s="48"/>
      <c r="P37" s="48"/>
      <c r="Q37" s="48"/>
      <c r="R37" s="37" t="s">
        <v>30</v>
      </c>
      <c r="S37" s="38" t="s">
        <v>19</v>
      </c>
      <c r="T37" s="347"/>
    </row>
    <row r="38" spans="1:20" ht="15.75" customHeight="1" x14ac:dyDescent="0.55000000000000004">
      <c r="A38" s="40"/>
      <c r="B38" s="23"/>
      <c r="C38" s="22"/>
      <c r="D38" s="75"/>
      <c r="E38" s="68"/>
      <c r="F38" s="24"/>
      <c r="G38" s="10"/>
      <c r="H38" s="29"/>
      <c r="I38" s="10"/>
      <c r="J38" s="10"/>
      <c r="K38" s="10"/>
      <c r="M38" s="68"/>
      <c r="O38" s="10"/>
      <c r="P38" s="10"/>
      <c r="Q38" s="10"/>
      <c r="R38" s="10"/>
      <c r="S38" s="39"/>
      <c r="T38" s="331" t="s">
        <v>167</v>
      </c>
    </row>
    <row r="39" spans="1:20" ht="15.75" customHeight="1" x14ac:dyDescent="0.55000000000000004">
      <c r="A39" s="40">
        <f>MAX(A$7:$A37)+1</f>
        <v>5</v>
      </c>
      <c r="B39" s="23">
        <f>MAX(B$7:$B37)+1</f>
        <v>46306</v>
      </c>
      <c r="C39" s="22">
        <f>WEEKDAY(B39)</f>
        <v>1</v>
      </c>
      <c r="D39" s="75"/>
      <c r="E39" s="68"/>
      <c r="F39" s="24"/>
      <c r="G39" s="10"/>
      <c r="H39" s="26" t="s">
        <v>31</v>
      </c>
      <c r="I39" s="10"/>
      <c r="J39" s="10"/>
      <c r="K39" s="10"/>
      <c r="M39" s="68"/>
      <c r="O39" s="10"/>
      <c r="P39" s="10"/>
      <c r="Q39" s="10"/>
      <c r="R39" s="10"/>
      <c r="S39" s="39"/>
      <c r="T39" s="346"/>
    </row>
    <row r="40" spans="1:20" ht="15.75" customHeight="1" x14ac:dyDescent="0.55000000000000004">
      <c r="A40" s="42"/>
      <c r="B40" s="31"/>
      <c r="C40" s="43"/>
      <c r="D40" s="76"/>
      <c r="E40" s="71"/>
      <c r="F40" s="46"/>
      <c r="G40" s="48"/>
      <c r="H40" s="47"/>
      <c r="I40" s="48"/>
      <c r="J40" s="59"/>
      <c r="K40" s="59"/>
      <c r="L40" s="49"/>
      <c r="M40" s="71"/>
      <c r="N40" s="48"/>
      <c r="O40" s="48"/>
      <c r="P40" s="48"/>
      <c r="Q40" s="48"/>
      <c r="R40" s="37" t="s">
        <v>30</v>
      </c>
      <c r="S40" s="38" t="s">
        <v>19</v>
      </c>
      <c r="T40" s="347"/>
    </row>
    <row r="41" spans="1:20" ht="15.75" customHeight="1" x14ac:dyDescent="0.55000000000000004">
      <c r="A41" s="40"/>
      <c r="B41" s="23"/>
      <c r="C41" s="22"/>
      <c r="D41" s="75"/>
      <c r="E41" s="68"/>
      <c r="F41" s="24"/>
      <c r="G41" s="10"/>
      <c r="H41" s="29"/>
      <c r="I41" s="10"/>
      <c r="J41" s="10"/>
      <c r="K41" s="10"/>
      <c r="M41" s="68"/>
      <c r="O41" s="10"/>
      <c r="P41" s="10"/>
      <c r="Q41" s="10"/>
      <c r="R41" s="10"/>
      <c r="S41" s="39"/>
      <c r="T41" s="331" t="s">
        <v>167</v>
      </c>
    </row>
    <row r="42" spans="1:20" ht="15.75" customHeight="1" x14ac:dyDescent="0.55000000000000004">
      <c r="A42" s="40">
        <f>MAX(A$7:$A40)+1</f>
        <v>6</v>
      </c>
      <c r="B42" s="23">
        <f>MAX(B$7:$B40)+1</f>
        <v>46307</v>
      </c>
      <c r="C42" s="22">
        <f>WEEKDAY(B42)</f>
        <v>2</v>
      </c>
      <c r="D42" s="75"/>
      <c r="E42" s="68"/>
      <c r="F42" s="24"/>
      <c r="G42" s="10"/>
      <c r="H42" s="26" t="s">
        <v>31</v>
      </c>
      <c r="I42" s="10"/>
      <c r="J42" s="10"/>
      <c r="K42" s="10"/>
      <c r="M42" s="68"/>
      <c r="O42" s="10"/>
      <c r="P42" s="10"/>
      <c r="Q42" s="10"/>
      <c r="R42" s="10"/>
      <c r="S42" s="39"/>
      <c r="T42" s="346"/>
    </row>
    <row r="43" spans="1:20" ht="15.75" customHeight="1" x14ac:dyDescent="0.55000000000000004">
      <c r="A43" s="42"/>
      <c r="B43" s="31"/>
      <c r="C43" s="43"/>
      <c r="D43" s="76"/>
      <c r="E43" s="71"/>
      <c r="F43" s="46"/>
      <c r="G43" s="48"/>
      <c r="H43" s="47"/>
      <c r="I43" s="48"/>
      <c r="J43" s="59"/>
      <c r="K43" s="59"/>
      <c r="L43" s="49"/>
      <c r="M43" s="71"/>
      <c r="N43" s="48"/>
      <c r="O43" s="48"/>
      <c r="P43" s="48"/>
      <c r="Q43" s="48"/>
      <c r="R43" s="37" t="s">
        <v>30</v>
      </c>
      <c r="S43" s="38" t="s">
        <v>19</v>
      </c>
      <c r="T43" s="347"/>
    </row>
    <row r="44" spans="1:20" ht="15.75" customHeight="1" x14ac:dyDescent="0.55000000000000004">
      <c r="A44" s="40"/>
      <c r="B44" s="23"/>
      <c r="C44" s="22"/>
      <c r="D44" s="75"/>
      <c r="E44" s="68"/>
      <c r="F44" s="24"/>
      <c r="G44" s="10"/>
      <c r="H44" s="29"/>
      <c r="I44" s="10"/>
      <c r="J44" s="10"/>
      <c r="K44" s="10"/>
      <c r="M44" s="68"/>
      <c r="O44" s="10"/>
      <c r="P44" s="10"/>
      <c r="Q44" s="10"/>
      <c r="R44" s="10"/>
      <c r="S44" s="39"/>
      <c r="T44" s="331" t="s">
        <v>167</v>
      </c>
    </row>
    <row r="45" spans="1:20" ht="15.75" customHeight="1" x14ac:dyDescent="0.55000000000000004">
      <c r="A45" s="40">
        <f>MAX(A$7:$A43)+1</f>
        <v>7</v>
      </c>
      <c r="B45" s="23">
        <f>MAX(B$7:$B43)+1</f>
        <v>46308</v>
      </c>
      <c r="C45" s="22">
        <f>WEEKDAY(B45)</f>
        <v>3</v>
      </c>
      <c r="D45" s="75"/>
      <c r="E45" s="68"/>
      <c r="F45" s="24"/>
      <c r="G45" s="10"/>
      <c r="H45" s="26" t="s">
        <v>31</v>
      </c>
      <c r="I45" s="10"/>
      <c r="J45" s="10"/>
      <c r="K45" s="10"/>
      <c r="M45" s="68"/>
      <c r="O45" s="10"/>
      <c r="P45" s="10"/>
      <c r="Q45" s="10"/>
      <c r="R45" s="10"/>
      <c r="S45" s="39"/>
      <c r="T45" s="346"/>
    </row>
    <row r="46" spans="1:20" ht="15.75" customHeight="1" x14ac:dyDescent="0.55000000000000004">
      <c r="A46" s="42"/>
      <c r="B46" s="31"/>
      <c r="C46" s="43"/>
      <c r="D46" s="76"/>
      <c r="E46" s="71"/>
      <c r="F46" s="46"/>
      <c r="G46" s="48"/>
      <c r="H46" s="47"/>
      <c r="I46" s="48"/>
      <c r="J46" s="59"/>
      <c r="K46" s="59"/>
      <c r="L46" s="49"/>
      <c r="M46" s="71"/>
      <c r="N46" s="48"/>
      <c r="O46" s="48"/>
      <c r="P46" s="48"/>
      <c r="Q46" s="48"/>
      <c r="R46" s="37" t="s">
        <v>30</v>
      </c>
      <c r="S46" s="38" t="s">
        <v>19</v>
      </c>
      <c r="T46" s="347"/>
    </row>
    <row r="47" spans="1:20" ht="15.75" customHeight="1" x14ac:dyDescent="0.55000000000000004">
      <c r="A47" s="40"/>
      <c r="B47" s="23"/>
      <c r="C47" s="22"/>
      <c r="D47" s="75"/>
      <c r="E47" s="68"/>
      <c r="F47" s="24"/>
      <c r="G47" s="10"/>
      <c r="H47" s="108"/>
      <c r="I47" s="10"/>
      <c r="J47" s="10"/>
      <c r="K47" s="10"/>
      <c r="M47" s="68"/>
      <c r="O47" s="10"/>
      <c r="P47" s="10"/>
      <c r="Q47" s="10"/>
      <c r="R47" s="78"/>
      <c r="S47" s="39"/>
      <c r="T47" s="331" t="s">
        <v>167</v>
      </c>
    </row>
    <row r="48" spans="1:20" ht="15.75" customHeight="1" x14ac:dyDescent="0.55000000000000004">
      <c r="A48" s="40">
        <f>MAX(A$7:$A46)+1</f>
        <v>8</v>
      </c>
      <c r="B48" s="23">
        <f>MAX(B$7:$B46)+1</f>
        <v>46309</v>
      </c>
      <c r="C48" s="22">
        <f>WEEKDAY(B48)</f>
        <v>4</v>
      </c>
      <c r="D48" s="75"/>
      <c r="E48" s="68"/>
      <c r="F48" s="24"/>
      <c r="G48" s="10"/>
      <c r="H48" s="26" t="s">
        <v>31</v>
      </c>
      <c r="I48" s="10"/>
      <c r="J48" s="10"/>
      <c r="K48" s="10"/>
      <c r="M48" s="68"/>
      <c r="O48" s="10"/>
      <c r="P48" s="10"/>
      <c r="Q48" s="10"/>
      <c r="R48" s="78"/>
      <c r="S48" s="39"/>
      <c r="T48" s="346"/>
    </row>
    <row r="49" spans="1:20" ht="15.75" customHeight="1" x14ac:dyDescent="0.55000000000000004">
      <c r="A49" s="42"/>
      <c r="B49" s="31"/>
      <c r="C49" s="43"/>
      <c r="D49" s="76"/>
      <c r="E49" s="71"/>
      <c r="F49" s="46"/>
      <c r="G49" s="48"/>
      <c r="H49" s="47"/>
      <c r="I49" s="48"/>
      <c r="J49" s="59"/>
      <c r="K49" s="59"/>
      <c r="L49" s="49"/>
      <c r="M49" s="71"/>
      <c r="N49" s="48"/>
      <c r="O49" s="48"/>
      <c r="P49" s="48"/>
      <c r="Q49" s="48"/>
      <c r="R49" s="37" t="s">
        <v>30</v>
      </c>
      <c r="S49" s="38" t="s">
        <v>19</v>
      </c>
      <c r="T49" s="347"/>
    </row>
    <row r="50" spans="1:20" ht="15.75" customHeight="1" x14ac:dyDescent="0.55000000000000004">
      <c r="A50" s="40"/>
      <c r="B50" s="23"/>
      <c r="C50" s="22"/>
      <c r="D50" s="75"/>
      <c r="E50" s="68"/>
      <c r="F50" s="24"/>
      <c r="G50" s="10"/>
      <c r="H50" s="29"/>
      <c r="I50" s="10"/>
      <c r="J50" s="10"/>
      <c r="K50" s="10"/>
      <c r="M50" s="68"/>
      <c r="O50" s="10"/>
      <c r="P50" s="10"/>
      <c r="Q50" s="10"/>
      <c r="R50" s="78"/>
      <c r="S50" s="39"/>
      <c r="T50" s="331" t="s">
        <v>167</v>
      </c>
    </row>
    <row r="51" spans="1:20" ht="15.75" customHeight="1" x14ac:dyDescent="0.55000000000000004">
      <c r="A51" s="40">
        <f>MAX(A$7:$A49)+1</f>
        <v>9</v>
      </c>
      <c r="B51" s="23">
        <f>MAX(B$7:$B49)+1</f>
        <v>46310</v>
      </c>
      <c r="C51" s="22">
        <f>WEEKDAY(B51)</f>
        <v>5</v>
      </c>
      <c r="D51" s="75"/>
      <c r="E51" s="68"/>
      <c r="F51" s="24"/>
      <c r="G51" s="10"/>
      <c r="H51" s="26" t="s">
        <v>31</v>
      </c>
      <c r="I51" s="10"/>
      <c r="J51" s="10"/>
      <c r="K51" s="10"/>
      <c r="M51" s="68"/>
      <c r="O51" s="10"/>
      <c r="P51" s="10"/>
      <c r="Q51" s="10"/>
      <c r="R51" s="10"/>
      <c r="S51" s="39"/>
      <c r="T51" s="346"/>
    </row>
    <row r="52" spans="1:20" ht="15.75" customHeight="1" x14ac:dyDescent="0.55000000000000004">
      <c r="A52" s="42"/>
      <c r="B52" s="31"/>
      <c r="C52" s="43"/>
      <c r="D52" s="76"/>
      <c r="E52" s="71"/>
      <c r="F52" s="46"/>
      <c r="G52" s="48"/>
      <c r="H52" s="47"/>
      <c r="I52" s="48"/>
      <c r="J52" s="59"/>
      <c r="K52" s="59"/>
      <c r="L52" s="49"/>
      <c r="M52" s="71"/>
      <c r="N52" s="48"/>
      <c r="O52" s="48"/>
      <c r="P52" s="48"/>
      <c r="Q52" s="285"/>
      <c r="R52" s="37" t="s">
        <v>30</v>
      </c>
      <c r="S52" s="38" t="s">
        <v>19</v>
      </c>
      <c r="T52" s="347"/>
    </row>
    <row r="53" spans="1:20" ht="15.75" customHeight="1" x14ac:dyDescent="0.55000000000000004">
      <c r="A53" s="40"/>
      <c r="B53" s="23"/>
      <c r="C53" s="22"/>
      <c r="D53" s="75"/>
      <c r="E53" s="68"/>
      <c r="F53" s="24"/>
      <c r="G53" s="10"/>
      <c r="H53" s="29"/>
      <c r="I53" s="10"/>
      <c r="J53" s="10"/>
      <c r="K53" s="10"/>
      <c r="M53" s="68"/>
      <c r="O53" s="10"/>
      <c r="P53" s="10"/>
      <c r="Q53" s="10"/>
      <c r="R53" s="10"/>
      <c r="S53" s="39"/>
      <c r="T53" s="331" t="s">
        <v>167</v>
      </c>
    </row>
    <row r="54" spans="1:20" ht="15.75" customHeight="1" x14ac:dyDescent="0.55000000000000004">
      <c r="A54" s="40">
        <f>MAX(A$7:$A52)+1</f>
        <v>10</v>
      </c>
      <c r="B54" s="23">
        <f>MAX(B$7:$B52)+1</f>
        <v>46311</v>
      </c>
      <c r="C54" s="22">
        <f>WEEKDAY(B54)</f>
        <v>6</v>
      </c>
      <c r="D54" s="75"/>
      <c r="E54" s="68"/>
      <c r="F54" s="24"/>
      <c r="G54" s="10"/>
      <c r="H54" s="26" t="s">
        <v>31</v>
      </c>
      <c r="I54" s="10"/>
      <c r="J54" s="10"/>
      <c r="K54" s="10"/>
      <c r="M54" s="68"/>
      <c r="O54" s="10"/>
      <c r="P54" s="10"/>
      <c r="Q54" s="10"/>
      <c r="R54" s="10"/>
      <c r="S54" s="39"/>
      <c r="T54" s="346"/>
    </row>
    <row r="55" spans="1:20" ht="15.75" customHeight="1" x14ac:dyDescent="0.55000000000000004">
      <c r="A55" s="42"/>
      <c r="B55" s="31"/>
      <c r="C55" s="43"/>
      <c r="D55" s="76"/>
      <c r="E55" s="71"/>
      <c r="F55" s="46"/>
      <c r="G55" s="48"/>
      <c r="H55" s="47"/>
      <c r="I55" s="48"/>
      <c r="J55" s="48"/>
      <c r="K55" s="48"/>
      <c r="L55" s="49"/>
      <c r="M55" s="59"/>
      <c r="N55" s="48"/>
      <c r="O55" s="59"/>
      <c r="P55" s="59"/>
      <c r="Q55" s="48"/>
      <c r="R55" s="37" t="s">
        <v>30</v>
      </c>
      <c r="S55" s="38" t="s">
        <v>19</v>
      </c>
      <c r="T55" s="347"/>
    </row>
    <row r="56" spans="1:20" ht="15.75" customHeight="1" x14ac:dyDescent="0.55000000000000004">
      <c r="A56" s="40"/>
      <c r="B56" s="23"/>
      <c r="C56" s="22"/>
      <c r="D56" s="75"/>
      <c r="E56" s="68"/>
      <c r="F56" s="24"/>
      <c r="G56" s="10"/>
      <c r="H56" s="29"/>
      <c r="I56" s="10"/>
      <c r="J56" s="10"/>
      <c r="K56" s="10"/>
      <c r="M56" s="68"/>
      <c r="O56" s="10"/>
      <c r="P56" s="10"/>
      <c r="Q56" s="10"/>
      <c r="R56" s="10"/>
      <c r="S56" s="39"/>
      <c r="T56" s="331" t="s">
        <v>167</v>
      </c>
    </row>
    <row r="57" spans="1:20" ht="15.75" customHeight="1" x14ac:dyDescent="0.55000000000000004">
      <c r="A57" s="40">
        <f>MAX(A$7:$A55)+1</f>
        <v>11</v>
      </c>
      <c r="B57" s="23">
        <f>MAX(B$7:$B55)+1</f>
        <v>46312</v>
      </c>
      <c r="C57" s="22">
        <f>WEEKDAY(B57)</f>
        <v>7</v>
      </c>
      <c r="D57" s="75"/>
      <c r="E57" s="68"/>
      <c r="F57" s="24"/>
      <c r="G57" s="10"/>
      <c r="H57" s="26" t="s">
        <v>31</v>
      </c>
      <c r="I57" s="10"/>
      <c r="J57" s="10"/>
      <c r="K57" s="10"/>
      <c r="M57" s="68"/>
      <c r="O57" s="10"/>
      <c r="P57" s="10"/>
      <c r="Q57" s="10"/>
      <c r="R57" s="10"/>
      <c r="S57" s="39"/>
      <c r="T57" s="346"/>
    </row>
    <row r="58" spans="1:20" ht="15.75" customHeight="1" x14ac:dyDescent="0.55000000000000004">
      <c r="A58" s="42"/>
      <c r="B58" s="31"/>
      <c r="C58" s="43"/>
      <c r="D58" s="76"/>
      <c r="E58" s="71"/>
      <c r="F58" s="46"/>
      <c r="G58" s="48"/>
      <c r="H58" s="47"/>
      <c r="I58" s="48"/>
      <c r="J58" s="48"/>
      <c r="K58" s="48"/>
      <c r="L58" s="49"/>
      <c r="M58" s="59"/>
      <c r="N58" s="48"/>
      <c r="O58" s="59"/>
      <c r="P58" s="59"/>
      <c r="Q58" s="48"/>
      <c r="R58" s="37" t="s">
        <v>30</v>
      </c>
      <c r="S58" s="38" t="s">
        <v>19</v>
      </c>
      <c r="T58" s="347"/>
    </row>
    <row r="59" spans="1:20" ht="15.75" customHeight="1" x14ac:dyDescent="0.55000000000000004">
      <c r="A59" s="40"/>
      <c r="B59" s="23"/>
      <c r="C59" s="22"/>
      <c r="D59" s="75"/>
      <c r="E59" s="68"/>
      <c r="F59" s="24"/>
      <c r="G59" s="10"/>
      <c r="H59" s="29"/>
      <c r="I59" s="10"/>
      <c r="J59" s="10"/>
      <c r="K59" s="10"/>
      <c r="O59" s="72"/>
      <c r="P59" s="72"/>
      <c r="Q59" s="10"/>
      <c r="R59" s="10"/>
      <c r="S59" s="39"/>
      <c r="T59" s="331" t="s">
        <v>167</v>
      </c>
    </row>
    <row r="60" spans="1:20" ht="15.75" customHeight="1" x14ac:dyDescent="0.55000000000000004">
      <c r="A60" s="40">
        <f>MAX(A$7:$A58)+1</f>
        <v>12</v>
      </c>
      <c r="B60" s="23">
        <f>MAX(B$7:$B58)+1</f>
        <v>46313</v>
      </c>
      <c r="C60" s="22">
        <f>WEEKDAY(B60)</f>
        <v>1</v>
      </c>
      <c r="D60" s="75"/>
      <c r="E60" s="68"/>
      <c r="F60" s="24"/>
      <c r="G60" s="10"/>
      <c r="H60" s="26" t="s">
        <v>31</v>
      </c>
      <c r="I60" s="10"/>
      <c r="J60" s="10"/>
      <c r="K60" s="10"/>
      <c r="M60" s="53"/>
      <c r="O60" s="10"/>
      <c r="P60" s="10"/>
      <c r="Q60" s="10"/>
      <c r="S60" s="308"/>
      <c r="T60" s="346"/>
    </row>
    <row r="61" spans="1:20" ht="15.75" customHeight="1" x14ac:dyDescent="0.55000000000000004">
      <c r="A61" s="42"/>
      <c r="B61" s="31"/>
      <c r="C61" s="43"/>
      <c r="D61" s="76"/>
      <c r="E61" s="71"/>
      <c r="F61" s="46"/>
      <c r="G61" s="48"/>
      <c r="H61" s="47"/>
      <c r="I61" s="48"/>
      <c r="J61" s="48"/>
      <c r="K61" s="48"/>
      <c r="L61" s="49"/>
      <c r="M61" s="57"/>
      <c r="N61" s="48"/>
      <c r="O61" s="48"/>
      <c r="P61" s="48"/>
      <c r="Q61" s="285"/>
      <c r="R61" s="37" t="s">
        <v>30</v>
      </c>
      <c r="S61" s="38" t="s">
        <v>19</v>
      </c>
      <c r="T61" s="347"/>
    </row>
    <row r="62" spans="1:20" ht="15.75" customHeight="1" x14ac:dyDescent="0.55000000000000004">
      <c r="A62" s="40"/>
      <c r="B62" s="23"/>
      <c r="C62" s="22"/>
      <c r="D62" s="75"/>
      <c r="E62" s="68"/>
      <c r="F62" s="24"/>
      <c r="G62" s="10"/>
      <c r="H62" s="29"/>
      <c r="I62" s="10"/>
      <c r="J62" s="10"/>
      <c r="K62" s="10"/>
      <c r="M62" s="68"/>
      <c r="O62" s="10"/>
      <c r="P62" s="10"/>
      <c r="Q62" s="10"/>
      <c r="R62" s="10"/>
      <c r="S62" s="39"/>
      <c r="T62" s="331" t="s">
        <v>167</v>
      </c>
    </row>
    <row r="63" spans="1:20" ht="15.75" customHeight="1" x14ac:dyDescent="0.55000000000000004">
      <c r="A63" s="40">
        <f>MAX(A$7:$A61)+1</f>
        <v>13</v>
      </c>
      <c r="B63" s="23">
        <f>MAX(B$7:$B61)+1</f>
        <v>46314</v>
      </c>
      <c r="C63" s="22">
        <f>WEEKDAY(B63)</f>
        <v>2</v>
      </c>
      <c r="D63" s="75"/>
      <c r="E63" s="68"/>
      <c r="F63" s="24"/>
      <c r="G63" s="10"/>
      <c r="H63" s="26" t="s">
        <v>31</v>
      </c>
      <c r="I63" s="10"/>
      <c r="J63" s="10"/>
      <c r="K63" s="10"/>
      <c r="M63" s="68"/>
      <c r="O63" s="10"/>
      <c r="P63" s="10"/>
      <c r="Q63" s="10"/>
      <c r="R63" s="10"/>
      <c r="S63" s="39"/>
      <c r="T63" s="346"/>
    </row>
    <row r="64" spans="1:20" ht="15.75" customHeight="1" x14ac:dyDescent="0.55000000000000004">
      <c r="A64" s="42"/>
      <c r="B64" s="31"/>
      <c r="C64" s="43"/>
      <c r="D64" s="76"/>
      <c r="E64" s="71"/>
      <c r="F64" s="46"/>
      <c r="G64" s="48"/>
      <c r="H64" s="47"/>
      <c r="I64" s="48"/>
      <c r="J64" s="48"/>
      <c r="K64" s="48"/>
      <c r="L64" s="49"/>
      <c r="M64" s="59"/>
      <c r="N64" s="48"/>
      <c r="O64" s="59"/>
      <c r="P64" s="59"/>
      <c r="Q64" s="48"/>
      <c r="R64" s="37" t="s">
        <v>30</v>
      </c>
      <c r="S64" s="38" t="s">
        <v>19</v>
      </c>
      <c r="T64" s="347"/>
    </row>
    <row r="65" spans="1:20" ht="15.75" customHeight="1" x14ac:dyDescent="0.55000000000000004">
      <c r="A65" s="40"/>
      <c r="B65" s="23"/>
      <c r="C65" s="22"/>
      <c r="D65" s="75"/>
      <c r="E65" s="68"/>
      <c r="F65" s="24"/>
      <c r="G65" s="10"/>
      <c r="H65" s="29"/>
      <c r="I65" s="10"/>
      <c r="J65" s="10"/>
      <c r="K65" s="10"/>
      <c r="M65" s="68"/>
      <c r="O65" s="77"/>
      <c r="P65" s="77"/>
      <c r="Q65" s="78"/>
      <c r="S65" s="308"/>
      <c r="T65" s="331" t="s">
        <v>169</v>
      </c>
    </row>
    <row r="66" spans="1:20" ht="15.75" customHeight="1" x14ac:dyDescent="0.55000000000000004">
      <c r="A66" s="40">
        <f>MAX(A$7:$A64)+1</f>
        <v>14</v>
      </c>
      <c r="B66" s="23">
        <f>MAX(B$7:$B64)+1</f>
        <v>46315</v>
      </c>
      <c r="C66" s="22">
        <f>WEEKDAY(B66)</f>
        <v>3</v>
      </c>
      <c r="D66" s="75"/>
      <c r="E66" s="68" t="s">
        <v>0</v>
      </c>
      <c r="F66" s="24" t="s">
        <v>15</v>
      </c>
      <c r="G66" s="10"/>
      <c r="H66" s="9" t="s">
        <v>28</v>
      </c>
      <c r="I66" s="10"/>
      <c r="J66" s="10"/>
      <c r="K66" s="10"/>
      <c r="M66" s="68"/>
      <c r="O66" s="77"/>
      <c r="P66" s="77"/>
      <c r="Q66" s="78"/>
      <c r="S66" s="308"/>
      <c r="T66" s="331" t="s">
        <v>181</v>
      </c>
    </row>
    <row r="67" spans="1:20" ht="15.75" customHeight="1" x14ac:dyDescent="0.55000000000000004">
      <c r="A67" s="40"/>
      <c r="B67" s="23"/>
      <c r="C67" s="22"/>
      <c r="D67" s="75"/>
      <c r="E67" s="68" t="s">
        <v>17</v>
      </c>
      <c r="F67" s="24" t="s">
        <v>16</v>
      </c>
      <c r="G67" s="10"/>
      <c r="H67" s="94"/>
      <c r="I67" s="10"/>
      <c r="J67" s="10"/>
      <c r="K67" s="10"/>
      <c r="M67" s="68"/>
      <c r="O67" s="77"/>
      <c r="P67" s="77"/>
      <c r="Q67" s="78"/>
      <c r="S67" s="308"/>
      <c r="T67" s="343" t="s">
        <v>239</v>
      </c>
    </row>
    <row r="68" spans="1:20" ht="15.75" customHeight="1" x14ac:dyDescent="0.55000000000000004">
      <c r="A68" s="40"/>
      <c r="B68" s="23"/>
      <c r="C68" s="22"/>
      <c r="D68" s="75"/>
      <c r="E68" s="68"/>
      <c r="F68" s="24"/>
      <c r="G68" s="10"/>
      <c r="H68" s="94"/>
      <c r="I68" s="10"/>
      <c r="J68" s="10"/>
      <c r="K68" s="10"/>
      <c r="M68" s="68"/>
      <c r="O68" s="77"/>
      <c r="P68" s="77"/>
      <c r="Q68" s="78"/>
      <c r="S68" s="308"/>
      <c r="T68" s="331" t="s">
        <v>234</v>
      </c>
    </row>
    <row r="69" spans="1:20" ht="15.75" customHeight="1" x14ac:dyDescent="0.55000000000000004">
      <c r="A69" s="40"/>
      <c r="B69" s="23"/>
      <c r="C69" s="22"/>
      <c r="D69" s="75"/>
      <c r="E69" s="68"/>
      <c r="F69" s="24"/>
      <c r="G69" s="10"/>
      <c r="H69" s="94"/>
      <c r="I69" s="10"/>
      <c r="J69" s="10"/>
      <c r="K69" s="10"/>
      <c r="M69" s="68"/>
      <c r="O69" s="77"/>
      <c r="P69" s="77"/>
      <c r="Q69" s="78"/>
      <c r="S69" s="308"/>
      <c r="T69" s="331" t="s">
        <v>182</v>
      </c>
    </row>
    <row r="70" spans="1:20" ht="15.75" customHeight="1" x14ac:dyDescent="0.55000000000000004">
      <c r="A70" s="40"/>
      <c r="B70" s="23"/>
      <c r="C70" s="22"/>
      <c r="D70" s="75"/>
      <c r="E70" s="68"/>
      <c r="F70" s="24"/>
      <c r="G70" s="10"/>
      <c r="H70" s="94"/>
      <c r="I70" s="10"/>
      <c r="J70" s="10"/>
      <c r="K70" s="10"/>
      <c r="M70" s="68"/>
      <c r="O70" s="77"/>
      <c r="P70" s="77"/>
      <c r="Q70" s="78"/>
      <c r="S70" s="308"/>
      <c r="T70" s="331" t="s">
        <v>185</v>
      </c>
    </row>
    <row r="71" spans="1:20" ht="15.75" customHeight="1" x14ac:dyDescent="0.55000000000000004">
      <c r="A71" s="40"/>
      <c r="B71" s="23"/>
      <c r="C71" s="22"/>
      <c r="D71" s="75">
        <v>0.58333333333333337</v>
      </c>
      <c r="E71" s="68"/>
      <c r="F71" s="24"/>
      <c r="H71" s="41" t="s">
        <v>42</v>
      </c>
      <c r="I71" s="10"/>
      <c r="J71" s="10"/>
      <c r="K71" s="10"/>
      <c r="M71" s="68"/>
      <c r="O71" s="77"/>
      <c r="P71" s="77"/>
      <c r="Q71" s="78"/>
      <c r="S71" s="308"/>
      <c r="T71" s="331"/>
    </row>
    <row r="72" spans="1:20" ht="15.75" customHeight="1" x14ac:dyDescent="0.55000000000000004">
      <c r="A72" s="42"/>
      <c r="B72" s="31"/>
      <c r="C72" s="43"/>
      <c r="D72" s="76"/>
      <c r="E72" s="71"/>
      <c r="F72" s="46"/>
      <c r="G72" s="48"/>
      <c r="H72" s="47"/>
      <c r="I72" s="48"/>
      <c r="J72" s="48"/>
      <c r="K72" s="48"/>
      <c r="L72" s="49"/>
      <c r="M72" s="71"/>
      <c r="N72" s="48"/>
      <c r="O72" s="304"/>
      <c r="P72" s="304"/>
      <c r="Q72" s="305"/>
      <c r="R72" s="37" t="s">
        <v>18</v>
      </c>
      <c r="S72" s="38" t="s">
        <v>19</v>
      </c>
      <c r="T72" s="332"/>
    </row>
    <row r="73" spans="1:20" ht="15.75" customHeight="1" x14ac:dyDescent="0.55000000000000004">
      <c r="A73" s="40"/>
      <c r="B73" s="23"/>
      <c r="C73" s="22"/>
      <c r="D73" s="75"/>
      <c r="E73" s="68"/>
      <c r="F73" s="24"/>
      <c r="G73" s="10"/>
      <c r="H73" s="29"/>
      <c r="I73" s="10"/>
      <c r="J73" s="10"/>
      <c r="K73" s="10"/>
      <c r="M73" s="53"/>
      <c r="O73" s="10"/>
      <c r="P73" s="10"/>
      <c r="Q73" s="10"/>
      <c r="S73" s="308"/>
      <c r="T73" s="360" t="s">
        <v>186</v>
      </c>
    </row>
    <row r="74" spans="1:20" ht="15.75" customHeight="1" x14ac:dyDescent="0.55000000000000004">
      <c r="A74" s="40">
        <f>MAX(A$7:$A72)+1</f>
        <v>15</v>
      </c>
      <c r="B74" s="23">
        <f>MAX(B$7:$B72)+1</f>
        <v>46316</v>
      </c>
      <c r="C74" s="22">
        <f>WEEKDAY(B74)</f>
        <v>4</v>
      </c>
      <c r="D74" s="75">
        <v>0.54166666666666663</v>
      </c>
      <c r="E74" s="68"/>
      <c r="F74" s="24"/>
      <c r="H74" s="41" t="s">
        <v>43</v>
      </c>
      <c r="I74" s="115"/>
      <c r="K74" s="10"/>
      <c r="M74" s="53"/>
      <c r="O74" s="10"/>
      <c r="P74" s="10"/>
      <c r="Q74" s="10"/>
      <c r="S74" s="308"/>
      <c r="T74" s="346"/>
    </row>
    <row r="75" spans="1:20" ht="15.75" customHeight="1" x14ac:dyDescent="0.55000000000000004">
      <c r="A75" s="40"/>
      <c r="B75" s="23"/>
      <c r="C75" s="22"/>
      <c r="D75" s="75">
        <v>0.625</v>
      </c>
      <c r="E75" s="68"/>
      <c r="F75" s="24"/>
      <c r="H75" s="41" t="s">
        <v>44</v>
      </c>
      <c r="I75" s="115"/>
      <c r="J75" s="10"/>
      <c r="K75" s="10"/>
      <c r="M75" s="53"/>
      <c r="O75" s="10"/>
      <c r="P75" s="10"/>
      <c r="Q75" s="10"/>
      <c r="S75" s="308"/>
      <c r="T75" s="346"/>
    </row>
    <row r="76" spans="1:20" ht="15.75" customHeight="1" x14ac:dyDescent="0.55000000000000004">
      <c r="A76" s="40"/>
      <c r="B76" s="23"/>
      <c r="C76" s="22"/>
      <c r="D76" s="75"/>
      <c r="E76" s="68"/>
      <c r="F76" s="24"/>
      <c r="H76" s="41" t="s">
        <v>45</v>
      </c>
      <c r="I76" s="115"/>
      <c r="J76" s="10"/>
      <c r="K76" s="10"/>
      <c r="M76" s="53"/>
      <c r="O76" s="10"/>
      <c r="P76" s="10"/>
      <c r="Q76" s="10"/>
      <c r="S76" s="308"/>
      <c r="T76" s="331"/>
    </row>
    <row r="77" spans="1:20" ht="15.75" customHeight="1" x14ac:dyDescent="0.55000000000000004">
      <c r="A77" s="42"/>
      <c r="B77" s="31"/>
      <c r="C77" s="43"/>
      <c r="D77" s="76"/>
      <c r="E77" s="71"/>
      <c r="F77" s="46"/>
      <c r="G77" s="48"/>
      <c r="H77" s="47"/>
      <c r="I77" s="48"/>
      <c r="J77" s="48"/>
      <c r="K77" s="48"/>
      <c r="L77" s="49"/>
      <c r="M77" s="57"/>
      <c r="N77" s="48"/>
      <c r="O77" s="48"/>
      <c r="P77" s="48"/>
      <c r="Q77" s="285"/>
      <c r="R77" s="37" t="s">
        <v>18</v>
      </c>
      <c r="S77" s="38" t="s">
        <v>19</v>
      </c>
      <c r="T77" s="332"/>
    </row>
    <row r="78" spans="1:20" ht="15.75" customHeight="1" x14ac:dyDescent="0.55000000000000004">
      <c r="A78" s="40"/>
      <c r="B78" s="23"/>
      <c r="C78" s="22"/>
      <c r="D78" s="75"/>
      <c r="E78" s="53"/>
      <c r="F78" s="24"/>
      <c r="G78" s="10"/>
      <c r="H78" s="29"/>
      <c r="I78" s="10"/>
      <c r="J78" s="10"/>
      <c r="K78" s="10"/>
      <c r="S78" s="308"/>
      <c r="T78" s="331" t="s">
        <v>235</v>
      </c>
    </row>
    <row r="79" spans="1:20" ht="15.75" customHeight="1" x14ac:dyDescent="0.55000000000000004">
      <c r="A79" s="40">
        <f>MAX(A$7:$A77)+1</f>
        <v>16</v>
      </c>
      <c r="B79" s="23">
        <f>MAX(B$7:$B77)+1</f>
        <v>46317</v>
      </c>
      <c r="C79" s="22">
        <f>WEEKDAY(B79)</f>
        <v>5</v>
      </c>
      <c r="D79" s="75">
        <v>0.47569444444444442</v>
      </c>
      <c r="E79" s="68" t="s">
        <v>17</v>
      </c>
      <c r="F79" s="24" t="s">
        <v>15</v>
      </c>
      <c r="G79" s="94" t="s">
        <v>122</v>
      </c>
      <c r="H79" s="29"/>
      <c r="I79" s="10"/>
      <c r="J79" s="10"/>
      <c r="K79" s="10"/>
      <c r="S79" s="308"/>
      <c r="T79" s="331"/>
    </row>
    <row r="80" spans="1:20" ht="15.75" customHeight="1" x14ac:dyDescent="0.55000000000000004">
      <c r="A80" s="40"/>
      <c r="B80" s="23"/>
      <c r="C80" s="22"/>
      <c r="D80" s="75">
        <v>0.66666666666666663</v>
      </c>
      <c r="E80" s="68" t="s">
        <v>14</v>
      </c>
      <c r="F80" s="24" t="s">
        <v>16</v>
      </c>
      <c r="H80" s="29"/>
      <c r="I80" s="10"/>
      <c r="J80" s="10"/>
      <c r="K80" s="10"/>
      <c r="S80" s="308"/>
      <c r="T80" s="346"/>
    </row>
    <row r="81" spans="1:20" ht="15.75" customHeight="1" x14ac:dyDescent="0.55000000000000004">
      <c r="A81" s="40"/>
      <c r="B81" s="23"/>
      <c r="C81" s="22"/>
      <c r="D81" s="75"/>
      <c r="E81" s="68"/>
      <c r="F81" s="24"/>
      <c r="H81" s="41" t="s">
        <v>33</v>
      </c>
      <c r="I81" s="10"/>
      <c r="J81" s="10"/>
      <c r="K81" s="10"/>
      <c r="S81" s="308"/>
      <c r="T81" s="346"/>
    </row>
    <row r="82" spans="1:20" ht="15.75" customHeight="1" thickBot="1" x14ac:dyDescent="0.6">
      <c r="A82" s="80"/>
      <c r="B82" s="81"/>
      <c r="C82" s="82"/>
      <c r="D82" s="288"/>
      <c r="E82" s="286"/>
      <c r="F82" s="287"/>
      <c r="G82" s="289"/>
      <c r="H82" s="290"/>
      <c r="I82" s="116"/>
      <c r="J82" s="88"/>
      <c r="K82" s="88"/>
      <c r="L82" s="89"/>
      <c r="M82" s="86"/>
      <c r="N82" s="88"/>
      <c r="O82" s="86"/>
      <c r="P82" s="86"/>
      <c r="Q82" s="86"/>
      <c r="R82" s="86"/>
      <c r="S82" s="310"/>
      <c r="T82" s="361"/>
    </row>
    <row r="83" spans="1:20" ht="15.75" customHeight="1" x14ac:dyDescent="0.55000000000000004">
      <c r="A83" s="91"/>
      <c r="E83" s="53"/>
      <c r="G83" s="10"/>
      <c r="H83" s="29"/>
      <c r="I83" s="10"/>
      <c r="J83" s="10"/>
      <c r="K83" s="10"/>
      <c r="T83" s="10"/>
    </row>
    <row r="84" spans="1:20" ht="15.75" customHeight="1" x14ac:dyDescent="0.55000000000000004">
      <c r="A84" s="92" t="s">
        <v>34</v>
      </c>
      <c r="E84" s="53"/>
      <c r="G84" s="10"/>
      <c r="H84" s="29"/>
      <c r="I84" s="10"/>
      <c r="J84" s="10"/>
      <c r="K84" s="10"/>
      <c r="T84" s="10"/>
    </row>
    <row r="85" spans="1:20" ht="15.75" customHeight="1" x14ac:dyDescent="0.55000000000000004">
      <c r="A85" s="92"/>
      <c r="E85" s="53"/>
      <c r="G85" s="10"/>
      <c r="H85" s="29"/>
      <c r="I85" s="10"/>
      <c r="J85" s="10"/>
      <c r="K85" s="10"/>
    </row>
    <row r="86" spans="1:20" ht="15.75" customHeight="1" x14ac:dyDescent="0.55000000000000004">
      <c r="A86" s="93"/>
      <c r="B86" s="9"/>
      <c r="C86" s="9"/>
      <c r="D86" s="9"/>
      <c r="F86" s="9"/>
    </row>
    <row r="87" spans="1:20" ht="15.75" customHeight="1" x14ac:dyDescent="0.55000000000000004">
      <c r="A87" s="9"/>
      <c r="B87" s="9"/>
      <c r="C87" s="9"/>
      <c r="D87" s="9"/>
      <c r="F87" s="9"/>
    </row>
    <row r="88" spans="1:20" ht="15.75" customHeight="1" x14ac:dyDescent="0.55000000000000004">
      <c r="A88" s="9"/>
      <c r="B88" s="9"/>
      <c r="C88" s="9"/>
      <c r="D88" s="9"/>
      <c r="F88" s="9"/>
    </row>
    <row r="89" spans="1:20" ht="15.75" customHeight="1" x14ac:dyDescent="0.55000000000000004">
      <c r="A89" s="9"/>
      <c r="B89" s="9"/>
      <c r="C89" s="9"/>
      <c r="D89" s="9"/>
      <c r="F89" s="9"/>
    </row>
    <row r="90" spans="1:20" ht="15.75" customHeight="1" x14ac:dyDescent="0.55000000000000004">
      <c r="A90" s="9"/>
      <c r="B90" s="9"/>
      <c r="C90" s="9"/>
      <c r="D90" s="9"/>
      <c r="F90" s="9"/>
    </row>
    <row r="91" spans="1:20" ht="15.75" customHeight="1" x14ac:dyDescent="0.55000000000000004">
      <c r="A91" s="9"/>
      <c r="B91" s="9"/>
      <c r="C91" s="9"/>
      <c r="D91" s="9"/>
      <c r="F91" s="9"/>
    </row>
    <row r="92" spans="1:20" ht="15.75" customHeight="1" x14ac:dyDescent="0.55000000000000004">
      <c r="A92" s="9"/>
      <c r="B92" s="9"/>
      <c r="C92" s="9"/>
      <c r="D92" s="9"/>
      <c r="F92" s="9"/>
    </row>
    <row r="93" spans="1:20" ht="15.75" customHeight="1" x14ac:dyDescent="0.55000000000000004">
      <c r="A93" s="9"/>
      <c r="B93" s="9"/>
      <c r="C93" s="9"/>
      <c r="D93" s="9"/>
      <c r="F93" s="9"/>
    </row>
    <row r="94" spans="1:20" ht="15.75" customHeight="1" x14ac:dyDescent="0.55000000000000004">
      <c r="A94" s="9"/>
      <c r="B94" s="9"/>
      <c r="C94" s="9"/>
      <c r="D94" s="9"/>
      <c r="F94" s="9"/>
    </row>
    <row r="95" spans="1:20" ht="15.75" customHeight="1" x14ac:dyDescent="0.55000000000000004"/>
    <row r="96" spans="1:20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</sheetData>
  <mergeCells count="10">
    <mergeCell ref="T5:T6"/>
    <mergeCell ref="J1:K1"/>
    <mergeCell ref="R1:S1"/>
    <mergeCell ref="A3:S3"/>
    <mergeCell ref="A5:A6"/>
    <mergeCell ref="B5:B6"/>
    <mergeCell ref="C5:C6"/>
    <mergeCell ref="D5:D6"/>
    <mergeCell ref="E5:F6"/>
    <mergeCell ref="G5:S6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36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97C28-E60C-4F14-92EC-FC706DB96834}">
  <sheetPr>
    <pageSetUpPr fitToPage="1"/>
  </sheetPr>
  <dimension ref="B1:BD113"/>
  <sheetViews>
    <sheetView view="pageBreakPreview" zoomScale="40" zoomScaleNormal="85" zoomScaleSheetLayoutView="40" workbookViewId="0">
      <selection activeCell="AN65" sqref="AN65"/>
    </sheetView>
  </sheetViews>
  <sheetFormatPr defaultRowHeight="25.4" customHeight="1" x14ac:dyDescent="0.55000000000000004"/>
  <cols>
    <col min="1" max="1" width="3.83203125" style="9" customWidth="1"/>
    <col min="2" max="2" width="4.83203125" style="5" customWidth="1"/>
    <col min="3" max="3" width="11.58203125" style="6" customWidth="1"/>
    <col min="4" max="4" width="5.33203125" style="7" customWidth="1"/>
    <col min="5" max="5" width="7.08203125" style="8" customWidth="1"/>
    <col min="6" max="6" width="10.58203125" style="9" customWidth="1"/>
    <col min="7" max="7" width="3.5" style="10" customWidth="1"/>
    <col min="8" max="8" width="2.58203125" style="9" customWidth="1"/>
    <col min="9" max="9" width="8.08203125" style="9" customWidth="1"/>
    <col min="10" max="10" width="24.58203125" style="9" customWidth="1"/>
    <col min="11" max="11" width="10.58203125" style="9" customWidth="1"/>
    <col min="12" max="12" width="5.33203125" style="9" customWidth="1"/>
    <col min="13" max="13" width="7.08203125" style="8" customWidth="1"/>
    <col min="14" max="14" width="10.58203125" style="9" customWidth="1"/>
    <col min="15" max="15" width="3.5" style="10" customWidth="1"/>
    <col min="16" max="16" width="2.58203125" style="9" customWidth="1"/>
    <col min="17" max="17" width="8.08203125" style="9" customWidth="1"/>
    <col min="18" max="18" width="9.83203125" style="9" customWidth="1"/>
    <col min="19" max="19" width="10.58203125" style="9" customWidth="1"/>
    <col min="20" max="20" width="4.33203125" style="9" customWidth="1"/>
    <col min="21" max="21" width="33.75" style="7" customWidth="1"/>
    <col min="22" max="22" width="3" style="9" customWidth="1"/>
    <col min="23" max="23" width="5.33203125" style="5" customWidth="1"/>
    <col min="24" max="24" width="11.58203125" style="6" customWidth="1"/>
    <col min="25" max="25" width="5.33203125" style="7" customWidth="1"/>
    <col min="26" max="26" width="7.08203125" style="8" customWidth="1"/>
    <col min="27" max="27" width="10.58203125" style="9" customWidth="1"/>
    <col min="28" max="28" width="3.5" style="10" customWidth="1"/>
    <col min="29" max="29" width="2.58203125" style="9" customWidth="1"/>
    <col min="30" max="30" width="8.08203125" style="9" customWidth="1"/>
    <col min="31" max="31" width="24.58203125" style="9" customWidth="1"/>
    <col min="32" max="32" width="10.58203125" style="9" customWidth="1"/>
    <col min="33" max="33" width="5.33203125" style="9" customWidth="1"/>
    <col min="34" max="34" width="7.08203125" style="8" customWidth="1"/>
    <col min="35" max="35" width="10.58203125" style="9" customWidth="1"/>
    <col min="36" max="36" width="3.5" style="10" customWidth="1"/>
    <col min="37" max="37" width="2.58203125" style="9" customWidth="1"/>
    <col min="38" max="38" width="8.08203125" style="9" customWidth="1"/>
    <col min="39" max="39" width="9.83203125" style="9" customWidth="1"/>
    <col min="40" max="40" width="10.58203125" style="9" customWidth="1"/>
    <col min="41" max="41" width="4.33203125" style="9" customWidth="1"/>
    <col min="42" max="42" width="33.75" style="7" customWidth="1"/>
    <col min="43" max="43" width="5.33203125" style="5" customWidth="1"/>
    <col min="44" max="44" width="11.58203125" style="6" customWidth="1"/>
    <col min="45" max="45" width="5.33203125" style="7" customWidth="1"/>
    <col min="46" max="46" width="7.08203125" style="8" customWidth="1"/>
    <col min="47" max="47" width="10.58203125" style="9" customWidth="1"/>
    <col min="48" max="48" width="3.5" style="10" customWidth="1"/>
    <col min="49" max="49" width="2.58203125" style="9" customWidth="1"/>
    <col min="50" max="50" width="8.08203125" style="9" customWidth="1"/>
    <col min="51" max="51" width="24.58203125" style="9" customWidth="1"/>
    <col min="52" max="52" width="10.58203125" style="9" customWidth="1"/>
    <col min="53" max="53" width="5.33203125" style="9" customWidth="1"/>
    <col min="54" max="54" width="7.08203125" style="8" customWidth="1"/>
    <col min="55" max="55" width="10.58203125" style="9" customWidth="1"/>
    <col min="56" max="56" width="3.5" style="10" customWidth="1"/>
    <col min="57" max="57" width="2.58203125" style="9" customWidth="1"/>
    <col min="58" max="58" width="8.08203125" style="9" customWidth="1"/>
    <col min="59" max="59" width="9.83203125" style="9" customWidth="1"/>
    <col min="60" max="60" width="10.58203125" style="9" customWidth="1"/>
    <col min="61" max="61" width="4.33203125" style="9" customWidth="1"/>
    <col min="62" max="267" width="8.83203125" style="9"/>
    <col min="268" max="268" width="3.58203125" style="9" customWidth="1"/>
    <col min="269" max="269" width="9.08203125" style="9" bestFit="1" customWidth="1"/>
    <col min="270" max="270" width="3.58203125" style="9" customWidth="1"/>
    <col min="271" max="271" width="7.08203125" style="9" customWidth="1"/>
    <col min="272" max="272" width="18.83203125" style="9" customWidth="1"/>
    <col min="273" max="273" width="3.58203125" style="9" customWidth="1"/>
    <col min="274" max="274" width="2.58203125" style="9" customWidth="1"/>
    <col min="275" max="276" width="19.33203125" style="9" customWidth="1"/>
    <col min="277" max="278" width="19.08203125" style="9" customWidth="1"/>
    <col min="279" max="279" width="4.83203125" style="9" customWidth="1"/>
    <col min="280" max="523" width="8.83203125" style="9"/>
    <col min="524" max="524" width="3.58203125" style="9" customWidth="1"/>
    <col min="525" max="525" width="9.08203125" style="9" bestFit="1" customWidth="1"/>
    <col min="526" max="526" width="3.58203125" style="9" customWidth="1"/>
    <col min="527" max="527" width="7.08203125" style="9" customWidth="1"/>
    <col min="528" max="528" width="18.83203125" style="9" customWidth="1"/>
    <col min="529" max="529" width="3.58203125" style="9" customWidth="1"/>
    <col min="530" max="530" width="2.58203125" style="9" customWidth="1"/>
    <col min="531" max="532" width="19.33203125" style="9" customWidth="1"/>
    <col min="533" max="534" width="19.08203125" style="9" customWidth="1"/>
    <col min="535" max="535" width="4.83203125" style="9" customWidth="1"/>
    <col min="536" max="779" width="8.83203125" style="9"/>
    <col min="780" max="780" width="3.58203125" style="9" customWidth="1"/>
    <col min="781" max="781" width="9.08203125" style="9" bestFit="1" customWidth="1"/>
    <col min="782" max="782" width="3.58203125" style="9" customWidth="1"/>
    <col min="783" max="783" width="7.08203125" style="9" customWidth="1"/>
    <col min="784" max="784" width="18.83203125" style="9" customWidth="1"/>
    <col min="785" max="785" width="3.58203125" style="9" customWidth="1"/>
    <col min="786" max="786" width="2.58203125" style="9" customWidth="1"/>
    <col min="787" max="788" width="19.33203125" style="9" customWidth="1"/>
    <col min="789" max="790" width="19.08203125" style="9" customWidth="1"/>
    <col min="791" max="791" width="4.83203125" style="9" customWidth="1"/>
    <col min="792" max="1035" width="8.83203125" style="9"/>
    <col min="1036" max="1036" width="3.58203125" style="9" customWidth="1"/>
    <col min="1037" max="1037" width="9.08203125" style="9" bestFit="1" customWidth="1"/>
    <col min="1038" max="1038" width="3.58203125" style="9" customWidth="1"/>
    <col min="1039" max="1039" width="7.08203125" style="9" customWidth="1"/>
    <col min="1040" max="1040" width="18.83203125" style="9" customWidth="1"/>
    <col min="1041" max="1041" width="3.58203125" style="9" customWidth="1"/>
    <col min="1042" max="1042" width="2.58203125" style="9" customWidth="1"/>
    <col min="1043" max="1044" width="19.33203125" style="9" customWidth="1"/>
    <col min="1045" max="1046" width="19.08203125" style="9" customWidth="1"/>
    <col min="1047" max="1047" width="4.83203125" style="9" customWidth="1"/>
    <col min="1048" max="1291" width="8.83203125" style="9"/>
    <col min="1292" max="1292" width="3.58203125" style="9" customWidth="1"/>
    <col min="1293" max="1293" width="9.08203125" style="9" bestFit="1" customWidth="1"/>
    <col min="1294" max="1294" width="3.58203125" style="9" customWidth="1"/>
    <col min="1295" max="1295" width="7.08203125" style="9" customWidth="1"/>
    <col min="1296" max="1296" width="18.83203125" style="9" customWidth="1"/>
    <col min="1297" max="1297" width="3.58203125" style="9" customWidth="1"/>
    <col min="1298" max="1298" width="2.58203125" style="9" customWidth="1"/>
    <col min="1299" max="1300" width="19.33203125" style="9" customWidth="1"/>
    <col min="1301" max="1302" width="19.08203125" style="9" customWidth="1"/>
    <col min="1303" max="1303" width="4.83203125" style="9" customWidth="1"/>
    <col min="1304" max="1547" width="8.83203125" style="9"/>
    <col min="1548" max="1548" width="3.58203125" style="9" customWidth="1"/>
    <col min="1549" max="1549" width="9.08203125" style="9" bestFit="1" customWidth="1"/>
    <col min="1550" max="1550" width="3.58203125" style="9" customWidth="1"/>
    <col min="1551" max="1551" width="7.08203125" style="9" customWidth="1"/>
    <col min="1552" max="1552" width="18.83203125" style="9" customWidth="1"/>
    <col min="1553" max="1553" width="3.58203125" style="9" customWidth="1"/>
    <col min="1554" max="1554" width="2.58203125" style="9" customWidth="1"/>
    <col min="1555" max="1556" width="19.33203125" style="9" customWidth="1"/>
    <col min="1557" max="1558" width="19.08203125" style="9" customWidth="1"/>
    <col min="1559" max="1559" width="4.83203125" style="9" customWidth="1"/>
    <col min="1560" max="1803" width="8.83203125" style="9"/>
    <col min="1804" max="1804" width="3.58203125" style="9" customWidth="1"/>
    <col min="1805" max="1805" width="9.08203125" style="9" bestFit="1" customWidth="1"/>
    <col min="1806" max="1806" width="3.58203125" style="9" customWidth="1"/>
    <col min="1807" max="1807" width="7.08203125" style="9" customWidth="1"/>
    <col min="1808" max="1808" width="18.83203125" style="9" customWidth="1"/>
    <col min="1809" max="1809" width="3.58203125" style="9" customWidth="1"/>
    <col min="1810" max="1810" width="2.58203125" style="9" customWidth="1"/>
    <col min="1811" max="1812" width="19.33203125" style="9" customWidth="1"/>
    <col min="1813" max="1814" width="19.08203125" style="9" customWidth="1"/>
    <col min="1815" max="1815" width="4.83203125" style="9" customWidth="1"/>
    <col min="1816" max="2059" width="8.83203125" style="9"/>
    <col min="2060" max="2060" width="3.58203125" style="9" customWidth="1"/>
    <col min="2061" max="2061" width="9.08203125" style="9" bestFit="1" customWidth="1"/>
    <col min="2062" max="2062" width="3.58203125" style="9" customWidth="1"/>
    <col min="2063" max="2063" width="7.08203125" style="9" customWidth="1"/>
    <col min="2064" max="2064" width="18.83203125" style="9" customWidth="1"/>
    <col min="2065" max="2065" width="3.58203125" style="9" customWidth="1"/>
    <col min="2066" max="2066" width="2.58203125" style="9" customWidth="1"/>
    <col min="2067" max="2068" width="19.33203125" style="9" customWidth="1"/>
    <col min="2069" max="2070" width="19.08203125" style="9" customWidth="1"/>
    <col min="2071" max="2071" width="4.83203125" style="9" customWidth="1"/>
    <col min="2072" max="2315" width="8.83203125" style="9"/>
    <col min="2316" max="2316" width="3.58203125" style="9" customWidth="1"/>
    <col min="2317" max="2317" width="9.08203125" style="9" bestFit="1" customWidth="1"/>
    <col min="2318" max="2318" width="3.58203125" style="9" customWidth="1"/>
    <col min="2319" max="2319" width="7.08203125" style="9" customWidth="1"/>
    <col min="2320" max="2320" width="18.83203125" style="9" customWidth="1"/>
    <col min="2321" max="2321" width="3.58203125" style="9" customWidth="1"/>
    <col min="2322" max="2322" width="2.58203125" style="9" customWidth="1"/>
    <col min="2323" max="2324" width="19.33203125" style="9" customWidth="1"/>
    <col min="2325" max="2326" width="19.08203125" style="9" customWidth="1"/>
    <col min="2327" max="2327" width="4.83203125" style="9" customWidth="1"/>
    <col min="2328" max="2571" width="8.83203125" style="9"/>
    <col min="2572" max="2572" width="3.58203125" style="9" customWidth="1"/>
    <col min="2573" max="2573" width="9.08203125" style="9" bestFit="1" customWidth="1"/>
    <col min="2574" max="2574" width="3.58203125" style="9" customWidth="1"/>
    <col min="2575" max="2575" width="7.08203125" style="9" customWidth="1"/>
    <col min="2576" max="2576" width="18.83203125" style="9" customWidth="1"/>
    <col min="2577" max="2577" width="3.58203125" style="9" customWidth="1"/>
    <col min="2578" max="2578" width="2.58203125" style="9" customWidth="1"/>
    <col min="2579" max="2580" width="19.33203125" style="9" customWidth="1"/>
    <col min="2581" max="2582" width="19.08203125" style="9" customWidth="1"/>
    <col min="2583" max="2583" width="4.83203125" style="9" customWidth="1"/>
    <col min="2584" max="2827" width="8.83203125" style="9"/>
    <col min="2828" max="2828" width="3.58203125" style="9" customWidth="1"/>
    <col min="2829" max="2829" width="9.08203125" style="9" bestFit="1" customWidth="1"/>
    <col min="2830" max="2830" width="3.58203125" style="9" customWidth="1"/>
    <col min="2831" max="2831" width="7.08203125" style="9" customWidth="1"/>
    <col min="2832" max="2832" width="18.83203125" style="9" customWidth="1"/>
    <col min="2833" max="2833" width="3.58203125" style="9" customWidth="1"/>
    <col min="2834" max="2834" width="2.58203125" style="9" customWidth="1"/>
    <col min="2835" max="2836" width="19.33203125" style="9" customWidth="1"/>
    <col min="2837" max="2838" width="19.08203125" style="9" customWidth="1"/>
    <col min="2839" max="2839" width="4.83203125" style="9" customWidth="1"/>
    <col min="2840" max="3083" width="8.83203125" style="9"/>
    <col min="3084" max="3084" width="3.58203125" style="9" customWidth="1"/>
    <col min="3085" max="3085" width="9.08203125" style="9" bestFit="1" customWidth="1"/>
    <col min="3086" max="3086" width="3.58203125" style="9" customWidth="1"/>
    <col min="3087" max="3087" width="7.08203125" style="9" customWidth="1"/>
    <col min="3088" max="3088" width="18.83203125" style="9" customWidth="1"/>
    <col min="3089" max="3089" width="3.58203125" style="9" customWidth="1"/>
    <col min="3090" max="3090" width="2.58203125" style="9" customWidth="1"/>
    <col min="3091" max="3092" width="19.33203125" style="9" customWidth="1"/>
    <col min="3093" max="3094" width="19.08203125" style="9" customWidth="1"/>
    <col min="3095" max="3095" width="4.83203125" style="9" customWidth="1"/>
    <col min="3096" max="3339" width="8.83203125" style="9"/>
    <col min="3340" max="3340" width="3.58203125" style="9" customWidth="1"/>
    <col min="3341" max="3341" width="9.08203125" style="9" bestFit="1" customWidth="1"/>
    <col min="3342" max="3342" width="3.58203125" style="9" customWidth="1"/>
    <col min="3343" max="3343" width="7.08203125" style="9" customWidth="1"/>
    <col min="3344" max="3344" width="18.83203125" style="9" customWidth="1"/>
    <col min="3345" max="3345" width="3.58203125" style="9" customWidth="1"/>
    <col min="3346" max="3346" width="2.58203125" style="9" customWidth="1"/>
    <col min="3347" max="3348" width="19.33203125" style="9" customWidth="1"/>
    <col min="3349" max="3350" width="19.08203125" style="9" customWidth="1"/>
    <col min="3351" max="3351" width="4.83203125" style="9" customWidth="1"/>
    <col min="3352" max="3595" width="8.83203125" style="9"/>
    <col min="3596" max="3596" width="3.58203125" style="9" customWidth="1"/>
    <col min="3597" max="3597" width="9.08203125" style="9" bestFit="1" customWidth="1"/>
    <col min="3598" max="3598" width="3.58203125" style="9" customWidth="1"/>
    <col min="3599" max="3599" width="7.08203125" style="9" customWidth="1"/>
    <col min="3600" max="3600" width="18.83203125" style="9" customWidth="1"/>
    <col min="3601" max="3601" width="3.58203125" style="9" customWidth="1"/>
    <col min="3602" max="3602" width="2.58203125" style="9" customWidth="1"/>
    <col min="3603" max="3604" width="19.33203125" style="9" customWidth="1"/>
    <col min="3605" max="3606" width="19.08203125" style="9" customWidth="1"/>
    <col min="3607" max="3607" width="4.83203125" style="9" customWidth="1"/>
    <col min="3608" max="3851" width="8.83203125" style="9"/>
    <col min="3852" max="3852" width="3.58203125" style="9" customWidth="1"/>
    <col min="3853" max="3853" width="9.08203125" style="9" bestFit="1" customWidth="1"/>
    <col min="3854" max="3854" width="3.58203125" style="9" customWidth="1"/>
    <col min="3855" max="3855" width="7.08203125" style="9" customWidth="1"/>
    <col min="3856" max="3856" width="18.83203125" style="9" customWidth="1"/>
    <col min="3857" max="3857" width="3.58203125" style="9" customWidth="1"/>
    <col min="3858" max="3858" width="2.58203125" style="9" customWidth="1"/>
    <col min="3859" max="3860" width="19.33203125" style="9" customWidth="1"/>
    <col min="3861" max="3862" width="19.08203125" style="9" customWidth="1"/>
    <col min="3863" max="3863" width="4.83203125" style="9" customWidth="1"/>
    <col min="3864" max="4107" width="8.83203125" style="9"/>
    <col min="4108" max="4108" width="3.58203125" style="9" customWidth="1"/>
    <col min="4109" max="4109" width="9.08203125" style="9" bestFit="1" customWidth="1"/>
    <col min="4110" max="4110" width="3.58203125" style="9" customWidth="1"/>
    <col min="4111" max="4111" width="7.08203125" style="9" customWidth="1"/>
    <col min="4112" max="4112" width="18.83203125" style="9" customWidth="1"/>
    <col min="4113" max="4113" width="3.58203125" style="9" customWidth="1"/>
    <col min="4114" max="4114" width="2.58203125" style="9" customWidth="1"/>
    <col min="4115" max="4116" width="19.33203125" style="9" customWidth="1"/>
    <col min="4117" max="4118" width="19.08203125" style="9" customWidth="1"/>
    <col min="4119" max="4119" width="4.83203125" style="9" customWidth="1"/>
    <col min="4120" max="4363" width="8.83203125" style="9"/>
    <col min="4364" max="4364" width="3.58203125" style="9" customWidth="1"/>
    <col min="4365" max="4365" width="9.08203125" style="9" bestFit="1" customWidth="1"/>
    <col min="4366" max="4366" width="3.58203125" style="9" customWidth="1"/>
    <col min="4367" max="4367" width="7.08203125" style="9" customWidth="1"/>
    <col min="4368" max="4368" width="18.83203125" style="9" customWidth="1"/>
    <col min="4369" max="4369" width="3.58203125" style="9" customWidth="1"/>
    <col min="4370" max="4370" width="2.58203125" style="9" customWidth="1"/>
    <col min="4371" max="4372" width="19.33203125" style="9" customWidth="1"/>
    <col min="4373" max="4374" width="19.08203125" style="9" customWidth="1"/>
    <col min="4375" max="4375" width="4.83203125" style="9" customWidth="1"/>
    <col min="4376" max="4619" width="8.83203125" style="9"/>
    <col min="4620" max="4620" width="3.58203125" style="9" customWidth="1"/>
    <col min="4621" max="4621" width="9.08203125" style="9" bestFit="1" customWidth="1"/>
    <col min="4622" max="4622" width="3.58203125" style="9" customWidth="1"/>
    <col min="4623" max="4623" width="7.08203125" style="9" customWidth="1"/>
    <col min="4624" max="4624" width="18.83203125" style="9" customWidth="1"/>
    <col min="4625" max="4625" width="3.58203125" style="9" customWidth="1"/>
    <col min="4626" max="4626" width="2.58203125" style="9" customWidth="1"/>
    <col min="4627" max="4628" width="19.33203125" style="9" customWidth="1"/>
    <col min="4629" max="4630" width="19.08203125" style="9" customWidth="1"/>
    <col min="4631" max="4631" width="4.83203125" style="9" customWidth="1"/>
    <col min="4632" max="4875" width="8.83203125" style="9"/>
    <col min="4876" max="4876" width="3.58203125" style="9" customWidth="1"/>
    <col min="4877" max="4877" width="9.08203125" style="9" bestFit="1" customWidth="1"/>
    <col min="4878" max="4878" width="3.58203125" style="9" customWidth="1"/>
    <col min="4879" max="4879" width="7.08203125" style="9" customWidth="1"/>
    <col min="4880" max="4880" width="18.83203125" style="9" customWidth="1"/>
    <col min="4881" max="4881" width="3.58203125" style="9" customWidth="1"/>
    <col min="4882" max="4882" width="2.58203125" style="9" customWidth="1"/>
    <col min="4883" max="4884" width="19.33203125" style="9" customWidth="1"/>
    <col min="4885" max="4886" width="19.08203125" style="9" customWidth="1"/>
    <col min="4887" max="4887" width="4.83203125" style="9" customWidth="1"/>
    <col min="4888" max="5131" width="8.83203125" style="9"/>
    <col min="5132" max="5132" width="3.58203125" style="9" customWidth="1"/>
    <col min="5133" max="5133" width="9.08203125" style="9" bestFit="1" customWidth="1"/>
    <col min="5134" max="5134" width="3.58203125" style="9" customWidth="1"/>
    <col min="5135" max="5135" width="7.08203125" style="9" customWidth="1"/>
    <col min="5136" max="5136" width="18.83203125" style="9" customWidth="1"/>
    <col min="5137" max="5137" width="3.58203125" style="9" customWidth="1"/>
    <col min="5138" max="5138" width="2.58203125" style="9" customWidth="1"/>
    <col min="5139" max="5140" width="19.33203125" style="9" customWidth="1"/>
    <col min="5141" max="5142" width="19.08203125" style="9" customWidth="1"/>
    <col min="5143" max="5143" width="4.83203125" style="9" customWidth="1"/>
    <col min="5144" max="5387" width="8.83203125" style="9"/>
    <col min="5388" max="5388" width="3.58203125" style="9" customWidth="1"/>
    <col min="5389" max="5389" width="9.08203125" style="9" bestFit="1" customWidth="1"/>
    <col min="5390" max="5390" width="3.58203125" style="9" customWidth="1"/>
    <col min="5391" max="5391" width="7.08203125" style="9" customWidth="1"/>
    <col min="5392" max="5392" width="18.83203125" style="9" customWidth="1"/>
    <col min="5393" max="5393" width="3.58203125" style="9" customWidth="1"/>
    <col min="5394" max="5394" width="2.58203125" style="9" customWidth="1"/>
    <col min="5395" max="5396" width="19.33203125" style="9" customWidth="1"/>
    <col min="5397" max="5398" width="19.08203125" style="9" customWidth="1"/>
    <col min="5399" max="5399" width="4.83203125" style="9" customWidth="1"/>
    <col min="5400" max="5643" width="8.83203125" style="9"/>
    <col min="5644" max="5644" width="3.58203125" style="9" customWidth="1"/>
    <col min="5645" max="5645" width="9.08203125" style="9" bestFit="1" customWidth="1"/>
    <col min="5646" max="5646" width="3.58203125" style="9" customWidth="1"/>
    <col min="5647" max="5647" width="7.08203125" style="9" customWidth="1"/>
    <col min="5648" max="5648" width="18.83203125" style="9" customWidth="1"/>
    <col min="5649" max="5649" width="3.58203125" style="9" customWidth="1"/>
    <col min="5650" max="5650" width="2.58203125" style="9" customWidth="1"/>
    <col min="5651" max="5652" width="19.33203125" style="9" customWidth="1"/>
    <col min="5653" max="5654" width="19.08203125" style="9" customWidth="1"/>
    <col min="5655" max="5655" width="4.83203125" style="9" customWidth="1"/>
    <col min="5656" max="5899" width="8.83203125" style="9"/>
    <col min="5900" max="5900" width="3.58203125" style="9" customWidth="1"/>
    <col min="5901" max="5901" width="9.08203125" style="9" bestFit="1" customWidth="1"/>
    <col min="5902" max="5902" width="3.58203125" style="9" customWidth="1"/>
    <col min="5903" max="5903" width="7.08203125" style="9" customWidth="1"/>
    <col min="5904" max="5904" width="18.83203125" style="9" customWidth="1"/>
    <col min="5905" max="5905" width="3.58203125" style="9" customWidth="1"/>
    <col min="5906" max="5906" width="2.58203125" style="9" customWidth="1"/>
    <col min="5907" max="5908" width="19.33203125" style="9" customWidth="1"/>
    <col min="5909" max="5910" width="19.08203125" style="9" customWidth="1"/>
    <col min="5911" max="5911" width="4.83203125" style="9" customWidth="1"/>
    <col min="5912" max="6155" width="8.83203125" style="9"/>
    <col min="6156" max="6156" width="3.58203125" style="9" customWidth="1"/>
    <col min="6157" max="6157" width="9.08203125" style="9" bestFit="1" customWidth="1"/>
    <col min="6158" max="6158" width="3.58203125" style="9" customWidth="1"/>
    <col min="6159" max="6159" width="7.08203125" style="9" customWidth="1"/>
    <col min="6160" max="6160" width="18.83203125" style="9" customWidth="1"/>
    <col min="6161" max="6161" width="3.58203125" style="9" customWidth="1"/>
    <col min="6162" max="6162" width="2.58203125" style="9" customWidth="1"/>
    <col min="6163" max="6164" width="19.33203125" style="9" customWidth="1"/>
    <col min="6165" max="6166" width="19.08203125" style="9" customWidth="1"/>
    <col min="6167" max="6167" width="4.83203125" style="9" customWidth="1"/>
    <col min="6168" max="6411" width="8.83203125" style="9"/>
    <col min="6412" max="6412" width="3.58203125" style="9" customWidth="1"/>
    <col min="6413" max="6413" width="9.08203125" style="9" bestFit="1" customWidth="1"/>
    <col min="6414" max="6414" width="3.58203125" style="9" customWidth="1"/>
    <col min="6415" max="6415" width="7.08203125" style="9" customWidth="1"/>
    <col min="6416" max="6416" width="18.83203125" style="9" customWidth="1"/>
    <col min="6417" max="6417" width="3.58203125" style="9" customWidth="1"/>
    <col min="6418" max="6418" width="2.58203125" style="9" customWidth="1"/>
    <col min="6419" max="6420" width="19.33203125" style="9" customWidth="1"/>
    <col min="6421" max="6422" width="19.08203125" style="9" customWidth="1"/>
    <col min="6423" max="6423" width="4.83203125" style="9" customWidth="1"/>
    <col min="6424" max="6667" width="8.83203125" style="9"/>
    <col min="6668" max="6668" width="3.58203125" style="9" customWidth="1"/>
    <col min="6669" max="6669" width="9.08203125" style="9" bestFit="1" customWidth="1"/>
    <col min="6670" max="6670" width="3.58203125" style="9" customWidth="1"/>
    <col min="6671" max="6671" width="7.08203125" style="9" customWidth="1"/>
    <col min="6672" max="6672" width="18.83203125" style="9" customWidth="1"/>
    <col min="6673" max="6673" width="3.58203125" style="9" customWidth="1"/>
    <col min="6674" max="6674" width="2.58203125" style="9" customWidth="1"/>
    <col min="6675" max="6676" width="19.33203125" style="9" customWidth="1"/>
    <col min="6677" max="6678" width="19.08203125" style="9" customWidth="1"/>
    <col min="6679" max="6679" width="4.83203125" style="9" customWidth="1"/>
    <col min="6680" max="6923" width="8.83203125" style="9"/>
    <col min="6924" max="6924" width="3.58203125" style="9" customWidth="1"/>
    <col min="6925" max="6925" width="9.08203125" style="9" bestFit="1" customWidth="1"/>
    <col min="6926" max="6926" width="3.58203125" style="9" customWidth="1"/>
    <col min="6927" max="6927" width="7.08203125" style="9" customWidth="1"/>
    <col min="6928" max="6928" width="18.83203125" style="9" customWidth="1"/>
    <col min="6929" max="6929" width="3.58203125" style="9" customWidth="1"/>
    <col min="6930" max="6930" width="2.58203125" style="9" customWidth="1"/>
    <col min="6931" max="6932" width="19.33203125" style="9" customWidth="1"/>
    <col min="6933" max="6934" width="19.08203125" style="9" customWidth="1"/>
    <col min="6935" max="6935" width="4.83203125" style="9" customWidth="1"/>
    <col min="6936" max="7179" width="8.83203125" style="9"/>
    <col min="7180" max="7180" width="3.58203125" style="9" customWidth="1"/>
    <col min="7181" max="7181" width="9.08203125" style="9" bestFit="1" customWidth="1"/>
    <col min="7182" max="7182" width="3.58203125" style="9" customWidth="1"/>
    <col min="7183" max="7183" width="7.08203125" style="9" customWidth="1"/>
    <col min="7184" max="7184" width="18.83203125" style="9" customWidth="1"/>
    <col min="7185" max="7185" width="3.58203125" style="9" customWidth="1"/>
    <col min="7186" max="7186" width="2.58203125" style="9" customWidth="1"/>
    <col min="7187" max="7188" width="19.33203125" style="9" customWidth="1"/>
    <col min="7189" max="7190" width="19.08203125" style="9" customWidth="1"/>
    <col min="7191" max="7191" width="4.83203125" style="9" customWidth="1"/>
    <col min="7192" max="7435" width="8.83203125" style="9"/>
    <col min="7436" max="7436" width="3.58203125" style="9" customWidth="1"/>
    <col min="7437" max="7437" width="9.08203125" style="9" bestFit="1" customWidth="1"/>
    <col min="7438" max="7438" width="3.58203125" style="9" customWidth="1"/>
    <col min="7439" max="7439" width="7.08203125" style="9" customWidth="1"/>
    <col min="7440" max="7440" width="18.83203125" style="9" customWidth="1"/>
    <col min="7441" max="7441" width="3.58203125" style="9" customWidth="1"/>
    <col min="7442" max="7442" width="2.58203125" style="9" customWidth="1"/>
    <col min="7443" max="7444" width="19.33203125" style="9" customWidth="1"/>
    <col min="7445" max="7446" width="19.08203125" style="9" customWidth="1"/>
    <col min="7447" max="7447" width="4.83203125" style="9" customWidth="1"/>
    <col min="7448" max="7691" width="8.83203125" style="9"/>
    <col min="7692" max="7692" width="3.58203125" style="9" customWidth="1"/>
    <col min="7693" max="7693" width="9.08203125" style="9" bestFit="1" customWidth="1"/>
    <col min="7694" max="7694" width="3.58203125" style="9" customWidth="1"/>
    <col min="7695" max="7695" width="7.08203125" style="9" customWidth="1"/>
    <col min="7696" max="7696" width="18.83203125" style="9" customWidth="1"/>
    <col min="7697" max="7697" width="3.58203125" style="9" customWidth="1"/>
    <col min="7698" max="7698" width="2.58203125" style="9" customWidth="1"/>
    <col min="7699" max="7700" width="19.33203125" style="9" customWidth="1"/>
    <col min="7701" max="7702" width="19.08203125" style="9" customWidth="1"/>
    <col min="7703" max="7703" width="4.83203125" style="9" customWidth="1"/>
    <col min="7704" max="7947" width="8.83203125" style="9"/>
    <col min="7948" max="7948" width="3.58203125" style="9" customWidth="1"/>
    <col min="7949" max="7949" width="9.08203125" style="9" bestFit="1" customWidth="1"/>
    <col min="7950" max="7950" width="3.58203125" style="9" customWidth="1"/>
    <col min="7951" max="7951" width="7.08203125" style="9" customWidth="1"/>
    <col min="7952" max="7952" width="18.83203125" style="9" customWidth="1"/>
    <col min="7953" max="7953" width="3.58203125" style="9" customWidth="1"/>
    <col min="7954" max="7954" width="2.58203125" style="9" customWidth="1"/>
    <col min="7955" max="7956" width="19.33203125" style="9" customWidth="1"/>
    <col min="7957" max="7958" width="19.08203125" style="9" customWidth="1"/>
    <col min="7959" max="7959" width="4.83203125" style="9" customWidth="1"/>
    <col min="7960" max="8203" width="8.83203125" style="9"/>
    <col min="8204" max="8204" width="3.58203125" style="9" customWidth="1"/>
    <col min="8205" max="8205" width="9.08203125" style="9" bestFit="1" customWidth="1"/>
    <col min="8206" max="8206" width="3.58203125" style="9" customWidth="1"/>
    <col min="8207" max="8207" width="7.08203125" style="9" customWidth="1"/>
    <col min="8208" max="8208" width="18.83203125" style="9" customWidth="1"/>
    <col min="8209" max="8209" width="3.58203125" style="9" customWidth="1"/>
    <col min="8210" max="8210" width="2.58203125" style="9" customWidth="1"/>
    <col min="8211" max="8212" width="19.33203125" style="9" customWidth="1"/>
    <col min="8213" max="8214" width="19.08203125" style="9" customWidth="1"/>
    <col min="8215" max="8215" width="4.83203125" style="9" customWidth="1"/>
    <col min="8216" max="8459" width="8.83203125" style="9"/>
    <col min="8460" max="8460" width="3.58203125" style="9" customWidth="1"/>
    <col min="8461" max="8461" width="9.08203125" style="9" bestFit="1" customWidth="1"/>
    <col min="8462" max="8462" width="3.58203125" style="9" customWidth="1"/>
    <col min="8463" max="8463" width="7.08203125" style="9" customWidth="1"/>
    <col min="8464" max="8464" width="18.83203125" style="9" customWidth="1"/>
    <col min="8465" max="8465" width="3.58203125" style="9" customWidth="1"/>
    <col min="8466" max="8466" width="2.58203125" style="9" customWidth="1"/>
    <col min="8467" max="8468" width="19.33203125" style="9" customWidth="1"/>
    <col min="8469" max="8470" width="19.08203125" style="9" customWidth="1"/>
    <col min="8471" max="8471" width="4.83203125" style="9" customWidth="1"/>
    <col min="8472" max="8715" width="8.83203125" style="9"/>
    <col min="8716" max="8716" width="3.58203125" style="9" customWidth="1"/>
    <col min="8717" max="8717" width="9.08203125" style="9" bestFit="1" customWidth="1"/>
    <col min="8718" max="8718" width="3.58203125" style="9" customWidth="1"/>
    <col min="8719" max="8719" width="7.08203125" style="9" customWidth="1"/>
    <col min="8720" max="8720" width="18.83203125" style="9" customWidth="1"/>
    <col min="8721" max="8721" width="3.58203125" style="9" customWidth="1"/>
    <col min="8722" max="8722" width="2.58203125" style="9" customWidth="1"/>
    <col min="8723" max="8724" width="19.33203125" style="9" customWidth="1"/>
    <col min="8725" max="8726" width="19.08203125" style="9" customWidth="1"/>
    <col min="8727" max="8727" width="4.83203125" style="9" customWidth="1"/>
    <col min="8728" max="8971" width="8.83203125" style="9"/>
    <col min="8972" max="8972" width="3.58203125" style="9" customWidth="1"/>
    <col min="8973" max="8973" width="9.08203125" style="9" bestFit="1" customWidth="1"/>
    <col min="8974" max="8974" width="3.58203125" style="9" customWidth="1"/>
    <col min="8975" max="8975" width="7.08203125" style="9" customWidth="1"/>
    <col min="8976" max="8976" width="18.83203125" style="9" customWidth="1"/>
    <col min="8977" max="8977" width="3.58203125" style="9" customWidth="1"/>
    <col min="8978" max="8978" width="2.58203125" style="9" customWidth="1"/>
    <col min="8979" max="8980" width="19.33203125" style="9" customWidth="1"/>
    <col min="8981" max="8982" width="19.08203125" style="9" customWidth="1"/>
    <col min="8983" max="8983" width="4.83203125" style="9" customWidth="1"/>
    <col min="8984" max="9227" width="8.83203125" style="9"/>
    <col min="9228" max="9228" width="3.58203125" style="9" customWidth="1"/>
    <col min="9229" max="9229" width="9.08203125" style="9" bestFit="1" customWidth="1"/>
    <col min="9230" max="9230" width="3.58203125" style="9" customWidth="1"/>
    <col min="9231" max="9231" width="7.08203125" style="9" customWidth="1"/>
    <col min="9232" max="9232" width="18.83203125" style="9" customWidth="1"/>
    <col min="9233" max="9233" width="3.58203125" style="9" customWidth="1"/>
    <col min="9234" max="9234" width="2.58203125" style="9" customWidth="1"/>
    <col min="9235" max="9236" width="19.33203125" style="9" customWidth="1"/>
    <col min="9237" max="9238" width="19.08203125" style="9" customWidth="1"/>
    <col min="9239" max="9239" width="4.83203125" style="9" customWidth="1"/>
    <col min="9240" max="9483" width="8.83203125" style="9"/>
    <col min="9484" max="9484" width="3.58203125" style="9" customWidth="1"/>
    <col min="9485" max="9485" width="9.08203125" style="9" bestFit="1" customWidth="1"/>
    <col min="9486" max="9486" width="3.58203125" style="9" customWidth="1"/>
    <col min="9487" max="9487" width="7.08203125" style="9" customWidth="1"/>
    <col min="9488" max="9488" width="18.83203125" style="9" customWidth="1"/>
    <col min="9489" max="9489" width="3.58203125" style="9" customWidth="1"/>
    <col min="9490" max="9490" width="2.58203125" style="9" customWidth="1"/>
    <col min="9491" max="9492" width="19.33203125" style="9" customWidth="1"/>
    <col min="9493" max="9494" width="19.08203125" style="9" customWidth="1"/>
    <col min="9495" max="9495" width="4.83203125" style="9" customWidth="1"/>
    <col min="9496" max="9739" width="8.83203125" style="9"/>
    <col min="9740" max="9740" width="3.58203125" style="9" customWidth="1"/>
    <col min="9741" max="9741" width="9.08203125" style="9" bestFit="1" customWidth="1"/>
    <col min="9742" max="9742" width="3.58203125" style="9" customWidth="1"/>
    <col min="9743" max="9743" width="7.08203125" style="9" customWidth="1"/>
    <col min="9744" max="9744" width="18.83203125" style="9" customWidth="1"/>
    <col min="9745" max="9745" width="3.58203125" style="9" customWidth="1"/>
    <col min="9746" max="9746" width="2.58203125" style="9" customWidth="1"/>
    <col min="9747" max="9748" width="19.33203125" style="9" customWidth="1"/>
    <col min="9749" max="9750" width="19.08203125" style="9" customWidth="1"/>
    <col min="9751" max="9751" width="4.83203125" style="9" customWidth="1"/>
    <col min="9752" max="9995" width="8.83203125" style="9"/>
    <col min="9996" max="9996" width="3.58203125" style="9" customWidth="1"/>
    <col min="9997" max="9997" width="9.08203125" style="9" bestFit="1" customWidth="1"/>
    <col min="9998" max="9998" width="3.58203125" style="9" customWidth="1"/>
    <col min="9999" max="9999" width="7.08203125" style="9" customWidth="1"/>
    <col min="10000" max="10000" width="18.83203125" style="9" customWidth="1"/>
    <col min="10001" max="10001" width="3.58203125" style="9" customWidth="1"/>
    <col min="10002" max="10002" width="2.58203125" style="9" customWidth="1"/>
    <col min="10003" max="10004" width="19.33203125" style="9" customWidth="1"/>
    <col min="10005" max="10006" width="19.08203125" style="9" customWidth="1"/>
    <col min="10007" max="10007" width="4.83203125" style="9" customWidth="1"/>
    <col min="10008" max="10251" width="8.83203125" style="9"/>
    <col min="10252" max="10252" width="3.58203125" style="9" customWidth="1"/>
    <col min="10253" max="10253" width="9.08203125" style="9" bestFit="1" customWidth="1"/>
    <col min="10254" max="10254" width="3.58203125" style="9" customWidth="1"/>
    <col min="10255" max="10255" width="7.08203125" style="9" customWidth="1"/>
    <col min="10256" max="10256" width="18.83203125" style="9" customWidth="1"/>
    <col min="10257" max="10257" width="3.58203125" style="9" customWidth="1"/>
    <col min="10258" max="10258" width="2.58203125" style="9" customWidth="1"/>
    <col min="10259" max="10260" width="19.33203125" style="9" customWidth="1"/>
    <col min="10261" max="10262" width="19.08203125" style="9" customWidth="1"/>
    <col min="10263" max="10263" width="4.83203125" style="9" customWidth="1"/>
    <col min="10264" max="10507" width="8.83203125" style="9"/>
    <col min="10508" max="10508" width="3.58203125" style="9" customWidth="1"/>
    <col min="10509" max="10509" width="9.08203125" style="9" bestFit="1" customWidth="1"/>
    <col min="10510" max="10510" width="3.58203125" style="9" customWidth="1"/>
    <col min="10511" max="10511" width="7.08203125" style="9" customWidth="1"/>
    <col min="10512" max="10512" width="18.83203125" style="9" customWidth="1"/>
    <col min="10513" max="10513" width="3.58203125" style="9" customWidth="1"/>
    <col min="10514" max="10514" width="2.58203125" style="9" customWidth="1"/>
    <col min="10515" max="10516" width="19.33203125" style="9" customWidth="1"/>
    <col min="10517" max="10518" width="19.08203125" style="9" customWidth="1"/>
    <col min="10519" max="10519" width="4.83203125" style="9" customWidth="1"/>
    <col min="10520" max="10763" width="8.83203125" style="9"/>
    <col min="10764" max="10764" width="3.58203125" style="9" customWidth="1"/>
    <col min="10765" max="10765" width="9.08203125" style="9" bestFit="1" customWidth="1"/>
    <col min="10766" max="10766" width="3.58203125" style="9" customWidth="1"/>
    <col min="10767" max="10767" width="7.08203125" style="9" customWidth="1"/>
    <col min="10768" max="10768" width="18.83203125" style="9" customWidth="1"/>
    <col min="10769" max="10769" width="3.58203125" style="9" customWidth="1"/>
    <col min="10770" max="10770" width="2.58203125" style="9" customWidth="1"/>
    <col min="10771" max="10772" width="19.33203125" style="9" customWidth="1"/>
    <col min="10773" max="10774" width="19.08203125" style="9" customWidth="1"/>
    <col min="10775" max="10775" width="4.83203125" style="9" customWidth="1"/>
    <col min="10776" max="11019" width="8.83203125" style="9"/>
    <col min="11020" max="11020" width="3.58203125" style="9" customWidth="1"/>
    <col min="11021" max="11021" width="9.08203125" style="9" bestFit="1" customWidth="1"/>
    <col min="11022" max="11022" width="3.58203125" style="9" customWidth="1"/>
    <col min="11023" max="11023" width="7.08203125" style="9" customWidth="1"/>
    <col min="11024" max="11024" width="18.83203125" style="9" customWidth="1"/>
    <col min="11025" max="11025" width="3.58203125" style="9" customWidth="1"/>
    <col min="11026" max="11026" width="2.58203125" style="9" customWidth="1"/>
    <col min="11027" max="11028" width="19.33203125" style="9" customWidth="1"/>
    <col min="11029" max="11030" width="19.08203125" style="9" customWidth="1"/>
    <col min="11031" max="11031" width="4.83203125" style="9" customWidth="1"/>
    <col min="11032" max="11275" width="8.83203125" style="9"/>
    <col min="11276" max="11276" width="3.58203125" style="9" customWidth="1"/>
    <col min="11277" max="11277" width="9.08203125" style="9" bestFit="1" customWidth="1"/>
    <col min="11278" max="11278" width="3.58203125" style="9" customWidth="1"/>
    <col min="11279" max="11279" width="7.08203125" style="9" customWidth="1"/>
    <col min="11280" max="11280" width="18.83203125" style="9" customWidth="1"/>
    <col min="11281" max="11281" width="3.58203125" style="9" customWidth="1"/>
    <col min="11282" max="11282" width="2.58203125" style="9" customWidth="1"/>
    <col min="11283" max="11284" width="19.33203125" style="9" customWidth="1"/>
    <col min="11285" max="11286" width="19.08203125" style="9" customWidth="1"/>
    <col min="11287" max="11287" width="4.83203125" style="9" customWidth="1"/>
    <col min="11288" max="11531" width="8.83203125" style="9"/>
    <col min="11532" max="11532" width="3.58203125" style="9" customWidth="1"/>
    <col min="11533" max="11533" width="9.08203125" style="9" bestFit="1" customWidth="1"/>
    <col min="11534" max="11534" width="3.58203125" style="9" customWidth="1"/>
    <col min="11535" max="11535" width="7.08203125" style="9" customWidth="1"/>
    <col min="11536" max="11536" width="18.83203125" style="9" customWidth="1"/>
    <col min="11537" max="11537" width="3.58203125" style="9" customWidth="1"/>
    <col min="11538" max="11538" width="2.58203125" style="9" customWidth="1"/>
    <col min="11539" max="11540" width="19.33203125" style="9" customWidth="1"/>
    <col min="11541" max="11542" width="19.08203125" style="9" customWidth="1"/>
    <col min="11543" max="11543" width="4.83203125" style="9" customWidth="1"/>
    <col min="11544" max="11787" width="8.83203125" style="9"/>
    <col min="11788" max="11788" width="3.58203125" style="9" customWidth="1"/>
    <col min="11789" max="11789" width="9.08203125" style="9" bestFit="1" customWidth="1"/>
    <col min="11790" max="11790" width="3.58203125" style="9" customWidth="1"/>
    <col min="11791" max="11791" width="7.08203125" style="9" customWidth="1"/>
    <col min="11792" max="11792" width="18.83203125" style="9" customWidth="1"/>
    <col min="11793" max="11793" width="3.58203125" style="9" customWidth="1"/>
    <col min="11794" max="11794" width="2.58203125" style="9" customWidth="1"/>
    <col min="11795" max="11796" width="19.33203125" style="9" customWidth="1"/>
    <col min="11797" max="11798" width="19.08203125" style="9" customWidth="1"/>
    <col min="11799" max="11799" width="4.83203125" style="9" customWidth="1"/>
    <col min="11800" max="12043" width="8.83203125" style="9"/>
    <col min="12044" max="12044" width="3.58203125" style="9" customWidth="1"/>
    <col min="12045" max="12045" width="9.08203125" style="9" bestFit="1" customWidth="1"/>
    <col min="12046" max="12046" width="3.58203125" style="9" customWidth="1"/>
    <col min="12047" max="12047" width="7.08203125" style="9" customWidth="1"/>
    <col min="12048" max="12048" width="18.83203125" style="9" customWidth="1"/>
    <col min="12049" max="12049" width="3.58203125" style="9" customWidth="1"/>
    <col min="12050" max="12050" width="2.58203125" style="9" customWidth="1"/>
    <col min="12051" max="12052" width="19.33203125" style="9" customWidth="1"/>
    <col min="12053" max="12054" width="19.08203125" style="9" customWidth="1"/>
    <col min="12055" max="12055" width="4.83203125" style="9" customWidth="1"/>
    <col min="12056" max="12299" width="8.83203125" style="9"/>
    <col min="12300" max="12300" width="3.58203125" style="9" customWidth="1"/>
    <col min="12301" max="12301" width="9.08203125" style="9" bestFit="1" customWidth="1"/>
    <col min="12302" max="12302" width="3.58203125" style="9" customWidth="1"/>
    <col min="12303" max="12303" width="7.08203125" style="9" customWidth="1"/>
    <col min="12304" max="12304" width="18.83203125" style="9" customWidth="1"/>
    <col min="12305" max="12305" width="3.58203125" style="9" customWidth="1"/>
    <col min="12306" max="12306" width="2.58203125" style="9" customWidth="1"/>
    <col min="12307" max="12308" width="19.33203125" style="9" customWidth="1"/>
    <col min="12309" max="12310" width="19.08203125" style="9" customWidth="1"/>
    <col min="12311" max="12311" width="4.83203125" style="9" customWidth="1"/>
    <col min="12312" max="12555" width="8.83203125" style="9"/>
    <col min="12556" max="12556" width="3.58203125" style="9" customWidth="1"/>
    <col min="12557" max="12557" width="9.08203125" style="9" bestFit="1" customWidth="1"/>
    <col min="12558" max="12558" width="3.58203125" style="9" customWidth="1"/>
    <col min="12559" max="12559" width="7.08203125" style="9" customWidth="1"/>
    <col min="12560" max="12560" width="18.83203125" style="9" customWidth="1"/>
    <col min="12561" max="12561" width="3.58203125" style="9" customWidth="1"/>
    <col min="12562" max="12562" width="2.58203125" style="9" customWidth="1"/>
    <col min="12563" max="12564" width="19.33203125" style="9" customWidth="1"/>
    <col min="12565" max="12566" width="19.08203125" style="9" customWidth="1"/>
    <col min="12567" max="12567" width="4.83203125" style="9" customWidth="1"/>
    <col min="12568" max="12811" width="8.83203125" style="9"/>
    <col min="12812" max="12812" width="3.58203125" style="9" customWidth="1"/>
    <col min="12813" max="12813" width="9.08203125" style="9" bestFit="1" customWidth="1"/>
    <col min="12814" max="12814" width="3.58203125" style="9" customWidth="1"/>
    <col min="12815" max="12815" width="7.08203125" style="9" customWidth="1"/>
    <col min="12816" max="12816" width="18.83203125" style="9" customWidth="1"/>
    <col min="12817" max="12817" width="3.58203125" style="9" customWidth="1"/>
    <col min="12818" max="12818" width="2.58203125" style="9" customWidth="1"/>
    <col min="12819" max="12820" width="19.33203125" style="9" customWidth="1"/>
    <col min="12821" max="12822" width="19.08203125" style="9" customWidth="1"/>
    <col min="12823" max="12823" width="4.83203125" style="9" customWidth="1"/>
    <col min="12824" max="13067" width="8.83203125" style="9"/>
    <col min="13068" max="13068" width="3.58203125" style="9" customWidth="1"/>
    <col min="13069" max="13069" width="9.08203125" style="9" bestFit="1" customWidth="1"/>
    <col min="13070" max="13070" width="3.58203125" style="9" customWidth="1"/>
    <col min="13071" max="13071" width="7.08203125" style="9" customWidth="1"/>
    <col min="13072" max="13072" width="18.83203125" style="9" customWidth="1"/>
    <col min="13073" max="13073" width="3.58203125" style="9" customWidth="1"/>
    <col min="13074" max="13074" width="2.58203125" style="9" customWidth="1"/>
    <col min="13075" max="13076" width="19.33203125" style="9" customWidth="1"/>
    <col min="13077" max="13078" width="19.08203125" style="9" customWidth="1"/>
    <col min="13079" max="13079" width="4.83203125" style="9" customWidth="1"/>
    <col min="13080" max="13323" width="8.83203125" style="9"/>
    <col min="13324" max="13324" width="3.58203125" style="9" customWidth="1"/>
    <col min="13325" max="13325" width="9.08203125" style="9" bestFit="1" customWidth="1"/>
    <col min="13326" max="13326" width="3.58203125" style="9" customWidth="1"/>
    <col min="13327" max="13327" width="7.08203125" style="9" customWidth="1"/>
    <col min="13328" max="13328" width="18.83203125" style="9" customWidth="1"/>
    <col min="13329" max="13329" width="3.58203125" style="9" customWidth="1"/>
    <col min="13330" max="13330" width="2.58203125" style="9" customWidth="1"/>
    <col min="13331" max="13332" width="19.33203125" style="9" customWidth="1"/>
    <col min="13333" max="13334" width="19.08203125" style="9" customWidth="1"/>
    <col min="13335" max="13335" width="4.83203125" style="9" customWidth="1"/>
    <col min="13336" max="13579" width="8.83203125" style="9"/>
    <col min="13580" max="13580" width="3.58203125" style="9" customWidth="1"/>
    <col min="13581" max="13581" width="9.08203125" style="9" bestFit="1" customWidth="1"/>
    <col min="13582" max="13582" width="3.58203125" style="9" customWidth="1"/>
    <col min="13583" max="13583" width="7.08203125" style="9" customWidth="1"/>
    <col min="13584" max="13584" width="18.83203125" style="9" customWidth="1"/>
    <col min="13585" max="13585" width="3.58203125" style="9" customWidth="1"/>
    <col min="13586" max="13586" width="2.58203125" style="9" customWidth="1"/>
    <col min="13587" max="13588" width="19.33203125" style="9" customWidth="1"/>
    <col min="13589" max="13590" width="19.08203125" style="9" customWidth="1"/>
    <col min="13591" max="13591" width="4.83203125" style="9" customWidth="1"/>
    <col min="13592" max="13835" width="8.83203125" style="9"/>
    <col min="13836" max="13836" width="3.58203125" style="9" customWidth="1"/>
    <col min="13837" max="13837" width="9.08203125" style="9" bestFit="1" customWidth="1"/>
    <col min="13838" max="13838" width="3.58203125" style="9" customWidth="1"/>
    <col min="13839" max="13839" width="7.08203125" style="9" customWidth="1"/>
    <col min="13840" max="13840" width="18.83203125" style="9" customWidth="1"/>
    <col min="13841" max="13841" width="3.58203125" style="9" customWidth="1"/>
    <col min="13842" max="13842" width="2.58203125" style="9" customWidth="1"/>
    <col min="13843" max="13844" width="19.33203125" style="9" customWidth="1"/>
    <col min="13845" max="13846" width="19.08203125" style="9" customWidth="1"/>
    <col min="13847" max="13847" width="4.83203125" style="9" customWidth="1"/>
    <col min="13848" max="14091" width="8.83203125" style="9"/>
    <col min="14092" max="14092" width="3.58203125" style="9" customWidth="1"/>
    <col min="14093" max="14093" width="9.08203125" style="9" bestFit="1" customWidth="1"/>
    <col min="14094" max="14094" width="3.58203125" style="9" customWidth="1"/>
    <col min="14095" max="14095" width="7.08203125" style="9" customWidth="1"/>
    <col min="14096" max="14096" width="18.83203125" style="9" customWidth="1"/>
    <col min="14097" max="14097" width="3.58203125" style="9" customWidth="1"/>
    <col min="14098" max="14098" width="2.58203125" style="9" customWidth="1"/>
    <col min="14099" max="14100" width="19.33203125" style="9" customWidth="1"/>
    <col min="14101" max="14102" width="19.08203125" style="9" customWidth="1"/>
    <col min="14103" max="14103" width="4.83203125" style="9" customWidth="1"/>
    <col min="14104" max="14347" width="8.83203125" style="9"/>
    <col min="14348" max="14348" width="3.58203125" style="9" customWidth="1"/>
    <col min="14349" max="14349" width="9.08203125" style="9" bestFit="1" customWidth="1"/>
    <col min="14350" max="14350" width="3.58203125" style="9" customWidth="1"/>
    <col min="14351" max="14351" width="7.08203125" style="9" customWidth="1"/>
    <col min="14352" max="14352" width="18.83203125" style="9" customWidth="1"/>
    <col min="14353" max="14353" width="3.58203125" style="9" customWidth="1"/>
    <col min="14354" max="14354" width="2.58203125" style="9" customWidth="1"/>
    <col min="14355" max="14356" width="19.33203125" style="9" customWidth="1"/>
    <col min="14357" max="14358" width="19.08203125" style="9" customWidth="1"/>
    <col min="14359" max="14359" width="4.83203125" style="9" customWidth="1"/>
    <col min="14360" max="14603" width="8.83203125" style="9"/>
    <col min="14604" max="14604" width="3.58203125" style="9" customWidth="1"/>
    <col min="14605" max="14605" width="9.08203125" style="9" bestFit="1" customWidth="1"/>
    <col min="14606" max="14606" width="3.58203125" style="9" customWidth="1"/>
    <col min="14607" max="14607" width="7.08203125" style="9" customWidth="1"/>
    <col min="14608" max="14608" width="18.83203125" style="9" customWidth="1"/>
    <col min="14609" max="14609" width="3.58203125" style="9" customWidth="1"/>
    <col min="14610" max="14610" width="2.58203125" style="9" customWidth="1"/>
    <col min="14611" max="14612" width="19.33203125" style="9" customWidth="1"/>
    <col min="14613" max="14614" width="19.08203125" style="9" customWidth="1"/>
    <col min="14615" max="14615" width="4.83203125" style="9" customWidth="1"/>
    <col min="14616" max="14859" width="8.83203125" style="9"/>
    <col min="14860" max="14860" width="3.58203125" style="9" customWidth="1"/>
    <col min="14861" max="14861" width="9.08203125" style="9" bestFit="1" customWidth="1"/>
    <col min="14862" max="14862" width="3.58203125" style="9" customWidth="1"/>
    <col min="14863" max="14863" width="7.08203125" style="9" customWidth="1"/>
    <col min="14864" max="14864" width="18.83203125" style="9" customWidth="1"/>
    <col min="14865" max="14865" width="3.58203125" style="9" customWidth="1"/>
    <col min="14866" max="14866" width="2.58203125" style="9" customWidth="1"/>
    <col min="14867" max="14868" width="19.33203125" style="9" customWidth="1"/>
    <col min="14869" max="14870" width="19.08203125" style="9" customWidth="1"/>
    <col min="14871" max="14871" width="4.83203125" style="9" customWidth="1"/>
    <col min="14872" max="15115" width="8.83203125" style="9"/>
    <col min="15116" max="15116" width="3.58203125" style="9" customWidth="1"/>
    <col min="15117" max="15117" width="9.08203125" style="9" bestFit="1" customWidth="1"/>
    <col min="15118" max="15118" width="3.58203125" style="9" customWidth="1"/>
    <col min="15119" max="15119" width="7.08203125" style="9" customWidth="1"/>
    <col min="15120" max="15120" width="18.83203125" style="9" customWidth="1"/>
    <col min="15121" max="15121" width="3.58203125" style="9" customWidth="1"/>
    <col min="15122" max="15122" width="2.58203125" style="9" customWidth="1"/>
    <col min="15123" max="15124" width="19.33203125" style="9" customWidth="1"/>
    <col min="15125" max="15126" width="19.08203125" style="9" customWidth="1"/>
    <col min="15127" max="15127" width="4.83203125" style="9" customWidth="1"/>
    <col min="15128" max="15371" width="8.83203125" style="9"/>
    <col min="15372" max="15372" width="3.58203125" style="9" customWidth="1"/>
    <col min="15373" max="15373" width="9.08203125" style="9" bestFit="1" customWidth="1"/>
    <col min="15374" max="15374" width="3.58203125" style="9" customWidth="1"/>
    <col min="15375" max="15375" width="7.08203125" style="9" customWidth="1"/>
    <col min="15376" max="15376" width="18.83203125" style="9" customWidth="1"/>
    <col min="15377" max="15377" width="3.58203125" style="9" customWidth="1"/>
    <col min="15378" max="15378" width="2.58203125" style="9" customWidth="1"/>
    <col min="15379" max="15380" width="19.33203125" style="9" customWidth="1"/>
    <col min="15381" max="15382" width="19.08203125" style="9" customWidth="1"/>
    <col min="15383" max="15383" width="4.83203125" style="9" customWidth="1"/>
    <col min="15384" max="15627" width="8.83203125" style="9"/>
    <col min="15628" max="15628" width="3.58203125" style="9" customWidth="1"/>
    <col min="15629" max="15629" width="9.08203125" style="9" bestFit="1" customWidth="1"/>
    <col min="15630" max="15630" width="3.58203125" style="9" customWidth="1"/>
    <col min="15631" max="15631" width="7.08203125" style="9" customWidth="1"/>
    <col min="15632" max="15632" width="18.83203125" style="9" customWidth="1"/>
    <col min="15633" max="15633" width="3.58203125" style="9" customWidth="1"/>
    <col min="15634" max="15634" width="2.58203125" style="9" customWidth="1"/>
    <col min="15635" max="15636" width="19.33203125" style="9" customWidth="1"/>
    <col min="15637" max="15638" width="19.08203125" style="9" customWidth="1"/>
    <col min="15639" max="15639" width="4.83203125" style="9" customWidth="1"/>
    <col min="15640" max="15883" width="8.83203125" style="9"/>
    <col min="15884" max="15884" width="3.58203125" style="9" customWidth="1"/>
    <col min="15885" max="15885" width="9.08203125" style="9" bestFit="1" customWidth="1"/>
    <col min="15886" max="15886" width="3.58203125" style="9" customWidth="1"/>
    <col min="15887" max="15887" width="7.08203125" style="9" customWidth="1"/>
    <col min="15888" max="15888" width="18.83203125" style="9" customWidth="1"/>
    <col min="15889" max="15889" width="3.58203125" style="9" customWidth="1"/>
    <col min="15890" max="15890" width="2.58203125" style="9" customWidth="1"/>
    <col min="15891" max="15892" width="19.33203125" style="9" customWidth="1"/>
    <col min="15893" max="15894" width="19.08203125" style="9" customWidth="1"/>
    <col min="15895" max="15895" width="4.83203125" style="9" customWidth="1"/>
    <col min="15896" max="16139" width="8.83203125" style="9"/>
    <col min="16140" max="16140" width="3.58203125" style="9" customWidth="1"/>
    <col min="16141" max="16141" width="9.08203125" style="9" bestFit="1" customWidth="1"/>
    <col min="16142" max="16142" width="3.58203125" style="9" customWidth="1"/>
    <col min="16143" max="16143" width="7.08203125" style="9" customWidth="1"/>
    <col min="16144" max="16144" width="18.83203125" style="9" customWidth="1"/>
    <col min="16145" max="16145" width="3.58203125" style="9" customWidth="1"/>
    <col min="16146" max="16146" width="2.58203125" style="9" customWidth="1"/>
    <col min="16147" max="16148" width="19.33203125" style="9" customWidth="1"/>
    <col min="16149" max="16150" width="19.08203125" style="9" customWidth="1"/>
    <col min="16151" max="16151" width="4.83203125" style="9" customWidth="1"/>
    <col min="16152" max="16384" width="8.83203125" style="9"/>
  </cols>
  <sheetData>
    <row r="1" spans="2:56" ht="25.4" customHeight="1" x14ac:dyDescent="0.55000000000000004">
      <c r="K1" s="449"/>
      <c r="L1" s="449"/>
      <c r="S1" s="449"/>
      <c r="T1" s="449"/>
      <c r="AF1" s="449"/>
      <c r="AG1" s="449"/>
      <c r="AN1" s="449"/>
      <c r="AO1" s="449"/>
      <c r="AQ1" s="9"/>
      <c r="AR1" s="9"/>
      <c r="AS1" s="9"/>
      <c r="AT1" s="9"/>
      <c r="AV1" s="9"/>
      <c r="BB1" s="9"/>
      <c r="BD1" s="9"/>
    </row>
    <row r="2" spans="2:56" ht="10.5" customHeight="1" x14ac:dyDescent="0.55000000000000004">
      <c r="AQ2" s="9"/>
      <c r="AR2" s="9"/>
      <c r="AS2" s="9"/>
      <c r="AT2" s="9"/>
      <c r="AV2" s="9"/>
      <c r="BB2" s="9"/>
      <c r="BD2" s="9"/>
    </row>
    <row r="3" spans="2:56" s="11" customFormat="1" ht="28.5" x14ac:dyDescent="0.55000000000000004">
      <c r="B3" s="450" t="s">
        <v>236</v>
      </c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  <c r="Q3" s="450"/>
      <c r="R3" s="450"/>
      <c r="S3" s="450"/>
      <c r="T3" s="450"/>
      <c r="U3" s="329"/>
      <c r="W3" s="450" t="s">
        <v>142</v>
      </c>
      <c r="X3" s="450"/>
      <c r="Y3" s="450"/>
      <c r="Z3" s="450"/>
      <c r="AA3" s="450"/>
      <c r="AB3" s="450"/>
      <c r="AC3" s="450"/>
      <c r="AD3" s="450"/>
      <c r="AE3" s="450"/>
      <c r="AF3" s="450"/>
      <c r="AG3" s="450"/>
      <c r="AH3" s="450"/>
      <c r="AI3" s="450"/>
      <c r="AJ3" s="450"/>
      <c r="AK3" s="450"/>
      <c r="AL3" s="450"/>
      <c r="AM3" s="450"/>
      <c r="AN3" s="450"/>
      <c r="AO3" s="450"/>
      <c r="AP3" s="329"/>
    </row>
    <row r="4" spans="2:56" s="11" customFormat="1" ht="23" thickBot="1" x14ac:dyDescent="0.6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</row>
    <row r="5" spans="2:56" ht="27" customHeight="1" x14ac:dyDescent="0.55000000000000004">
      <c r="B5" s="451" t="s">
        <v>7</v>
      </c>
      <c r="C5" s="453" t="s">
        <v>8</v>
      </c>
      <c r="D5" s="455" t="s">
        <v>9</v>
      </c>
      <c r="E5" s="478" t="s">
        <v>126</v>
      </c>
      <c r="F5" s="479"/>
      <c r="G5" s="479"/>
      <c r="H5" s="479"/>
      <c r="I5" s="479"/>
      <c r="J5" s="479"/>
      <c r="K5" s="479"/>
      <c r="L5" s="479"/>
      <c r="M5" s="479"/>
      <c r="N5" s="479"/>
      <c r="O5" s="479"/>
      <c r="P5" s="479"/>
      <c r="Q5" s="479"/>
      <c r="R5" s="479"/>
      <c r="S5" s="479"/>
      <c r="T5" s="480"/>
      <c r="U5" s="447" t="s">
        <v>157</v>
      </c>
      <c r="W5" s="451" t="s">
        <v>7</v>
      </c>
      <c r="X5" s="453" t="s">
        <v>8</v>
      </c>
      <c r="Y5" s="455" t="s">
        <v>9</v>
      </c>
      <c r="Z5" s="457" t="s">
        <v>11</v>
      </c>
      <c r="AA5" s="459" t="s">
        <v>12</v>
      </c>
      <c r="AB5" s="460"/>
      <c r="AC5" s="463" t="s">
        <v>238</v>
      </c>
      <c r="AD5" s="464"/>
      <c r="AE5" s="464"/>
      <c r="AF5" s="464"/>
      <c r="AG5" s="464"/>
      <c r="AH5" s="464"/>
      <c r="AI5" s="464"/>
      <c r="AJ5" s="464"/>
      <c r="AK5" s="464"/>
      <c r="AL5" s="464"/>
      <c r="AM5" s="464"/>
      <c r="AN5" s="464"/>
      <c r="AO5" s="465"/>
      <c r="AP5" s="447" t="s">
        <v>157</v>
      </c>
      <c r="AQ5" s="9"/>
      <c r="AR5" s="9"/>
      <c r="AS5" s="9"/>
      <c r="AT5" s="9"/>
      <c r="AV5" s="9"/>
      <c r="BB5" s="9"/>
      <c r="BD5" s="9"/>
    </row>
    <row r="6" spans="2:56" ht="27" customHeight="1" thickBot="1" x14ac:dyDescent="0.6">
      <c r="B6" s="452"/>
      <c r="C6" s="454"/>
      <c r="D6" s="456"/>
      <c r="E6" s="276" t="s">
        <v>11</v>
      </c>
      <c r="F6" s="481" t="s">
        <v>12</v>
      </c>
      <c r="G6" s="482"/>
      <c r="H6" s="483" t="s">
        <v>165</v>
      </c>
      <c r="I6" s="484"/>
      <c r="J6" s="484"/>
      <c r="K6" s="484"/>
      <c r="L6" s="484"/>
      <c r="M6" s="279" t="s">
        <v>11</v>
      </c>
      <c r="N6" s="481" t="s">
        <v>12</v>
      </c>
      <c r="O6" s="485"/>
      <c r="P6" s="486" t="s">
        <v>237</v>
      </c>
      <c r="Q6" s="487"/>
      <c r="R6" s="487"/>
      <c r="S6" s="487"/>
      <c r="T6" s="488"/>
      <c r="U6" s="448"/>
      <c r="W6" s="452"/>
      <c r="X6" s="454"/>
      <c r="Y6" s="456"/>
      <c r="Z6" s="458"/>
      <c r="AA6" s="461"/>
      <c r="AB6" s="462"/>
      <c r="AC6" s="466"/>
      <c r="AD6" s="467"/>
      <c r="AE6" s="467"/>
      <c r="AF6" s="467"/>
      <c r="AG6" s="467"/>
      <c r="AH6" s="467"/>
      <c r="AI6" s="467"/>
      <c r="AJ6" s="467"/>
      <c r="AK6" s="467"/>
      <c r="AL6" s="467"/>
      <c r="AM6" s="467"/>
      <c r="AN6" s="467"/>
      <c r="AO6" s="468"/>
      <c r="AP6" s="448"/>
      <c r="AQ6" s="9"/>
      <c r="AR6" s="9"/>
      <c r="AS6" s="9"/>
      <c r="AT6" s="9"/>
      <c r="AV6" s="9"/>
      <c r="BB6" s="9"/>
      <c r="BD6" s="9"/>
    </row>
    <row r="7" spans="2:56" ht="15.75" customHeight="1" thickTop="1" x14ac:dyDescent="0.55000000000000004">
      <c r="B7" s="121"/>
      <c r="C7" s="13"/>
      <c r="D7" s="14"/>
      <c r="E7" s="15"/>
      <c r="F7" s="16"/>
      <c r="G7" s="17"/>
      <c r="H7" s="16"/>
      <c r="I7" s="16"/>
      <c r="J7" s="16"/>
      <c r="K7" s="16"/>
      <c r="L7" s="16"/>
      <c r="M7" s="348"/>
      <c r="N7" s="349"/>
      <c r="O7" s="349"/>
      <c r="P7" s="349"/>
      <c r="Q7" s="349"/>
      <c r="R7" s="349"/>
      <c r="S7" s="349"/>
      <c r="T7" s="350"/>
      <c r="U7" s="338" t="s">
        <v>172</v>
      </c>
      <c r="W7" s="40"/>
      <c r="X7" s="23"/>
      <c r="Y7" s="22"/>
      <c r="Z7" s="15"/>
      <c r="AA7" s="16"/>
      <c r="AB7" s="17"/>
      <c r="AC7" s="16"/>
      <c r="AD7" s="123"/>
      <c r="AE7" s="16"/>
      <c r="AF7" s="16"/>
      <c r="AG7" s="16"/>
      <c r="AH7" s="18"/>
      <c r="AI7" s="18"/>
      <c r="AJ7" s="18"/>
      <c r="AK7" s="18"/>
      <c r="AL7" s="18"/>
      <c r="AM7" s="18"/>
      <c r="AN7" s="18"/>
      <c r="AO7" s="19"/>
      <c r="AP7" s="331" t="s">
        <v>158</v>
      </c>
      <c r="AQ7" s="9"/>
      <c r="AR7" s="9"/>
      <c r="AS7" s="9"/>
      <c r="AT7" s="9"/>
      <c r="AV7" s="9"/>
      <c r="BB7" s="9"/>
      <c r="BD7" s="9"/>
    </row>
    <row r="8" spans="2:56" ht="15.75" customHeight="1" x14ac:dyDescent="0.55000000000000004">
      <c r="B8" s="21">
        <v>1</v>
      </c>
      <c r="C8" s="23">
        <v>46326</v>
      </c>
      <c r="D8" s="22">
        <f>WEEKDAY(C8)</f>
        <v>7</v>
      </c>
      <c r="E8" s="20">
        <v>0.60416666666666663</v>
      </c>
      <c r="F8" s="16"/>
      <c r="G8" s="17"/>
      <c r="H8" s="16"/>
      <c r="I8" s="16" t="s">
        <v>13</v>
      </c>
      <c r="J8" s="16"/>
      <c r="K8" s="16"/>
      <c r="L8" s="16"/>
      <c r="M8" s="351"/>
      <c r="N8" s="352"/>
      <c r="O8" s="352"/>
      <c r="P8" s="352"/>
      <c r="Q8" s="352"/>
      <c r="R8" s="352"/>
      <c r="S8" s="352"/>
      <c r="T8" s="353"/>
      <c r="U8" s="333" t="s">
        <v>170</v>
      </c>
      <c r="W8" s="40">
        <v>1</v>
      </c>
      <c r="X8" s="23">
        <v>46352</v>
      </c>
      <c r="Y8" s="22">
        <f>WEEKDAY(X8)</f>
        <v>5</v>
      </c>
      <c r="Z8" s="20">
        <v>0.58333333333333337</v>
      </c>
      <c r="AA8" s="16"/>
      <c r="AB8" s="17"/>
      <c r="AC8" s="16"/>
      <c r="AD8" s="16" t="s">
        <v>13</v>
      </c>
      <c r="AE8" s="16"/>
      <c r="AF8" s="16"/>
      <c r="AG8" s="16"/>
      <c r="AH8" s="18"/>
      <c r="AI8" s="18"/>
      <c r="AJ8" s="18"/>
      <c r="AK8" s="18"/>
      <c r="AL8" s="18"/>
      <c r="AM8" s="18"/>
      <c r="AN8" s="18"/>
      <c r="AO8" s="19"/>
      <c r="AP8" s="331" t="s">
        <v>159</v>
      </c>
      <c r="AQ8" s="9"/>
      <c r="AR8" s="9"/>
      <c r="AS8" s="9"/>
      <c r="AT8" s="9"/>
      <c r="AV8" s="9"/>
      <c r="BB8" s="9"/>
      <c r="BD8" s="9"/>
    </row>
    <row r="9" spans="2:56" ht="15.75" customHeight="1" x14ac:dyDescent="0.55000000000000004">
      <c r="B9" s="122"/>
      <c r="C9" s="23"/>
      <c r="E9" s="20"/>
      <c r="F9" s="16"/>
      <c r="G9" s="17"/>
      <c r="H9" s="16"/>
      <c r="I9" s="16"/>
      <c r="J9" s="16"/>
      <c r="K9" s="16"/>
      <c r="L9" s="16"/>
      <c r="M9" s="351"/>
      <c r="N9" s="352"/>
      <c r="O9" s="352"/>
      <c r="P9" s="352"/>
      <c r="Q9" s="352"/>
      <c r="R9" s="352"/>
      <c r="S9" s="352"/>
      <c r="T9" s="353"/>
      <c r="U9" s="385" t="s">
        <v>220</v>
      </c>
      <c r="W9" s="40"/>
      <c r="X9" s="23"/>
      <c r="Y9" s="22"/>
      <c r="Z9" s="20"/>
      <c r="AA9" s="16"/>
      <c r="AB9" s="17"/>
      <c r="AC9" s="16"/>
      <c r="AD9" s="16"/>
      <c r="AE9" s="16"/>
      <c r="AF9" s="16"/>
      <c r="AG9" s="16"/>
      <c r="AH9" s="18"/>
      <c r="AI9" s="18"/>
      <c r="AJ9" s="18"/>
      <c r="AK9" s="18"/>
      <c r="AL9" s="18"/>
      <c r="AM9" s="18"/>
      <c r="AN9" s="18"/>
      <c r="AO9" s="19"/>
      <c r="AP9" s="331"/>
      <c r="AQ9" s="9"/>
      <c r="AR9" s="9"/>
      <c r="AS9" s="9"/>
      <c r="AT9" s="9"/>
      <c r="AV9" s="9"/>
      <c r="BB9" s="9"/>
      <c r="BD9" s="9"/>
    </row>
    <row r="10" spans="2:56" ht="15.75" customHeight="1" x14ac:dyDescent="0.55000000000000004">
      <c r="B10" s="21"/>
      <c r="C10" s="23"/>
      <c r="D10" s="22"/>
      <c r="E10" s="28">
        <v>0.70486111111111116</v>
      </c>
      <c r="F10" s="27" t="s">
        <v>14</v>
      </c>
      <c r="G10" s="24" t="s">
        <v>15</v>
      </c>
      <c r="H10" s="94" t="s">
        <v>119</v>
      </c>
      <c r="I10" s="26"/>
      <c r="J10" s="16"/>
      <c r="K10" s="16"/>
      <c r="L10" s="16"/>
      <c r="M10" s="351"/>
      <c r="N10" s="352"/>
      <c r="O10" s="352"/>
      <c r="P10" s="352"/>
      <c r="Q10" s="352"/>
      <c r="R10" s="352"/>
      <c r="S10" s="352"/>
      <c r="T10" s="353"/>
      <c r="U10" s="333"/>
      <c r="W10" s="40"/>
      <c r="X10" s="23"/>
      <c r="Y10" s="22"/>
      <c r="Z10" s="28">
        <v>0.70486111111111116</v>
      </c>
      <c r="AA10" s="27" t="s">
        <v>14</v>
      </c>
      <c r="AB10" s="24" t="s">
        <v>15</v>
      </c>
      <c r="AC10" s="94" t="s">
        <v>119</v>
      </c>
      <c r="AD10" s="26"/>
      <c r="AE10" s="16"/>
      <c r="AF10" s="16"/>
      <c r="AG10" s="16"/>
      <c r="AH10" s="18"/>
      <c r="AI10" s="18"/>
      <c r="AJ10" s="18"/>
      <c r="AK10" s="18"/>
      <c r="AL10" s="18"/>
      <c r="AM10" s="18"/>
      <c r="AN10" s="18"/>
      <c r="AO10" s="19"/>
      <c r="AP10" s="331"/>
      <c r="AQ10" s="9"/>
      <c r="AR10" s="9"/>
      <c r="AS10" s="9"/>
      <c r="AT10" s="9"/>
      <c r="AV10" s="9"/>
      <c r="BB10" s="9"/>
      <c r="BD10" s="9"/>
    </row>
    <row r="11" spans="2:56" ht="15.75" customHeight="1" x14ac:dyDescent="0.55000000000000004">
      <c r="B11" s="21"/>
      <c r="C11" s="23"/>
      <c r="D11" s="22"/>
      <c r="E11" s="28">
        <v>0.90625</v>
      </c>
      <c r="F11" s="27" t="s">
        <v>17</v>
      </c>
      <c r="G11" s="24" t="s">
        <v>16</v>
      </c>
      <c r="H11" s="16"/>
      <c r="I11" s="16"/>
      <c r="J11" s="16"/>
      <c r="K11" s="16"/>
      <c r="L11" s="16"/>
      <c r="M11" s="351"/>
      <c r="N11" s="352"/>
      <c r="O11" s="352"/>
      <c r="P11" s="352"/>
      <c r="Q11" s="352"/>
      <c r="R11" s="352"/>
      <c r="S11" s="352"/>
      <c r="T11" s="353"/>
      <c r="U11" s="334"/>
      <c r="W11" s="40"/>
      <c r="X11" s="23"/>
      <c r="Y11" s="22"/>
      <c r="Z11" s="28">
        <v>0.90625</v>
      </c>
      <c r="AA11" s="27" t="s">
        <v>17</v>
      </c>
      <c r="AB11" s="24" t="s">
        <v>16</v>
      </c>
      <c r="AC11" s="16"/>
      <c r="AD11" s="16"/>
      <c r="AE11" s="16"/>
      <c r="AF11" s="16"/>
      <c r="AG11" s="16"/>
      <c r="AH11" s="18"/>
      <c r="AI11" s="18"/>
      <c r="AJ11" s="18"/>
      <c r="AK11" s="18"/>
      <c r="AL11" s="18"/>
      <c r="AM11" s="18"/>
      <c r="AN11" s="18"/>
      <c r="AO11" s="19"/>
      <c r="AP11" s="331"/>
      <c r="AQ11" s="9"/>
      <c r="AR11" s="9"/>
      <c r="AS11" s="9"/>
      <c r="AT11" s="9"/>
      <c r="AV11" s="9"/>
      <c r="BB11" s="9"/>
      <c r="BD11" s="9"/>
    </row>
    <row r="12" spans="2:56" ht="15.75" customHeight="1" x14ac:dyDescent="0.55000000000000004">
      <c r="B12" s="30"/>
      <c r="C12" s="31"/>
      <c r="D12" s="32"/>
      <c r="E12" s="33"/>
      <c r="F12" s="34"/>
      <c r="G12" s="35"/>
      <c r="H12" s="34"/>
      <c r="I12" s="34"/>
      <c r="J12" s="34"/>
      <c r="K12" s="37" t="s">
        <v>17</v>
      </c>
      <c r="L12" s="38" t="s">
        <v>19</v>
      </c>
      <c r="M12" s="351"/>
      <c r="N12" s="352"/>
      <c r="O12" s="352"/>
      <c r="P12" s="352"/>
      <c r="Q12" s="352"/>
      <c r="R12" s="352"/>
      <c r="S12" s="352"/>
      <c r="T12" s="353"/>
      <c r="U12" s="335"/>
      <c r="W12" s="40"/>
      <c r="X12" s="23"/>
      <c r="Y12" s="22"/>
      <c r="Z12" s="28"/>
      <c r="AA12" s="27"/>
      <c r="AB12" s="24"/>
      <c r="AC12" s="29"/>
      <c r="AD12" s="16"/>
      <c r="AE12" s="16"/>
      <c r="AF12" s="16"/>
      <c r="AG12" s="16"/>
      <c r="AH12" s="18"/>
      <c r="AI12" s="18"/>
      <c r="AJ12" s="18"/>
      <c r="AK12" s="18"/>
      <c r="AL12" s="18"/>
      <c r="AM12" s="18"/>
      <c r="AN12" s="18"/>
      <c r="AO12" s="19"/>
      <c r="AP12" s="334"/>
      <c r="AQ12" s="9"/>
      <c r="AR12" s="9"/>
      <c r="AS12" s="9"/>
      <c r="AT12" s="9"/>
      <c r="AV12" s="9"/>
      <c r="BB12" s="9"/>
      <c r="BD12" s="9"/>
    </row>
    <row r="13" spans="2:56" ht="15.75" customHeight="1" x14ac:dyDescent="0.55000000000000004">
      <c r="B13" s="40"/>
      <c r="C13" s="51"/>
      <c r="D13" s="52"/>
      <c r="E13" s="20"/>
      <c r="F13" s="53"/>
      <c r="G13" s="24"/>
      <c r="H13" s="10"/>
      <c r="I13" s="29"/>
      <c r="J13" s="10"/>
      <c r="K13" s="10"/>
      <c r="L13" s="10"/>
      <c r="M13" s="351"/>
      <c r="N13" s="352"/>
      <c r="O13" s="352"/>
      <c r="P13" s="352"/>
      <c r="Q13" s="352"/>
      <c r="R13" s="352"/>
      <c r="S13" s="352"/>
      <c r="T13" s="353"/>
      <c r="U13" s="338" t="s">
        <v>172</v>
      </c>
      <c r="W13" s="42"/>
      <c r="X13" s="31"/>
      <c r="Y13" s="43"/>
      <c r="Z13" s="33"/>
      <c r="AA13" s="34"/>
      <c r="AB13" s="35"/>
      <c r="AC13" s="34"/>
      <c r="AD13" s="34"/>
      <c r="AE13" s="34"/>
      <c r="AF13" s="34"/>
      <c r="AG13" s="34"/>
      <c r="AH13" s="36"/>
      <c r="AI13" s="36"/>
      <c r="AJ13" s="36"/>
      <c r="AK13" s="36"/>
      <c r="AL13" s="36"/>
      <c r="AM13" s="36"/>
      <c r="AN13" s="37" t="s">
        <v>17</v>
      </c>
      <c r="AO13" s="38" t="s">
        <v>19</v>
      </c>
      <c r="AP13" s="336"/>
      <c r="AQ13" s="9"/>
      <c r="AR13" s="9"/>
      <c r="AS13" s="9"/>
      <c r="AT13" s="9"/>
      <c r="AV13" s="9"/>
      <c r="BB13" s="9"/>
      <c r="BD13" s="9"/>
    </row>
    <row r="14" spans="2:56" ht="15.75" customHeight="1" x14ac:dyDescent="0.55000000000000004">
      <c r="B14" s="40">
        <f>MAX(B8)+1</f>
        <v>2</v>
      </c>
      <c r="C14" s="23">
        <f>MAX($C$7:C12)+1</f>
        <v>46327</v>
      </c>
      <c r="D14" s="22">
        <f>WEEKDAY(C14)</f>
        <v>1</v>
      </c>
      <c r="E14" s="20"/>
      <c r="F14" s="53" t="s">
        <v>17</v>
      </c>
      <c r="G14" s="24" t="s">
        <v>15</v>
      </c>
      <c r="I14" s="9" t="s">
        <v>28</v>
      </c>
      <c r="J14" s="10"/>
      <c r="K14" s="10"/>
      <c r="L14" s="10"/>
      <c r="M14" s="351"/>
      <c r="N14" s="352"/>
      <c r="O14" s="352"/>
      <c r="P14" s="352"/>
      <c r="Q14" s="352"/>
      <c r="R14" s="352"/>
      <c r="S14" s="352"/>
      <c r="T14" s="353"/>
      <c r="U14" s="333" t="s">
        <v>170</v>
      </c>
      <c r="W14" s="40"/>
      <c r="X14" s="23"/>
      <c r="Y14" s="22"/>
      <c r="Z14" s="20"/>
      <c r="AA14" s="68"/>
      <c r="AB14" s="24"/>
      <c r="AC14" s="10"/>
      <c r="AD14" s="29"/>
      <c r="AE14" s="10"/>
      <c r="AF14" s="10"/>
      <c r="AG14" s="10"/>
      <c r="AI14" s="68"/>
      <c r="AK14" s="10"/>
      <c r="AL14" s="10"/>
      <c r="AM14" s="10"/>
      <c r="AN14" s="10"/>
      <c r="AO14" s="39"/>
      <c r="AP14" s="345" t="s">
        <v>182</v>
      </c>
      <c r="AQ14" s="9"/>
      <c r="AR14" s="9"/>
      <c r="AS14" s="9"/>
      <c r="AT14" s="9"/>
      <c r="AV14" s="9"/>
      <c r="BB14" s="9"/>
      <c r="BD14" s="9"/>
    </row>
    <row r="15" spans="2:56" ht="15.75" customHeight="1" x14ac:dyDescent="0.55000000000000004">
      <c r="B15" s="40"/>
      <c r="C15" s="51"/>
      <c r="D15" s="52"/>
      <c r="E15" s="20"/>
      <c r="F15" s="53" t="s">
        <v>0</v>
      </c>
      <c r="G15" s="24" t="s">
        <v>16</v>
      </c>
      <c r="I15" s="26" t="s">
        <v>131</v>
      </c>
      <c r="J15" s="10"/>
      <c r="K15" s="10"/>
      <c r="L15" s="10"/>
      <c r="M15" s="351"/>
      <c r="N15" s="352"/>
      <c r="O15" s="352"/>
      <c r="P15" s="352"/>
      <c r="Q15" s="352"/>
      <c r="R15" s="352"/>
      <c r="S15" s="352"/>
      <c r="T15" s="353"/>
      <c r="U15" s="385" t="s">
        <v>220</v>
      </c>
      <c r="W15" s="40">
        <f>MAX($W$7:W13)+1</f>
        <v>2</v>
      </c>
      <c r="X15" s="23">
        <f>MAX($X$7:X13)+1</f>
        <v>46353</v>
      </c>
      <c r="Y15" s="22">
        <f>WEEKDAY(X15)</f>
        <v>6</v>
      </c>
      <c r="Z15" s="20"/>
      <c r="AA15" s="53" t="s">
        <v>17</v>
      </c>
      <c r="AB15" s="24" t="s">
        <v>15</v>
      </c>
      <c r="AD15" s="9" t="s">
        <v>28</v>
      </c>
      <c r="AE15" s="16"/>
      <c r="AF15" s="16"/>
      <c r="AG15" s="10"/>
      <c r="AI15" s="53"/>
      <c r="AM15" s="10"/>
      <c r="AN15" s="10"/>
      <c r="AO15" s="39"/>
      <c r="AP15" s="331" t="s">
        <v>160</v>
      </c>
      <c r="AQ15" s="9"/>
      <c r="AR15" s="9"/>
      <c r="AS15" s="9"/>
      <c r="AT15" s="9"/>
      <c r="AV15" s="9"/>
      <c r="BB15" s="9"/>
      <c r="BD15" s="9"/>
    </row>
    <row r="16" spans="2:56" ht="15.75" customHeight="1" x14ac:dyDescent="0.55000000000000004">
      <c r="B16" s="40"/>
      <c r="C16" s="51"/>
      <c r="D16" s="52"/>
      <c r="E16" s="9"/>
      <c r="F16" s="54"/>
      <c r="G16" s="24"/>
      <c r="I16" s="26"/>
      <c r="J16" s="10"/>
      <c r="K16" s="10"/>
      <c r="L16" s="10"/>
      <c r="M16" s="351"/>
      <c r="N16" s="352"/>
      <c r="O16" s="352"/>
      <c r="P16" s="352"/>
      <c r="Q16" s="352"/>
      <c r="R16" s="352"/>
      <c r="S16" s="352"/>
      <c r="T16" s="353"/>
      <c r="U16" s="333" t="s">
        <v>225</v>
      </c>
      <c r="W16" s="40"/>
      <c r="X16" s="23"/>
      <c r="Y16" s="22"/>
      <c r="Z16" s="20"/>
      <c r="AA16" s="311" t="s">
        <v>0</v>
      </c>
      <c r="AB16" s="24" t="s">
        <v>16</v>
      </c>
      <c r="AD16" s="26"/>
      <c r="AE16" s="16"/>
      <c r="AF16" s="16"/>
      <c r="AG16" s="10"/>
      <c r="AH16" s="117"/>
      <c r="AI16" s="53"/>
      <c r="AL16" s="26"/>
      <c r="AM16" s="10"/>
      <c r="AN16" s="10"/>
      <c r="AO16" s="39"/>
      <c r="AP16" s="331" t="s">
        <v>159</v>
      </c>
      <c r="AQ16" s="9"/>
      <c r="AR16" s="9"/>
      <c r="AS16" s="9"/>
      <c r="AT16" s="9"/>
      <c r="AV16" s="9"/>
      <c r="BB16" s="9"/>
      <c r="BD16" s="9"/>
    </row>
    <row r="17" spans="2:56" ht="15.75" customHeight="1" x14ac:dyDescent="0.55000000000000004">
      <c r="B17" s="40"/>
      <c r="C17" s="51"/>
      <c r="D17" s="52"/>
      <c r="E17" s="20"/>
      <c r="F17" s="53"/>
      <c r="G17" s="24"/>
      <c r="I17" s="26"/>
      <c r="J17" s="10"/>
      <c r="K17" s="10"/>
      <c r="L17" s="10"/>
      <c r="M17" s="351"/>
      <c r="N17" s="352"/>
      <c r="O17" s="352"/>
      <c r="P17" s="352"/>
      <c r="Q17" s="352"/>
      <c r="R17" s="352"/>
      <c r="S17" s="352"/>
      <c r="T17" s="353"/>
      <c r="U17" s="333" t="s">
        <v>173</v>
      </c>
      <c r="W17" s="40"/>
      <c r="X17" s="23"/>
      <c r="Y17" s="22"/>
      <c r="Z17" s="20"/>
      <c r="AA17" s="311"/>
      <c r="AB17" s="24"/>
      <c r="AD17" s="26"/>
      <c r="AE17" s="16"/>
      <c r="AF17" s="16"/>
      <c r="AG17" s="10"/>
      <c r="AH17" s="117"/>
      <c r="AI17" s="53"/>
      <c r="AL17" s="26"/>
      <c r="AM17" s="10"/>
      <c r="AN17" s="10"/>
      <c r="AO17" s="39"/>
      <c r="AP17" s="331" t="s">
        <v>175</v>
      </c>
      <c r="AQ17" s="9"/>
      <c r="AR17" s="9"/>
      <c r="AS17" s="9"/>
      <c r="AT17" s="9"/>
      <c r="AV17" s="9"/>
      <c r="BB17" s="9"/>
      <c r="BD17" s="9"/>
    </row>
    <row r="18" spans="2:56" ht="15.75" customHeight="1" x14ac:dyDescent="0.55000000000000004">
      <c r="B18" s="40"/>
      <c r="C18" s="51"/>
      <c r="D18" s="52"/>
      <c r="E18" s="20"/>
      <c r="F18" s="53"/>
      <c r="G18" s="24"/>
      <c r="I18" s="41"/>
      <c r="J18" s="10"/>
      <c r="K18" s="10"/>
      <c r="L18" s="10"/>
      <c r="M18" s="351"/>
      <c r="N18" s="352"/>
      <c r="O18" s="352"/>
      <c r="P18" s="352"/>
      <c r="Q18" s="352"/>
      <c r="R18" s="352"/>
      <c r="S18" s="352"/>
      <c r="T18" s="353"/>
      <c r="U18" s="333" t="s">
        <v>170</v>
      </c>
      <c r="W18" s="40"/>
      <c r="X18" s="23"/>
      <c r="Y18" s="22"/>
      <c r="Z18" s="20"/>
      <c r="AA18" s="311"/>
      <c r="AB18" s="24"/>
      <c r="AD18" s="26"/>
      <c r="AE18" s="16"/>
      <c r="AF18" s="16"/>
      <c r="AG18" s="10"/>
      <c r="AH18" s="117"/>
      <c r="AI18" s="53"/>
      <c r="AL18" s="26"/>
      <c r="AM18" s="10"/>
      <c r="AN18" s="10"/>
      <c r="AO18" s="39"/>
      <c r="AP18" s="331" t="s">
        <v>169</v>
      </c>
      <c r="AQ18" s="9"/>
      <c r="AR18" s="9"/>
      <c r="AS18" s="9"/>
      <c r="AT18" s="9"/>
      <c r="AV18" s="9"/>
      <c r="BB18" s="9"/>
      <c r="BD18" s="9"/>
    </row>
    <row r="19" spans="2:56" ht="15.75" customHeight="1" x14ac:dyDescent="0.55000000000000004">
      <c r="B19" s="40"/>
      <c r="C19" s="51"/>
      <c r="D19" s="52"/>
      <c r="E19" s="20"/>
      <c r="F19" s="53"/>
      <c r="G19" s="24"/>
      <c r="I19" s="41"/>
      <c r="J19" s="10"/>
      <c r="K19" s="10"/>
      <c r="L19" s="10"/>
      <c r="M19" s="351"/>
      <c r="N19" s="352"/>
      <c r="O19" s="352"/>
      <c r="P19" s="352"/>
      <c r="Q19" s="352"/>
      <c r="R19" s="352"/>
      <c r="S19" s="352"/>
      <c r="T19" s="353"/>
      <c r="U19" s="385" t="s">
        <v>220</v>
      </c>
      <c r="W19" s="40"/>
      <c r="X19" s="23"/>
      <c r="Y19" s="22"/>
      <c r="Z19" s="20"/>
      <c r="AA19" s="68"/>
      <c r="AB19" s="24"/>
      <c r="AC19" s="10"/>
      <c r="AD19" s="26"/>
      <c r="AE19" s="10"/>
      <c r="AF19" s="10"/>
      <c r="AG19" s="10"/>
      <c r="AH19" s="117"/>
      <c r="AI19" s="27"/>
      <c r="AK19" s="94"/>
      <c r="AL19" s="94"/>
      <c r="AM19" s="10"/>
      <c r="AN19" s="10"/>
      <c r="AO19" s="39"/>
      <c r="AP19" s="331" t="s">
        <v>179</v>
      </c>
      <c r="AQ19" s="9"/>
      <c r="AR19" s="9"/>
      <c r="AS19" s="9"/>
      <c r="AT19" s="9"/>
      <c r="AV19" s="9"/>
      <c r="BB19" s="9"/>
      <c r="BD19" s="9"/>
    </row>
    <row r="20" spans="2:56" ht="15.75" customHeight="1" x14ac:dyDescent="0.55000000000000004">
      <c r="B20" s="42"/>
      <c r="C20" s="55"/>
      <c r="D20" s="56"/>
      <c r="E20" s="44"/>
      <c r="F20" s="57"/>
      <c r="G20" s="46"/>
      <c r="H20" s="48"/>
      <c r="I20" s="58"/>
      <c r="J20" s="48"/>
      <c r="K20" s="37" t="s">
        <v>30</v>
      </c>
      <c r="L20" s="38" t="s">
        <v>19</v>
      </c>
      <c r="M20" s="351"/>
      <c r="N20" s="352"/>
      <c r="O20" s="352"/>
      <c r="P20" s="352"/>
      <c r="Q20" s="352"/>
      <c r="R20" s="352"/>
      <c r="S20" s="352"/>
      <c r="T20" s="353"/>
      <c r="U20" s="332"/>
      <c r="W20" s="42"/>
      <c r="X20" s="31"/>
      <c r="Y20" s="43"/>
      <c r="Z20" s="44"/>
      <c r="AA20" s="71"/>
      <c r="AB20" s="46"/>
      <c r="AC20" s="48"/>
      <c r="AD20" s="47"/>
      <c r="AE20" s="48"/>
      <c r="AF20" s="48"/>
      <c r="AG20" s="48"/>
      <c r="AH20" s="49"/>
      <c r="AI20" s="71"/>
      <c r="AJ20" s="48"/>
      <c r="AK20" s="48"/>
      <c r="AL20" s="48"/>
      <c r="AM20" s="48"/>
      <c r="AN20" s="301" t="s">
        <v>30</v>
      </c>
      <c r="AO20" s="38" t="s">
        <v>19</v>
      </c>
      <c r="AP20" s="332" t="s">
        <v>159</v>
      </c>
      <c r="AQ20" s="9"/>
      <c r="AR20" s="9"/>
      <c r="AS20" s="9"/>
      <c r="AT20" s="9"/>
      <c r="AV20" s="9"/>
      <c r="BB20" s="9"/>
      <c r="BD20" s="9"/>
    </row>
    <row r="21" spans="2:56" ht="15.75" customHeight="1" x14ac:dyDescent="0.55000000000000004">
      <c r="B21" s="40"/>
      <c r="C21" s="51"/>
      <c r="D21" s="52"/>
      <c r="E21" s="20"/>
      <c r="F21" s="53"/>
      <c r="G21" s="24"/>
      <c r="H21" s="10"/>
      <c r="I21" s="29"/>
      <c r="J21" s="10"/>
      <c r="K21" s="10"/>
      <c r="L21" s="10"/>
      <c r="M21" s="351"/>
      <c r="N21" s="352"/>
      <c r="O21" s="352"/>
      <c r="P21" s="352"/>
      <c r="Q21" s="352"/>
      <c r="R21" s="352"/>
      <c r="S21" s="352"/>
      <c r="T21" s="353"/>
      <c r="U21" s="338" t="s">
        <v>173</v>
      </c>
      <c r="W21" s="40"/>
      <c r="X21" s="23"/>
      <c r="Y21" s="22"/>
      <c r="Z21" s="20"/>
      <c r="AA21" s="68"/>
      <c r="AB21" s="24"/>
      <c r="AC21" s="10"/>
      <c r="AD21" s="29"/>
      <c r="AE21" s="10"/>
      <c r="AF21" s="10"/>
      <c r="AG21" s="10"/>
      <c r="AI21" s="68"/>
      <c r="AK21" s="10"/>
      <c r="AL21" s="10"/>
      <c r="AM21" s="10"/>
      <c r="AN21" s="10"/>
      <c r="AO21" s="39"/>
      <c r="AP21" s="331" t="s">
        <v>162</v>
      </c>
      <c r="AQ21" s="9"/>
      <c r="AR21" s="9"/>
      <c r="AS21" s="9"/>
      <c r="AT21" s="9"/>
      <c r="AV21" s="9"/>
      <c r="BB21" s="9"/>
      <c r="BD21" s="9"/>
    </row>
    <row r="22" spans="2:56" ht="15.75" customHeight="1" x14ac:dyDescent="0.55000000000000004">
      <c r="B22" s="40">
        <f>MAX($B$13:B20)+1</f>
        <v>3</v>
      </c>
      <c r="C22" s="23">
        <f>MAX($C$7:C20)+1</f>
        <v>46328</v>
      </c>
      <c r="D22" s="22">
        <f>WEEKDAY(C22)</f>
        <v>2</v>
      </c>
      <c r="E22" s="20"/>
      <c r="F22" s="53"/>
      <c r="G22" s="24"/>
      <c r="I22" s="26" t="s">
        <v>40</v>
      </c>
      <c r="J22" s="10"/>
      <c r="K22" s="10"/>
      <c r="L22" s="10"/>
      <c r="M22" s="351"/>
      <c r="N22" s="352"/>
      <c r="O22" s="352"/>
      <c r="P22" s="352"/>
      <c r="Q22" s="352"/>
      <c r="R22" s="352"/>
      <c r="S22" s="352"/>
      <c r="T22" s="353"/>
      <c r="U22" s="333" t="s">
        <v>163</v>
      </c>
      <c r="W22" s="40">
        <f>MAX($W$7:W20)+1</f>
        <v>3</v>
      </c>
      <c r="X22" s="23">
        <f>MAX($X$7:X20)+1</f>
        <v>46354</v>
      </c>
      <c r="Y22" s="22">
        <f>WEEKDAY(X22)</f>
        <v>7</v>
      </c>
      <c r="Z22" s="20"/>
      <c r="AA22" s="68"/>
      <c r="AB22" s="24"/>
      <c r="AC22" s="10"/>
      <c r="AD22" s="26" t="s">
        <v>31</v>
      </c>
      <c r="AE22" s="10"/>
      <c r="AF22" s="10"/>
      <c r="AG22" s="10"/>
      <c r="AI22" s="53"/>
      <c r="AM22" s="10"/>
      <c r="AN22" s="10"/>
      <c r="AO22" s="39"/>
      <c r="AP22" s="346"/>
      <c r="AQ22" s="9"/>
      <c r="AR22" s="9"/>
      <c r="AS22" s="9"/>
      <c r="AT22" s="9"/>
      <c r="AV22" s="9"/>
      <c r="BB22" s="9"/>
      <c r="BD22" s="9"/>
    </row>
    <row r="23" spans="2:56" ht="15.75" customHeight="1" x14ac:dyDescent="0.55000000000000004">
      <c r="B23" s="42"/>
      <c r="C23" s="55"/>
      <c r="D23" s="56"/>
      <c r="E23" s="44"/>
      <c r="F23" s="57"/>
      <c r="G23" s="46"/>
      <c r="H23" s="48"/>
      <c r="I23" s="47"/>
      <c r="J23" s="48"/>
      <c r="K23" s="37" t="s">
        <v>30</v>
      </c>
      <c r="L23" s="38" t="s">
        <v>19</v>
      </c>
      <c r="M23" s="351"/>
      <c r="N23" s="352"/>
      <c r="O23" s="352"/>
      <c r="P23" s="352"/>
      <c r="Q23" s="352"/>
      <c r="R23" s="352"/>
      <c r="S23" s="352"/>
      <c r="T23" s="353"/>
      <c r="U23" s="339"/>
      <c r="W23" s="42"/>
      <c r="X23" s="31"/>
      <c r="Y23" s="43"/>
      <c r="Z23" s="44"/>
      <c r="AA23" s="71"/>
      <c r="AB23" s="46"/>
      <c r="AC23" s="48"/>
      <c r="AD23" s="47"/>
      <c r="AE23" s="48"/>
      <c r="AF23" s="48"/>
      <c r="AG23" s="48"/>
      <c r="AH23" s="49"/>
      <c r="AI23" s="57"/>
      <c r="AJ23" s="48"/>
      <c r="AK23" s="59"/>
      <c r="AL23" s="101"/>
      <c r="AM23" s="285"/>
      <c r="AN23" s="37" t="s">
        <v>30</v>
      </c>
      <c r="AO23" s="38" t="s">
        <v>19</v>
      </c>
      <c r="AP23" s="336"/>
      <c r="AQ23" s="9"/>
      <c r="AR23" s="9"/>
      <c r="AS23" s="9"/>
      <c r="AT23" s="9"/>
      <c r="AV23" s="9"/>
      <c r="BB23" s="9"/>
      <c r="BD23" s="9"/>
    </row>
    <row r="24" spans="2:56" ht="15.75" customHeight="1" x14ac:dyDescent="0.55000000000000004">
      <c r="B24" s="60"/>
      <c r="C24" s="61"/>
      <c r="D24" s="62"/>
      <c r="E24" s="20"/>
      <c r="F24" s="53"/>
      <c r="G24" s="63"/>
      <c r="H24" s="64"/>
      <c r="J24" s="65"/>
      <c r="L24" s="65"/>
      <c r="M24" s="351"/>
      <c r="N24" s="352"/>
      <c r="O24" s="352"/>
      <c r="P24" s="352"/>
      <c r="Q24" s="352"/>
      <c r="R24" s="352"/>
      <c r="S24" s="352"/>
      <c r="T24" s="353"/>
      <c r="U24" s="338" t="s">
        <v>173</v>
      </c>
      <c r="W24" s="40"/>
      <c r="X24" s="23"/>
      <c r="Y24" s="22"/>
      <c r="Z24" s="75"/>
      <c r="AA24" s="68"/>
      <c r="AB24" s="24"/>
      <c r="AC24" s="10"/>
      <c r="AD24" s="29"/>
      <c r="AE24" s="10"/>
      <c r="AF24" s="10"/>
      <c r="AG24" s="10"/>
      <c r="AI24" s="53"/>
      <c r="AL24" s="26"/>
      <c r="AM24" s="10"/>
      <c r="AN24" s="10"/>
      <c r="AO24" s="39"/>
      <c r="AP24" s="331" t="s">
        <v>162</v>
      </c>
      <c r="AQ24" s="9"/>
      <c r="AR24" s="9"/>
      <c r="AS24" s="9"/>
      <c r="AT24" s="9"/>
      <c r="AV24" s="9"/>
      <c r="BB24" s="9"/>
      <c r="BD24" s="9"/>
    </row>
    <row r="25" spans="2:56" ht="15.75" customHeight="1" x14ac:dyDescent="0.55000000000000004">
      <c r="B25" s="40">
        <f>MAX($B$13:B23)+1</f>
        <v>4</v>
      </c>
      <c r="C25" s="23">
        <f>MAX($C$7:C23)+1</f>
        <v>46329</v>
      </c>
      <c r="D25" s="22">
        <f>WEEKDAY(C25)</f>
        <v>3</v>
      </c>
      <c r="E25" s="20"/>
      <c r="F25" s="68"/>
      <c r="G25" s="24"/>
      <c r="I25" s="26" t="s">
        <v>40</v>
      </c>
      <c r="J25" s="10"/>
      <c r="K25" s="10"/>
      <c r="L25" s="10"/>
      <c r="M25" s="351"/>
      <c r="N25" s="352"/>
      <c r="O25" s="352"/>
      <c r="P25" s="352"/>
      <c r="Q25" s="352"/>
      <c r="R25" s="352"/>
      <c r="S25" s="352"/>
      <c r="T25" s="353"/>
      <c r="U25" s="333" t="s">
        <v>163</v>
      </c>
      <c r="W25" s="40">
        <f>MAX($W$7:W23)+1</f>
        <v>4</v>
      </c>
      <c r="X25" s="23">
        <f>MAX($X$7:X23)+1</f>
        <v>46355</v>
      </c>
      <c r="Y25" s="22">
        <f>WEEKDAY(X25)</f>
        <v>1</v>
      </c>
      <c r="Z25" s="75"/>
      <c r="AA25" s="307"/>
      <c r="AB25" s="280"/>
      <c r="AD25" s="26" t="s">
        <v>31</v>
      </c>
      <c r="AE25" s="10"/>
      <c r="AF25" s="10"/>
      <c r="AG25" s="10"/>
      <c r="AI25" s="53"/>
      <c r="AL25" s="41"/>
      <c r="AM25" s="10"/>
      <c r="AN25" s="10"/>
      <c r="AO25" s="39"/>
      <c r="AP25" s="346"/>
      <c r="AQ25" s="9"/>
      <c r="AR25" s="9"/>
      <c r="AS25" s="9"/>
      <c r="AT25" s="9"/>
      <c r="AV25" s="9"/>
      <c r="BB25" s="9"/>
      <c r="BD25" s="9"/>
    </row>
    <row r="26" spans="2:56" ht="15.75" customHeight="1" x14ac:dyDescent="0.55000000000000004">
      <c r="B26" s="40"/>
      <c r="C26" s="23"/>
      <c r="D26" s="22"/>
      <c r="E26" s="44"/>
      <c r="F26" s="68"/>
      <c r="G26" s="24"/>
      <c r="H26" s="48"/>
      <c r="I26" s="47"/>
      <c r="J26" s="48"/>
      <c r="K26" s="37" t="s">
        <v>30</v>
      </c>
      <c r="L26" s="38" t="s">
        <v>19</v>
      </c>
      <c r="M26" s="351"/>
      <c r="N26" s="352"/>
      <c r="O26" s="352"/>
      <c r="P26" s="352"/>
      <c r="Q26" s="352"/>
      <c r="R26" s="352"/>
      <c r="S26" s="352"/>
      <c r="T26" s="353"/>
      <c r="U26" s="336"/>
      <c r="W26" s="42"/>
      <c r="X26" s="31"/>
      <c r="Y26" s="43"/>
      <c r="Z26" s="76"/>
      <c r="AA26" s="302"/>
      <c r="AB26" s="303"/>
      <c r="AC26" s="59"/>
      <c r="AD26" s="101"/>
      <c r="AE26" s="48"/>
      <c r="AF26" s="48"/>
      <c r="AG26" s="48"/>
      <c r="AH26" s="49"/>
      <c r="AI26" s="71"/>
      <c r="AJ26" s="48"/>
      <c r="AK26" s="48"/>
      <c r="AL26" s="48"/>
      <c r="AM26" s="48"/>
      <c r="AN26" s="37" t="s">
        <v>30</v>
      </c>
      <c r="AO26" s="38" t="s">
        <v>19</v>
      </c>
      <c r="AP26" s="347"/>
      <c r="AQ26" s="9"/>
      <c r="AR26" s="9"/>
      <c r="AS26" s="9"/>
      <c r="AT26" s="9"/>
      <c r="AV26" s="9"/>
      <c r="BB26" s="9"/>
      <c r="BD26" s="9"/>
    </row>
    <row r="27" spans="2:56" ht="15.75" customHeight="1" x14ac:dyDescent="0.55000000000000004">
      <c r="B27" s="60"/>
      <c r="C27" s="61"/>
      <c r="D27" s="62"/>
      <c r="E27" s="20"/>
      <c r="F27" s="69"/>
      <c r="G27" s="63"/>
      <c r="H27" s="70"/>
      <c r="I27" s="26"/>
      <c r="J27" s="65"/>
      <c r="K27" s="65"/>
      <c r="L27" s="67"/>
      <c r="M27" s="351"/>
      <c r="N27" s="352"/>
      <c r="O27" s="352"/>
      <c r="P27" s="352"/>
      <c r="Q27" s="352"/>
      <c r="R27" s="352"/>
      <c r="S27" s="352"/>
      <c r="T27" s="353"/>
      <c r="U27" s="338" t="s">
        <v>173</v>
      </c>
      <c r="W27" s="40"/>
      <c r="X27" s="23"/>
      <c r="Y27" s="22"/>
      <c r="Z27" s="75"/>
      <c r="AA27" s="68"/>
      <c r="AB27" s="24"/>
      <c r="AC27" s="10"/>
      <c r="AD27" s="29"/>
      <c r="AE27" s="10"/>
      <c r="AF27" s="10"/>
      <c r="AG27" s="10"/>
      <c r="AI27" s="68"/>
      <c r="AK27" s="10"/>
      <c r="AL27" s="10"/>
      <c r="AM27" s="10"/>
      <c r="AN27" s="10"/>
      <c r="AO27" s="39"/>
      <c r="AP27" s="331" t="s">
        <v>162</v>
      </c>
      <c r="AQ27" s="9"/>
      <c r="AR27" s="9"/>
      <c r="AS27" s="9"/>
      <c r="AT27" s="9"/>
      <c r="AV27" s="9"/>
      <c r="BB27" s="9"/>
      <c r="BD27" s="9"/>
    </row>
    <row r="28" spans="2:56" ht="15.75" customHeight="1" x14ac:dyDescent="0.55000000000000004">
      <c r="B28" s="40">
        <f>MAX($B$13:B26)+1</f>
        <v>5</v>
      </c>
      <c r="C28" s="23">
        <f>MAX($C$7:C26)+1</f>
        <v>46330</v>
      </c>
      <c r="D28" s="22">
        <f>WEEKDAY(C28)</f>
        <v>4</v>
      </c>
      <c r="E28" s="20"/>
      <c r="F28" s="68"/>
      <c r="G28" s="24"/>
      <c r="I28" s="26" t="s">
        <v>40</v>
      </c>
      <c r="J28" s="10"/>
      <c r="K28" s="10"/>
      <c r="L28" s="39"/>
      <c r="M28" s="351"/>
      <c r="N28" s="352"/>
      <c r="O28" s="352"/>
      <c r="P28" s="352"/>
      <c r="Q28" s="352"/>
      <c r="R28" s="352"/>
      <c r="S28" s="352"/>
      <c r="T28" s="353"/>
      <c r="U28" s="333" t="s">
        <v>163</v>
      </c>
      <c r="W28" s="40">
        <f>MAX($W$7:W26)+1</f>
        <v>5</v>
      </c>
      <c r="X28" s="23">
        <f>MAX($X$7:X26)+1</f>
        <v>46356</v>
      </c>
      <c r="Y28" s="22">
        <f>WEEKDAY(X28)</f>
        <v>2</v>
      </c>
      <c r="Z28" s="75"/>
      <c r="AA28" s="68"/>
      <c r="AB28" s="24"/>
      <c r="AC28" s="10"/>
      <c r="AD28" s="26" t="s">
        <v>31</v>
      </c>
      <c r="AE28" s="10"/>
      <c r="AF28" s="10"/>
      <c r="AG28" s="10"/>
      <c r="AI28" s="68"/>
      <c r="AK28" s="10"/>
      <c r="AL28" s="10"/>
      <c r="AM28" s="10"/>
      <c r="AN28" s="10"/>
      <c r="AO28" s="39"/>
      <c r="AP28" s="346"/>
      <c r="AQ28" s="9"/>
      <c r="AR28" s="9"/>
      <c r="AS28" s="9"/>
      <c r="AT28" s="9"/>
      <c r="AV28" s="9"/>
      <c r="BB28" s="9"/>
      <c r="BD28" s="9"/>
    </row>
    <row r="29" spans="2:56" ht="15.75" customHeight="1" x14ac:dyDescent="0.55000000000000004">
      <c r="B29" s="42"/>
      <c r="C29" s="31"/>
      <c r="D29" s="43"/>
      <c r="E29" s="44"/>
      <c r="F29" s="71"/>
      <c r="G29" s="46"/>
      <c r="H29" s="48"/>
      <c r="I29" s="47"/>
      <c r="J29" s="48"/>
      <c r="K29" s="37" t="s">
        <v>30</v>
      </c>
      <c r="L29" s="38" t="s">
        <v>19</v>
      </c>
      <c r="M29" s="351"/>
      <c r="N29" s="352"/>
      <c r="O29" s="352"/>
      <c r="P29" s="352"/>
      <c r="Q29" s="352"/>
      <c r="R29" s="352"/>
      <c r="S29" s="352"/>
      <c r="T29" s="353"/>
      <c r="U29" s="342"/>
      <c r="W29" s="42"/>
      <c r="X29" s="31"/>
      <c r="Y29" s="43"/>
      <c r="Z29" s="76"/>
      <c r="AA29" s="71"/>
      <c r="AB29" s="46"/>
      <c r="AC29" s="48"/>
      <c r="AD29" s="47"/>
      <c r="AE29" s="48"/>
      <c r="AF29" s="59"/>
      <c r="AG29" s="59"/>
      <c r="AH29" s="49"/>
      <c r="AI29" s="71"/>
      <c r="AJ29" s="48"/>
      <c r="AK29" s="48"/>
      <c r="AL29" s="48"/>
      <c r="AM29" s="48"/>
      <c r="AN29" s="37" t="s">
        <v>30</v>
      </c>
      <c r="AO29" s="38" t="s">
        <v>19</v>
      </c>
      <c r="AP29" s="347"/>
      <c r="AQ29" s="9"/>
      <c r="AR29" s="9"/>
      <c r="AS29" s="9"/>
      <c r="AT29" s="9"/>
      <c r="AV29" s="9"/>
      <c r="BB29" s="9"/>
      <c r="BD29" s="9"/>
    </row>
    <row r="30" spans="2:56" ht="15.75" customHeight="1" x14ac:dyDescent="0.55000000000000004">
      <c r="B30" s="40"/>
      <c r="C30" s="23"/>
      <c r="D30" s="22"/>
      <c r="E30" s="20"/>
      <c r="F30" s="68"/>
      <c r="G30" s="24"/>
      <c r="H30" s="10"/>
      <c r="I30" s="29"/>
      <c r="J30" s="10"/>
      <c r="K30" s="10"/>
      <c r="L30" s="39"/>
      <c r="M30" s="351"/>
      <c r="N30" s="352"/>
      <c r="O30" s="352"/>
      <c r="P30" s="352"/>
      <c r="Q30" s="352"/>
      <c r="R30" s="352"/>
      <c r="S30" s="352"/>
      <c r="T30" s="353"/>
      <c r="U30" s="338" t="s">
        <v>173</v>
      </c>
      <c r="W30" s="40"/>
      <c r="X30" s="23"/>
      <c r="Y30" s="22"/>
      <c r="Z30" s="75"/>
      <c r="AA30" s="68"/>
      <c r="AB30" s="24"/>
      <c r="AC30" s="10"/>
      <c r="AD30" s="29"/>
      <c r="AE30" s="10"/>
      <c r="AF30" s="10"/>
      <c r="AG30" s="10"/>
      <c r="AI30" s="68"/>
      <c r="AK30" s="10"/>
      <c r="AL30" s="10"/>
      <c r="AM30" s="10"/>
      <c r="AN30" s="10"/>
      <c r="AO30" s="39"/>
      <c r="AP30" s="331" t="s">
        <v>162</v>
      </c>
      <c r="AQ30" s="9"/>
      <c r="AR30" s="9"/>
      <c r="AS30" s="9"/>
      <c r="AT30" s="9"/>
      <c r="AV30" s="9"/>
      <c r="BB30" s="9"/>
      <c r="BD30" s="9"/>
    </row>
    <row r="31" spans="2:56" ht="15.75" customHeight="1" x14ac:dyDescent="0.55000000000000004">
      <c r="B31" s="40">
        <f>MAX($B$13:B29)+1</f>
        <v>6</v>
      </c>
      <c r="C31" s="23">
        <f>MAX($C$7:C29)+1</f>
        <v>46331</v>
      </c>
      <c r="D31" s="22">
        <f>WEEKDAY(C31)</f>
        <v>5</v>
      </c>
      <c r="E31" s="20"/>
      <c r="F31" s="68"/>
      <c r="G31" s="24"/>
      <c r="H31" s="10"/>
      <c r="I31" s="26" t="s">
        <v>40</v>
      </c>
      <c r="J31" s="10"/>
      <c r="K31" s="10"/>
      <c r="L31" s="39"/>
      <c r="M31" s="351"/>
      <c r="N31" s="352"/>
      <c r="O31" s="352"/>
      <c r="P31" s="352"/>
      <c r="Q31" s="352"/>
      <c r="R31" s="352"/>
      <c r="S31" s="352"/>
      <c r="T31" s="353"/>
      <c r="U31" s="333" t="s">
        <v>163</v>
      </c>
      <c r="W31" s="40">
        <f>MAX($W$7:W29)+1</f>
        <v>6</v>
      </c>
      <c r="X31" s="23">
        <f>MAX($X$7:X29)+1</f>
        <v>46357</v>
      </c>
      <c r="Y31" s="22">
        <f>WEEKDAY(X31)</f>
        <v>3</v>
      </c>
      <c r="Z31" s="75"/>
      <c r="AA31" s="68"/>
      <c r="AB31" s="24"/>
      <c r="AC31" s="10"/>
      <c r="AD31" s="26" t="s">
        <v>31</v>
      </c>
      <c r="AE31" s="10"/>
      <c r="AF31" s="10"/>
      <c r="AG31" s="10"/>
      <c r="AI31" s="68"/>
      <c r="AK31" s="10"/>
      <c r="AL31" s="10"/>
      <c r="AM31" s="10"/>
      <c r="AN31" s="10"/>
      <c r="AO31" s="39"/>
      <c r="AP31" s="346"/>
      <c r="AQ31" s="9"/>
      <c r="AR31" s="9"/>
      <c r="AS31" s="9"/>
      <c r="AT31" s="9"/>
      <c r="AV31" s="9"/>
      <c r="BB31" s="9"/>
      <c r="BD31" s="9"/>
    </row>
    <row r="32" spans="2:56" ht="15.75" customHeight="1" x14ac:dyDescent="0.55000000000000004">
      <c r="B32" s="42"/>
      <c r="C32" s="31"/>
      <c r="D32" s="43"/>
      <c r="E32" s="44"/>
      <c r="F32" s="71"/>
      <c r="G32" s="46"/>
      <c r="H32" s="48"/>
      <c r="I32" s="47"/>
      <c r="J32" s="48"/>
      <c r="K32" s="37" t="s">
        <v>30</v>
      </c>
      <c r="L32" s="38" t="s">
        <v>19</v>
      </c>
      <c r="M32" s="351"/>
      <c r="N32" s="352"/>
      <c r="O32" s="352"/>
      <c r="P32" s="352"/>
      <c r="Q32" s="352"/>
      <c r="R32" s="352"/>
      <c r="S32" s="352"/>
      <c r="T32" s="353"/>
      <c r="U32" s="336"/>
      <c r="W32" s="42"/>
      <c r="X32" s="31"/>
      <c r="Y32" s="43"/>
      <c r="Z32" s="76"/>
      <c r="AA32" s="71"/>
      <c r="AB32" s="46"/>
      <c r="AC32" s="48"/>
      <c r="AD32" s="47"/>
      <c r="AE32" s="48"/>
      <c r="AF32" s="59"/>
      <c r="AG32" s="59"/>
      <c r="AH32" s="49"/>
      <c r="AI32" s="71"/>
      <c r="AJ32" s="48"/>
      <c r="AK32" s="48"/>
      <c r="AL32" s="48"/>
      <c r="AM32" s="48"/>
      <c r="AN32" s="37" t="s">
        <v>30</v>
      </c>
      <c r="AO32" s="38" t="s">
        <v>19</v>
      </c>
      <c r="AP32" s="347"/>
      <c r="AQ32" s="9"/>
      <c r="AR32" s="9"/>
      <c r="AS32" s="9"/>
      <c r="AT32" s="9"/>
      <c r="AV32" s="9"/>
      <c r="BB32" s="9"/>
      <c r="BD32" s="9"/>
    </row>
    <row r="33" spans="2:56" ht="15.75" customHeight="1" x14ac:dyDescent="0.55000000000000004">
      <c r="B33" s="40"/>
      <c r="C33" s="23"/>
      <c r="D33" s="22"/>
      <c r="E33" s="20"/>
      <c r="F33" s="68"/>
      <c r="G33" s="24"/>
      <c r="H33" s="10"/>
      <c r="I33" s="29"/>
      <c r="J33" s="10"/>
      <c r="K33" s="10"/>
      <c r="L33" s="39"/>
      <c r="M33" s="351"/>
      <c r="N33" s="352"/>
      <c r="O33" s="352"/>
      <c r="P33" s="352"/>
      <c r="Q33" s="352"/>
      <c r="R33" s="352"/>
      <c r="S33" s="352"/>
      <c r="T33" s="353"/>
      <c r="U33" s="338" t="s">
        <v>173</v>
      </c>
      <c r="W33" s="40"/>
      <c r="X33" s="23"/>
      <c r="Y33" s="22"/>
      <c r="Z33" s="75"/>
      <c r="AA33" s="68"/>
      <c r="AB33" s="24"/>
      <c r="AC33" s="10"/>
      <c r="AD33" s="29"/>
      <c r="AE33" s="10"/>
      <c r="AF33" s="10"/>
      <c r="AG33" s="10"/>
      <c r="AI33" s="68"/>
      <c r="AK33" s="10"/>
      <c r="AL33" s="10"/>
      <c r="AM33" s="10"/>
      <c r="AN33" s="10"/>
      <c r="AO33" s="39"/>
      <c r="AP33" s="331" t="s">
        <v>162</v>
      </c>
      <c r="AQ33" s="9"/>
      <c r="AR33" s="9"/>
      <c r="AS33" s="9"/>
      <c r="AT33" s="9"/>
      <c r="AV33" s="9"/>
      <c r="BB33" s="9"/>
      <c r="BD33" s="9"/>
    </row>
    <row r="34" spans="2:56" ht="15.75" customHeight="1" x14ac:dyDescent="0.55000000000000004">
      <c r="B34" s="40">
        <f>MAX($B$13:B32)+1</f>
        <v>7</v>
      </c>
      <c r="C34" s="23">
        <f>MAX($C$7:C32)+1</f>
        <v>46332</v>
      </c>
      <c r="D34" s="22">
        <f>WEEKDAY(C34)</f>
        <v>6</v>
      </c>
      <c r="E34" s="20"/>
      <c r="F34" s="68"/>
      <c r="G34" s="24"/>
      <c r="H34" s="10"/>
      <c r="I34" s="26" t="s">
        <v>40</v>
      </c>
      <c r="J34" s="10"/>
      <c r="K34" s="10"/>
      <c r="L34" s="39"/>
      <c r="M34" s="351"/>
      <c r="N34" s="352"/>
      <c r="O34" s="352"/>
      <c r="P34" s="352"/>
      <c r="Q34" s="352"/>
      <c r="R34" s="352"/>
      <c r="S34" s="352"/>
      <c r="T34" s="353"/>
      <c r="U34" s="333" t="s">
        <v>163</v>
      </c>
      <c r="W34" s="40">
        <f>MAX($W$7:W32)+1</f>
        <v>7</v>
      </c>
      <c r="X34" s="23">
        <f>MAX($X$7:X32)+1</f>
        <v>46358</v>
      </c>
      <c r="Y34" s="22">
        <f>WEEKDAY(X34)</f>
        <v>4</v>
      </c>
      <c r="Z34" s="75"/>
      <c r="AA34" s="68"/>
      <c r="AB34" s="24"/>
      <c r="AC34" s="10"/>
      <c r="AD34" s="26" t="s">
        <v>31</v>
      </c>
      <c r="AE34" s="10"/>
      <c r="AF34" s="10"/>
      <c r="AG34" s="10"/>
      <c r="AI34" s="68"/>
      <c r="AK34" s="10"/>
      <c r="AL34" s="10"/>
      <c r="AM34" s="10"/>
      <c r="AN34" s="10"/>
      <c r="AO34" s="39"/>
      <c r="AP34" s="346"/>
      <c r="AQ34" s="9"/>
      <c r="AR34" s="9"/>
      <c r="AS34" s="9"/>
      <c r="AT34" s="9"/>
      <c r="AV34" s="9"/>
      <c r="BB34" s="9"/>
      <c r="BD34" s="9"/>
    </row>
    <row r="35" spans="2:56" ht="15.75" customHeight="1" x14ac:dyDescent="0.55000000000000004">
      <c r="B35" s="42"/>
      <c r="C35" s="31"/>
      <c r="D35" s="43"/>
      <c r="E35" s="44"/>
      <c r="F35" s="71"/>
      <c r="G35" s="46"/>
      <c r="H35" s="48"/>
      <c r="I35" s="47"/>
      <c r="J35" s="48"/>
      <c r="K35" s="37" t="s">
        <v>30</v>
      </c>
      <c r="L35" s="38" t="s">
        <v>19</v>
      </c>
      <c r="M35" s="354"/>
      <c r="N35" s="355"/>
      <c r="O35" s="355"/>
      <c r="P35" s="355"/>
      <c r="Q35" s="355"/>
      <c r="R35" s="355"/>
      <c r="S35" s="355"/>
      <c r="T35" s="356"/>
      <c r="U35" s="336"/>
      <c r="W35" s="42"/>
      <c r="X35" s="31"/>
      <c r="Y35" s="43"/>
      <c r="Z35" s="76"/>
      <c r="AA35" s="71"/>
      <c r="AB35" s="46"/>
      <c r="AC35" s="48"/>
      <c r="AD35" s="47"/>
      <c r="AE35" s="48"/>
      <c r="AF35" s="59"/>
      <c r="AG35" s="59"/>
      <c r="AH35" s="49"/>
      <c r="AI35" s="71"/>
      <c r="AJ35" s="48"/>
      <c r="AK35" s="48"/>
      <c r="AL35" s="48"/>
      <c r="AM35" s="48"/>
      <c r="AN35" s="37" t="s">
        <v>30</v>
      </c>
      <c r="AO35" s="38" t="s">
        <v>19</v>
      </c>
      <c r="AP35" s="347"/>
      <c r="AQ35" s="9"/>
      <c r="AR35" s="9"/>
      <c r="AS35" s="9"/>
      <c r="AT35" s="9"/>
      <c r="AV35" s="9"/>
      <c r="BB35" s="9"/>
      <c r="BD35" s="9"/>
    </row>
    <row r="36" spans="2:56" ht="15.75" customHeight="1" x14ac:dyDescent="0.55000000000000004">
      <c r="B36" s="40"/>
      <c r="C36" s="23"/>
      <c r="D36" s="22"/>
      <c r="E36" s="20"/>
      <c r="F36" s="68"/>
      <c r="G36" s="24"/>
      <c r="H36" s="10"/>
      <c r="I36" s="29"/>
      <c r="J36" s="10"/>
      <c r="K36" s="65"/>
      <c r="L36" s="10"/>
      <c r="M36" s="113"/>
      <c r="N36" s="16"/>
      <c r="P36" s="107"/>
      <c r="Q36" s="10"/>
      <c r="R36" s="10"/>
      <c r="S36" s="10"/>
      <c r="T36" s="39"/>
      <c r="U36" s="338" t="s">
        <v>173</v>
      </c>
      <c r="W36" s="40"/>
      <c r="X36" s="23"/>
      <c r="Y36" s="22"/>
      <c r="Z36" s="75"/>
      <c r="AA36" s="68"/>
      <c r="AB36" s="24"/>
      <c r="AC36" s="10"/>
      <c r="AD36" s="108"/>
      <c r="AE36" s="10"/>
      <c r="AF36" s="10"/>
      <c r="AG36" s="10"/>
      <c r="AI36" s="68"/>
      <c r="AK36" s="10"/>
      <c r="AL36" s="10"/>
      <c r="AM36" s="10"/>
      <c r="AN36" s="78"/>
      <c r="AO36" s="39"/>
      <c r="AP36" s="331" t="s">
        <v>162</v>
      </c>
      <c r="AQ36" s="9"/>
      <c r="AR36" s="9"/>
      <c r="AS36" s="9"/>
      <c r="AT36" s="9"/>
      <c r="AV36" s="9"/>
      <c r="BB36" s="9"/>
      <c r="BD36" s="9"/>
    </row>
    <row r="37" spans="2:56" ht="15.75" customHeight="1" x14ac:dyDescent="0.55000000000000004">
      <c r="B37" s="40">
        <f>MAX($B$13:B36)+1</f>
        <v>8</v>
      </c>
      <c r="C37" s="23">
        <f>MAX($C$7:C36)+1</f>
        <v>46333</v>
      </c>
      <c r="D37" s="22">
        <f>WEEKDAY(C37)</f>
        <v>7</v>
      </c>
      <c r="E37" s="20"/>
      <c r="F37" s="68"/>
      <c r="G37" s="24"/>
      <c r="H37" s="10"/>
      <c r="I37" s="26" t="s">
        <v>40</v>
      </c>
      <c r="J37" s="10"/>
      <c r="K37" s="10"/>
      <c r="L37" s="10"/>
      <c r="M37" s="118">
        <v>0.58333333333333337</v>
      </c>
      <c r="N37" s="16"/>
      <c r="O37"/>
      <c r="P37" s="120"/>
      <c r="Q37" s="16" t="s">
        <v>13</v>
      </c>
      <c r="R37" s="10"/>
      <c r="S37" s="10"/>
      <c r="T37" s="39"/>
      <c r="U37" s="333" t="s">
        <v>163</v>
      </c>
      <c r="W37" s="40">
        <f>MAX($W$7:W35)+1</f>
        <v>8</v>
      </c>
      <c r="X37" s="23">
        <f>MAX($X$7:X35)+1</f>
        <v>46359</v>
      </c>
      <c r="Y37" s="22">
        <f>WEEKDAY(X37)</f>
        <v>5</v>
      </c>
      <c r="Z37" s="75"/>
      <c r="AA37" s="68"/>
      <c r="AB37" s="24"/>
      <c r="AC37" s="10"/>
      <c r="AD37" s="26" t="s">
        <v>31</v>
      </c>
      <c r="AE37" s="10"/>
      <c r="AF37" s="10"/>
      <c r="AG37" s="10"/>
      <c r="AI37" s="68"/>
      <c r="AK37" s="10"/>
      <c r="AL37" s="10"/>
      <c r="AM37" s="10"/>
      <c r="AN37" s="78"/>
      <c r="AO37" s="39"/>
      <c r="AP37" s="346"/>
      <c r="AQ37" s="9"/>
      <c r="AR37" s="9"/>
      <c r="AS37" s="9"/>
      <c r="AT37" s="9"/>
      <c r="AV37" s="9"/>
      <c r="BB37" s="9"/>
      <c r="BD37" s="9"/>
    </row>
    <row r="38" spans="2:56" ht="15.75" customHeight="1" x14ac:dyDescent="0.55000000000000004">
      <c r="B38" s="40"/>
      <c r="C38" s="23"/>
      <c r="D38" s="22"/>
      <c r="E38" s="20"/>
      <c r="F38" s="68"/>
      <c r="G38" s="24"/>
      <c r="H38" s="10"/>
      <c r="I38" s="26"/>
      <c r="J38" s="10"/>
      <c r="K38" s="10"/>
      <c r="L38" s="10"/>
      <c r="M38" s="119"/>
      <c r="N38" s="16"/>
      <c r="O38"/>
      <c r="P38" s="120"/>
      <c r="Q38"/>
      <c r="R38" s="10"/>
      <c r="S38" s="10"/>
      <c r="T38" s="39"/>
      <c r="U38" s="340" t="s">
        <v>174</v>
      </c>
      <c r="W38" s="42"/>
      <c r="X38" s="31"/>
      <c r="Y38" s="43"/>
      <c r="Z38" s="76"/>
      <c r="AA38" s="71"/>
      <c r="AB38" s="46"/>
      <c r="AC38" s="48"/>
      <c r="AD38" s="47"/>
      <c r="AE38" s="48"/>
      <c r="AF38" s="59"/>
      <c r="AG38" s="59"/>
      <c r="AH38" s="49"/>
      <c r="AI38" s="71"/>
      <c r="AJ38" s="48"/>
      <c r="AK38" s="48"/>
      <c r="AL38" s="48"/>
      <c r="AM38" s="48"/>
      <c r="AN38" s="37" t="s">
        <v>30</v>
      </c>
      <c r="AO38" s="38" t="s">
        <v>19</v>
      </c>
      <c r="AP38" s="347"/>
      <c r="AQ38" s="9"/>
      <c r="AR38" s="9"/>
      <c r="AS38" s="9"/>
      <c r="AT38" s="9"/>
      <c r="AV38" s="9"/>
      <c r="BB38" s="9"/>
      <c r="BD38" s="9"/>
    </row>
    <row r="39" spans="2:56" ht="15.75" customHeight="1" x14ac:dyDescent="0.55000000000000004">
      <c r="B39" s="40"/>
      <c r="C39" s="23"/>
      <c r="D39" s="22"/>
      <c r="E39" s="20"/>
      <c r="F39" s="68"/>
      <c r="G39" s="24"/>
      <c r="H39" s="10"/>
      <c r="I39" s="26"/>
      <c r="J39" s="10"/>
      <c r="K39" s="10"/>
      <c r="L39" s="10"/>
      <c r="M39" s="118">
        <v>0.70486111111111116</v>
      </c>
      <c r="N39" s="27" t="s">
        <v>14</v>
      </c>
      <c r="O39" s="24" t="s">
        <v>15</v>
      </c>
      <c r="P39" s="94" t="s">
        <v>119</v>
      </c>
      <c r="Q39"/>
      <c r="R39" s="10"/>
      <c r="S39" s="10"/>
      <c r="T39" s="39"/>
      <c r="U39" s="341" t="s">
        <v>158</v>
      </c>
      <c r="W39" s="40"/>
      <c r="X39" s="23"/>
      <c r="Y39" s="22"/>
      <c r="Z39" s="75"/>
      <c r="AA39" s="68"/>
      <c r="AB39" s="24"/>
      <c r="AC39" s="10"/>
      <c r="AD39" s="29"/>
      <c r="AE39" s="10"/>
      <c r="AF39" s="10"/>
      <c r="AG39" s="10"/>
      <c r="AI39" s="68"/>
      <c r="AK39" s="10"/>
      <c r="AL39" s="10"/>
      <c r="AM39" s="10"/>
      <c r="AN39" s="78"/>
      <c r="AO39" s="39"/>
      <c r="AP39" s="331" t="s">
        <v>162</v>
      </c>
      <c r="AQ39" s="9"/>
      <c r="AR39" s="9"/>
      <c r="AS39" s="9"/>
      <c r="AT39" s="9"/>
      <c r="AV39" s="9"/>
      <c r="BB39" s="9"/>
      <c r="BD39" s="9"/>
    </row>
    <row r="40" spans="2:56" ht="15.75" customHeight="1" x14ac:dyDescent="0.55000000000000004">
      <c r="B40" s="40"/>
      <c r="C40" s="23"/>
      <c r="D40" s="22"/>
      <c r="E40" s="20"/>
      <c r="F40" s="68"/>
      <c r="G40" s="24"/>
      <c r="H40" s="10"/>
      <c r="I40" s="26"/>
      <c r="J40" s="10"/>
      <c r="K40" s="10"/>
      <c r="L40" s="10"/>
      <c r="M40" s="118">
        <v>0.90625</v>
      </c>
      <c r="N40" s="27" t="s">
        <v>17</v>
      </c>
      <c r="O40" s="24" t="s">
        <v>16</v>
      </c>
      <c r="P40" s="16"/>
      <c r="Q40"/>
      <c r="R40" s="10"/>
      <c r="S40" s="10"/>
      <c r="T40" s="39"/>
      <c r="U40" s="341" t="s">
        <v>159</v>
      </c>
      <c r="W40" s="40">
        <f>MAX($W$7:W38)+1</f>
        <v>9</v>
      </c>
      <c r="X40" s="23">
        <f>MAX($X$7:X38)+1</f>
        <v>46360</v>
      </c>
      <c r="Y40" s="22">
        <f>WEEKDAY(X40)</f>
        <v>6</v>
      </c>
      <c r="Z40" s="75"/>
      <c r="AA40" s="68"/>
      <c r="AB40" s="24"/>
      <c r="AC40" s="10"/>
      <c r="AD40" s="26" t="s">
        <v>31</v>
      </c>
      <c r="AE40" s="10"/>
      <c r="AF40" s="10"/>
      <c r="AG40" s="10"/>
      <c r="AI40" s="68"/>
      <c r="AK40" s="10"/>
      <c r="AL40" s="10"/>
      <c r="AM40" s="10"/>
      <c r="AN40" s="10"/>
      <c r="AO40" s="39"/>
      <c r="AP40" s="346"/>
      <c r="AQ40" s="9"/>
      <c r="AR40" s="9"/>
      <c r="AS40" s="9"/>
      <c r="AT40" s="9"/>
      <c r="AV40" s="9"/>
      <c r="BB40" s="9"/>
      <c r="BD40" s="9"/>
    </row>
    <row r="41" spans="2:56" ht="15.75" customHeight="1" x14ac:dyDescent="0.55000000000000004">
      <c r="B41" s="42"/>
      <c r="C41" s="31"/>
      <c r="D41" s="43"/>
      <c r="E41" s="44"/>
      <c r="F41" s="71"/>
      <c r="G41" s="46"/>
      <c r="H41" s="48"/>
      <c r="I41" s="47"/>
      <c r="J41" s="48"/>
      <c r="K41" s="37" t="s">
        <v>30</v>
      </c>
      <c r="L41" s="38" t="s">
        <v>19</v>
      </c>
      <c r="M41" s="110"/>
      <c r="N41" s="34"/>
      <c r="O41" s="48"/>
      <c r="P41" s="99"/>
      <c r="Q41" s="48"/>
      <c r="R41" s="48"/>
      <c r="S41" s="37" t="s">
        <v>17</v>
      </c>
      <c r="T41" s="38" t="s">
        <v>19</v>
      </c>
      <c r="U41" s="347"/>
      <c r="W41" s="42"/>
      <c r="X41" s="31"/>
      <c r="Y41" s="43"/>
      <c r="Z41" s="76"/>
      <c r="AA41" s="71"/>
      <c r="AB41" s="46"/>
      <c r="AC41" s="48"/>
      <c r="AD41" s="47"/>
      <c r="AE41" s="48"/>
      <c r="AF41" s="59"/>
      <c r="AG41" s="59"/>
      <c r="AH41" s="49"/>
      <c r="AI41" s="71"/>
      <c r="AJ41" s="48"/>
      <c r="AK41" s="48"/>
      <c r="AL41" s="48"/>
      <c r="AM41" s="285"/>
      <c r="AN41" s="37" t="s">
        <v>30</v>
      </c>
      <c r="AO41" s="38" t="s">
        <v>19</v>
      </c>
      <c r="AP41" s="336"/>
      <c r="AQ41" s="9"/>
      <c r="AR41" s="9"/>
      <c r="AS41" s="9"/>
      <c r="AT41" s="9"/>
      <c r="AV41" s="9"/>
      <c r="BB41" s="9"/>
      <c r="BD41" s="9"/>
    </row>
    <row r="42" spans="2:56" ht="15.75" customHeight="1" x14ac:dyDescent="0.55000000000000004">
      <c r="B42" s="40"/>
      <c r="C42" s="23"/>
      <c r="D42" s="22"/>
      <c r="E42" s="20"/>
      <c r="F42" s="68"/>
      <c r="G42" s="24"/>
      <c r="H42" s="10"/>
      <c r="I42" s="29"/>
      <c r="J42" s="10"/>
      <c r="K42" s="10"/>
      <c r="L42" s="10"/>
      <c r="M42" s="318"/>
      <c r="N42" s="53"/>
      <c r="P42" s="64"/>
      <c r="R42" s="10"/>
      <c r="S42" s="10"/>
      <c r="T42" s="39"/>
      <c r="U42" s="338" t="s">
        <v>173</v>
      </c>
      <c r="W42" s="40"/>
      <c r="X42" s="23"/>
      <c r="Y42" s="22"/>
      <c r="Z42" s="75"/>
      <c r="AA42" s="68"/>
      <c r="AB42" s="24"/>
      <c r="AC42" s="10"/>
      <c r="AD42" s="29"/>
      <c r="AE42" s="10"/>
      <c r="AF42" s="10"/>
      <c r="AG42" s="10"/>
      <c r="AI42" s="68"/>
      <c r="AK42" s="10"/>
      <c r="AL42" s="10"/>
      <c r="AM42" s="10"/>
      <c r="AN42" s="10"/>
      <c r="AO42" s="39"/>
      <c r="AP42" s="331" t="s">
        <v>162</v>
      </c>
      <c r="AQ42" s="9"/>
      <c r="AR42" s="9"/>
      <c r="AS42" s="9"/>
      <c r="AT42" s="9"/>
      <c r="AV42" s="9"/>
      <c r="BB42" s="9"/>
      <c r="BD42" s="9"/>
    </row>
    <row r="43" spans="2:56" ht="15.75" customHeight="1" x14ac:dyDescent="0.55000000000000004">
      <c r="B43" s="40">
        <f>MAX($B$13:B41)+1</f>
        <v>9</v>
      </c>
      <c r="C43" s="23">
        <f>MAX($C$7:C41)+1</f>
        <v>46334</v>
      </c>
      <c r="D43" s="22">
        <f>WEEKDAY(C43)</f>
        <v>1</v>
      </c>
      <c r="E43" s="20"/>
      <c r="F43" s="68"/>
      <c r="G43" s="24"/>
      <c r="H43" s="10"/>
      <c r="I43" s="26" t="s">
        <v>40</v>
      </c>
      <c r="J43" s="10"/>
      <c r="K43" s="10"/>
      <c r="L43" s="39"/>
      <c r="N43" s="53" t="s">
        <v>17</v>
      </c>
      <c r="O43" s="24" t="s">
        <v>15</v>
      </c>
      <c r="Q43" s="9" t="s">
        <v>28</v>
      </c>
      <c r="R43" s="10"/>
      <c r="S43" s="10"/>
      <c r="T43" s="39"/>
      <c r="U43" s="333" t="s">
        <v>163</v>
      </c>
      <c r="W43" s="40">
        <f>MAX($W$7:W41)+1</f>
        <v>10</v>
      </c>
      <c r="X43" s="23">
        <f>MAX($X$7:X41)+1</f>
        <v>46361</v>
      </c>
      <c r="Y43" s="22">
        <f>WEEKDAY(X43)</f>
        <v>7</v>
      </c>
      <c r="Z43" s="75"/>
      <c r="AA43" s="68"/>
      <c r="AB43" s="24"/>
      <c r="AC43" s="10"/>
      <c r="AD43" s="26" t="s">
        <v>31</v>
      </c>
      <c r="AE43" s="10"/>
      <c r="AF43" s="10"/>
      <c r="AG43" s="10"/>
      <c r="AI43" s="68"/>
      <c r="AK43" s="10"/>
      <c r="AL43" s="10"/>
      <c r="AM43" s="10"/>
      <c r="AN43" s="10"/>
      <c r="AO43" s="39"/>
      <c r="AP43" s="346"/>
      <c r="AQ43" s="9"/>
      <c r="AR43" s="9"/>
      <c r="AS43" s="9"/>
      <c r="AT43" s="9"/>
      <c r="AV43" s="9"/>
      <c r="BB43" s="9"/>
      <c r="BD43" s="9"/>
    </row>
    <row r="44" spans="2:56" ht="15.75" customHeight="1" x14ac:dyDescent="0.55000000000000004">
      <c r="B44" s="40"/>
      <c r="C44" s="23"/>
      <c r="D44" s="22"/>
      <c r="E44" s="20"/>
      <c r="F44" s="68"/>
      <c r="G44" s="24"/>
      <c r="H44" s="10"/>
      <c r="I44" s="26"/>
      <c r="J44" s="10"/>
      <c r="K44" s="10"/>
      <c r="L44" s="10"/>
      <c r="M44" s="113"/>
      <c r="N44" s="53" t="s">
        <v>0</v>
      </c>
      <c r="O44" s="24" t="s">
        <v>16</v>
      </c>
      <c r="Q44" s="26"/>
      <c r="R44" s="10"/>
      <c r="S44" s="10"/>
      <c r="T44" s="39"/>
      <c r="U44" s="340" t="s">
        <v>174</v>
      </c>
      <c r="W44" s="42"/>
      <c r="X44" s="31"/>
      <c r="Y44" s="43"/>
      <c r="Z44" s="76"/>
      <c r="AA44" s="71"/>
      <c r="AB44" s="46"/>
      <c r="AC44" s="48"/>
      <c r="AD44" s="47"/>
      <c r="AE44" s="48"/>
      <c r="AF44" s="48"/>
      <c r="AG44" s="48"/>
      <c r="AH44" s="49"/>
      <c r="AI44" s="59"/>
      <c r="AJ44" s="48"/>
      <c r="AK44" s="59"/>
      <c r="AL44" s="59"/>
      <c r="AM44" s="48"/>
      <c r="AN44" s="37" t="s">
        <v>30</v>
      </c>
      <c r="AO44" s="38" t="s">
        <v>19</v>
      </c>
      <c r="AP44" s="336"/>
      <c r="AQ44" s="9"/>
      <c r="AR44" s="9"/>
      <c r="AS44" s="9"/>
      <c r="AT44" s="9"/>
      <c r="AV44" s="9"/>
      <c r="BB44" s="9"/>
      <c r="BD44" s="9"/>
    </row>
    <row r="45" spans="2:56" ht="15.75" customHeight="1" x14ac:dyDescent="0.55000000000000004">
      <c r="B45" s="40"/>
      <c r="C45" s="23"/>
      <c r="D45" s="22"/>
      <c r="E45" s="20"/>
      <c r="F45" s="68"/>
      <c r="G45" s="24"/>
      <c r="H45" s="10"/>
      <c r="I45" s="26"/>
      <c r="J45" s="10"/>
      <c r="K45" s="10"/>
      <c r="L45" s="10"/>
      <c r="N45" s="53"/>
      <c r="Q45" s="26"/>
      <c r="R45" s="10"/>
      <c r="S45" s="10"/>
      <c r="T45" s="39"/>
      <c r="U45" s="341" t="s">
        <v>160</v>
      </c>
      <c r="W45" s="40"/>
      <c r="X45" s="23"/>
      <c r="Y45" s="22"/>
      <c r="Z45" s="75"/>
      <c r="AA45" s="68"/>
      <c r="AB45" s="24"/>
      <c r="AC45" s="10"/>
      <c r="AD45" s="29"/>
      <c r="AE45" s="10"/>
      <c r="AF45" s="10"/>
      <c r="AG45" s="10"/>
      <c r="AI45" s="68"/>
      <c r="AK45" s="10"/>
      <c r="AL45" s="10"/>
      <c r="AM45" s="10"/>
      <c r="AN45" s="10"/>
      <c r="AO45" s="39"/>
      <c r="AP45" s="331" t="s">
        <v>162</v>
      </c>
      <c r="AQ45" s="9"/>
      <c r="AR45" s="9"/>
      <c r="AS45" s="9"/>
      <c r="AT45" s="9"/>
      <c r="AV45" s="9"/>
      <c r="BB45" s="9"/>
      <c r="BD45" s="9"/>
    </row>
    <row r="46" spans="2:56" ht="15.75" customHeight="1" x14ac:dyDescent="0.55000000000000004">
      <c r="B46" s="40"/>
      <c r="C46" s="23"/>
      <c r="D46" s="22"/>
      <c r="E46" s="20"/>
      <c r="F46" s="68"/>
      <c r="G46" s="24"/>
      <c r="H46" s="10"/>
      <c r="I46" s="26"/>
      <c r="J46" s="10"/>
      <c r="K46" s="10"/>
      <c r="L46" s="10"/>
      <c r="N46" s="53"/>
      <c r="Q46" s="26"/>
      <c r="R46" s="10"/>
      <c r="S46" s="10"/>
      <c r="T46" s="39"/>
      <c r="U46" s="341" t="s">
        <v>159</v>
      </c>
      <c r="W46" s="40">
        <f>MAX($W$7:W44)+1</f>
        <v>11</v>
      </c>
      <c r="X46" s="23">
        <f>MAX($X$7:X44)+1</f>
        <v>46362</v>
      </c>
      <c r="Y46" s="22">
        <f>WEEKDAY(X46)</f>
        <v>1</v>
      </c>
      <c r="Z46" s="75"/>
      <c r="AA46" s="68"/>
      <c r="AB46" s="24"/>
      <c r="AC46" s="10"/>
      <c r="AD46" s="26" t="s">
        <v>31</v>
      </c>
      <c r="AE46" s="10"/>
      <c r="AF46" s="10"/>
      <c r="AG46" s="10"/>
      <c r="AI46" s="68"/>
      <c r="AK46" s="10"/>
      <c r="AL46" s="10"/>
      <c r="AM46" s="10"/>
      <c r="AN46" s="10"/>
      <c r="AO46" s="39"/>
      <c r="AP46" s="346"/>
      <c r="AQ46" s="9"/>
      <c r="AR46" s="9"/>
      <c r="AS46" s="9"/>
      <c r="AT46" s="9"/>
      <c r="AV46" s="9"/>
      <c r="BB46" s="9"/>
      <c r="BD46" s="9"/>
    </row>
    <row r="47" spans="2:56" ht="15.75" customHeight="1" x14ac:dyDescent="0.55000000000000004">
      <c r="B47" s="40"/>
      <c r="C47" s="23"/>
      <c r="D47" s="22"/>
      <c r="E47" s="20"/>
      <c r="F47" s="68"/>
      <c r="G47" s="24"/>
      <c r="H47" s="10"/>
      <c r="I47" s="26"/>
      <c r="J47" s="10"/>
      <c r="K47" s="10"/>
      <c r="L47" s="10"/>
      <c r="N47" s="53"/>
      <c r="Q47" s="26"/>
      <c r="R47" s="10"/>
      <c r="S47" s="10"/>
      <c r="T47" s="39"/>
      <c r="U47" s="341" t="s">
        <v>175</v>
      </c>
      <c r="W47" s="42"/>
      <c r="X47" s="31"/>
      <c r="Y47" s="43"/>
      <c r="Z47" s="76"/>
      <c r="AA47" s="71"/>
      <c r="AB47" s="46"/>
      <c r="AC47" s="48"/>
      <c r="AD47" s="47"/>
      <c r="AE47" s="48"/>
      <c r="AF47" s="48"/>
      <c r="AG47" s="48"/>
      <c r="AH47" s="49"/>
      <c r="AI47" s="59"/>
      <c r="AJ47" s="48"/>
      <c r="AK47" s="59"/>
      <c r="AL47" s="59"/>
      <c r="AM47" s="48"/>
      <c r="AN47" s="37" t="s">
        <v>30</v>
      </c>
      <c r="AO47" s="38" t="s">
        <v>19</v>
      </c>
      <c r="AP47" s="336"/>
      <c r="AQ47" s="9"/>
      <c r="AR47" s="9"/>
      <c r="AS47" s="9"/>
      <c r="AT47" s="9"/>
      <c r="AV47" s="9"/>
      <c r="BB47" s="9"/>
      <c r="BD47" s="9"/>
    </row>
    <row r="48" spans="2:56" ht="15.75" customHeight="1" x14ac:dyDescent="0.55000000000000004">
      <c r="B48" s="40"/>
      <c r="C48" s="23"/>
      <c r="D48" s="22"/>
      <c r="E48" s="20"/>
      <c r="F48" s="68"/>
      <c r="G48" s="24"/>
      <c r="H48" s="10"/>
      <c r="I48" s="26"/>
      <c r="J48" s="10"/>
      <c r="K48" s="10"/>
      <c r="L48" s="10"/>
      <c r="N48" s="53"/>
      <c r="Q48" s="26"/>
      <c r="R48" s="10"/>
      <c r="S48" s="10"/>
      <c r="T48" s="39"/>
      <c r="U48" s="340" t="s">
        <v>176</v>
      </c>
      <c r="W48" s="40"/>
      <c r="X48" s="23"/>
      <c r="Y48" s="22"/>
      <c r="Z48" s="75"/>
      <c r="AA48" s="68"/>
      <c r="AB48" s="24"/>
      <c r="AC48" s="10"/>
      <c r="AD48" s="29"/>
      <c r="AE48" s="10"/>
      <c r="AF48" s="10"/>
      <c r="AG48" s="10"/>
      <c r="AK48" s="72"/>
      <c r="AL48" s="72"/>
      <c r="AM48" s="10"/>
      <c r="AN48" s="10"/>
      <c r="AO48" s="39"/>
      <c r="AP48" s="331" t="s">
        <v>162</v>
      </c>
      <c r="AQ48" s="9"/>
      <c r="AR48" s="9"/>
      <c r="AS48" s="9"/>
      <c r="AT48" s="9"/>
      <c r="AV48" s="9"/>
      <c r="BB48" s="9"/>
      <c r="BD48" s="9"/>
    </row>
    <row r="49" spans="2:56" ht="15.75" customHeight="1" x14ac:dyDescent="0.55000000000000004">
      <c r="B49" s="40"/>
      <c r="C49" s="23"/>
      <c r="D49" s="22"/>
      <c r="E49" s="20"/>
      <c r="F49" s="68"/>
      <c r="G49" s="24"/>
      <c r="H49" s="10"/>
      <c r="I49" s="26"/>
      <c r="J49" s="10"/>
      <c r="K49" s="10"/>
      <c r="L49" s="10"/>
      <c r="N49" s="53"/>
      <c r="Q49" s="26"/>
      <c r="R49" s="10"/>
      <c r="S49" s="10"/>
      <c r="T49" s="39"/>
      <c r="U49" s="341" t="s">
        <v>179</v>
      </c>
      <c r="W49" s="40">
        <f>MAX($W$7:W46)+1</f>
        <v>12</v>
      </c>
      <c r="X49" s="23">
        <f>MAX($X$7:X47)+1</f>
        <v>46363</v>
      </c>
      <c r="Y49" s="22">
        <f>WEEKDAY(X49)</f>
        <v>2</v>
      </c>
      <c r="Z49" s="75"/>
      <c r="AA49" s="68"/>
      <c r="AB49" s="24"/>
      <c r="AC49" s="10"/>
      <c r="AD49" s="26" t="s">
        <v>31</v>
      </c>
      <c r="AE49" s="10"/>
      <c r="AF49" s="10"/>
      <c r="AG49" s="10"/>
      <c r="AI49" s="53"/>
      <c r="AK49" s="10"/>
      <c r="AL49" s="10"/>
      <c r="AM49" s="10"/>
      <c r="AO49" s="308"/>
      <c r="AP49" s="346"/>
      <c r="AQ49" s="9"/>
      <c r="AR49" s="9"/>
      <c r="AS49" s="9"/>
      <c r="AT49" s="9"/>
      <c r="AV49" s="9"/>
      <c r="BB49" s="9"/>
      <c r="BD49" s="9"/>
    </row>
    <row r="50" spans="2:56" ht="15.75" customHeight="1" x14ac:dyDescent="0.55000000000000004">
      <c r="B50" s="40"/>
      <c r="C50" s="23"/>
      <c r="D50" s="22"/>
      <c r="E50" s="20"/>
      <c r="F50" s="68"/>
      <c r="G50" s="24"/>
      <c r="H50" s="10"/>
      <c r="I50" s="26"/>
      <c r="J50" s="10"/>
      <c r="K50" s="10"/>
      <c r="L50" s="10"/>
      <c r="N50" s="53"/>
      <c r="Q50" s="26"/>
      <c r="R50" s="10"/>
      <c r="S50" s="10"/>
      <c r="T50" s="39"/>
      <c r="U50" s="358" t="s">
        <v>159</v>
      </c>
      <c r="W50" s="42"/>
      <c r="X50" s="31"/>
      <c r="Y50" s="43"/>
      <c r="Z50" s="76"/>
      <c r="AA50" s="71"/>
      <c r="AB50" s="46"/>
      <c r="AC50" s="48"/>
      <c r="AD50" s="47"/>
      <c r="AE50" s="48"/>
      <c r="AF50" s="48"/>
      <c r="AG50" s="48"/>
      <c r="AH50" s="49"/>
      <c r="AI50" s="57"/>
      <c r="AJ50" s="48"/>
      <c r="AK50" s="48"/>
      <c r="AL50" s="48"/>
      <c r="AM50" s="285"/>
      <c r="AN50" s="37" t="s">
        <v>30</v>
      </c>
      <c r="AO50" s="38" t="s">
        <v>19</v>
      </c>
      <c r="AP50" s="336"/>
      <c r="AQ50" s="9"/>
      <c r="AR50" s="9"/>
      <c r="AS50" s="9"/>
      <c r="AT50" s="9"/>
      <c r="AV50" s="9"/>
      <c r="BB50" s="9"/>
      <c r="BD50" s="9"/>
    </row>
    <row r="51" spans="2:56" ht="15.75" customHeight="1" x14ac:dyDescent="0.55000000000000004">
      <c r="B51" s="42"/>
      <c r="C51" s="31"/>
      <c r="D51" s="43"/>
      <c r="E51" s="44"/>
      <c r="F51" s="71"/>
      <c r="G51" s="46"/>
      <c r="H51" s="48"/>
      <c r="I51" s="47"/>
      <c r="J51" s="48"/>
      <c r="K51" s="48"/>
      <c r="L51" s="48"/>
      <c r="M51" s="49"/>
      <c r="N51" s="57"/>
      <c r="O51" s="48"/>
      <c r="P51" s="59"/>
      <c r="Q51" s="101"/>
      <c r="R51" s="285"/>
      <c r="S51" s="37" t="s">
        <v>30</v>
      </c>
      <c r="T51" s="38" t="s">
        <v>19</v>
      </c>
      <c r="U51" s="347"/>
      <c r="W51" s="40"/>
      <c r="X51" s="23"/>
      <c r="Y51" s="22"/>
      <c r="Z51" s="75"/>
      <c r="AA51" s="68"/>
      <c r="AB51" s="24"/>
      <c r="AC51" s="10"/>
      <c r="AD51" s="29"/>
      <c r="AE51" s="10"/>
      <c r="AF51" s="10"/>
      <c r="AG51" s="10"/>
      <c r="AI51" s="68"/>
      <c r="AK51" s="10"/>
      <c r="AL51" s="10"/>
      <c r="AM51" s="10"/>
      <c r="AN51" s="10"/>
      <c r="AO51" s="39"/>
      <c r="AP51" s="331" t="s">
        <v>162</v>
      </c>
      <c r="AQ51" s="9"/>
      <c r="AR51" s="9"/>
      <c r="AS51" s="9"/>
      <c r="AT51" s="9"/>
      <c r="AV51" s="9"/>
      <c r="BB51" s="9"/>
      <c r="BD51" s="9"/>
    </row>
    <row r="52" spans="2:56" ht="15.75" customHeight="1" x14ac:dyDescent="0.55000000000000004">
      <c r="B52" s="40"/>
      <c r="C52" s="23"/>
      <c r="D52" s="22"/>
      <c r="E52" s="75"/>
      <c r="F52" s="68"/>
      <c r="G52" s="24"/>
      <c r="H52" s="10"/>
      <c r="I52" s="29"/>
      <c r="J52" s="10"/>
      <c r="K52" s="10"/>
      <c r="L52" s="10"/>
      <c r="N52" s="53"/>
      <c r="Q52" s="26"/>
      <c r="R52" s="10"/>
      <c r="S52" s="10"/>
      <c r="T52" s="39"/>
      <c r="U52" s="334" t="s">
        <v>177</v>
      </c>
      <c r="W52" s="40">
        <f>MAX($W$7:W50)+1</f>
        <v>13</v>
      </c>
      <c r="X52" s="23">
        <f>MAX($X$7:X50)+1</f>
        <v>46364</v>
      </c>
      <c r="Y52" s="22">
        <f>WEEKDAY(X52)</f>
        <v>3</v>
      </c>
      <c r="Z52" s="75"/>
      <c r="AA52" s="68"/>
      <c r="AB52" s="24"/>
      <c r="AC52" s="10"/>
      <c r="AD52" s="26" t="s">
        <v>31</v>
      </c>
      <c r="AE52" s="10"/>
      <c r="AF52" s="10"/>
      <c r="AG52" s="10"/>
      <c r="AI52" s="68"/>
      <c r="AK52" s="10"/>
      <c r="AL52" s="10"/>
      <c r="AM52" s="10"/>
      <c r="AN52" s="10"/>
      <c r="AO52" s="39"/>
      <c r="AP52" s="331"/>
      <c r="AQ52" s="9"/>
      <c r="AR52" s="9"/>
      <c r="AS52" s="9"/>
      <c r="AT52" s="9"/>
      <c r="AV52" s="9"/>
      <c r="BB52" s="9"/>
      <c r="BD52" s="9"/>
    </row>
    <row r="53" spans="2:56" ht="15.75" customHeight="1" x14ac:dyDescent="0.55000000000000004">
      <c r="B53" s="40">
        <f>MAX($B$13:B51)+1</f>
        <v>10</v>
      </c>
      <c r="C53" s="23">
        <f>MAX($C$7:C51)+1</f>
        <v>46335</v>
      </c>
      <c r="D53" s="22">
        <f>WEEKDAY(C53)</f>
        <v>2</v>
      </c>
      <c r="E53" s="75"/>
      <c r="F53" s="307"/>
      <c r="G53" s="280"/>
      <c r="I53" s="26" t="s">
        <v>31</v>
      </c>
      <c r="J53" s="10"/>
      <c r="K53" s="10"/>
      <c r="L53" s="10"/>
      <c r="N53" s="53"/>
      <c r="Q53" s="41"/>
      <c r="R53" s="10"/>
      <c r="S53" s="10"/>
      <c r="T53" s="39"/>
      <c r="U53" s="331" t="s">
        <v>162</v>
      </c>
      <c r="W53" s="42"/>
      <c r="X53" s="31"/>
      <c r="Y53" s="43"/>
      <c r="Z53" s="76"/>
      <c r="AA53" s="71"/>
      <c r="AB53" s="46"/>
      <c r="AC53" s="48"/>
      <c r="AD53" s="47"/>
      <c r="AE53" s="48"/>
      <c r="AF53" s="48"/>
      <c r="AG53" s="48"/>
      <c r="AH53" s="49"/>
      <c r="AI53" s="59"/>
      <c r="AJ53" s="48"/>
      <c r="AK53" s="59"/>
      <c r="AL53" s="59"/>
      <c r="AM53" s="48"/>
      <c r="AN53" s="37" t="s">
        <v>30</v>
      </c>
      <c r="AO53" s="38" t="s">
        <v>19</v>
      </c>
      <c r="AP53" s="332"/>
      <c r="AQ53" s="9"/>
      <c r="AR53" s="9"/>
      <c r="AS53" s="9"/>
      <c r="AT53" s="9"/>
      <c r="AV53" s="9"/>
      <c r="BB53" s="9"/>
      <c r="BD53" s="9"/>
    </row>
    <row r="54" spans="2:56" ht="15.75" customHeight="1" x14ac:dyDescent="0.55000000000000004">
      <c r="B54" s="42"/>
      <c r="C54" s="31"/>
      <c r="D54" s="43"/>
      <c r="E54" s="76"/>
      <c r="F54" s="302"/>
      <c r="G54" s="303"/>
      <c r="H54" s="59"/>
      <c r="I54" s="101"/>
      <c r="J54" s="48"/>
      <c r="K54" s="48"/>
      <c r="L54" s="48"/>
      <c r="M54" s="49"/>
      <c r="N54" s="71"/>
      <c r="O54" s="48"/>
      <c r="P54" s="48"/>
      <c r="Q54" s="48"/>
      <c r="R54" s="48"/>
      <c r="S54" s="37" t="s">
        <v>30</v>
      </c>
      <c r="T54" s="38" t="s">
        <v>19</v>
      </c>
      <c r="U54" s="332"/>
      <c r="W54" s="40"/>
      <c r="X54" s="23"/>
      <c r="Y54" s="22"/>
      <c r="Z54" s="75"/>
      <c r="AA54" s="68"/>
      <c r="AB54" s="24"/>
      <c r="AC54" s="10"/>
      <c r="AD54" s="29"/>
      <c r="AE54" s="10"/>
      <c r="AF54" s="10"/>
      <c r="AG54" s="10"/>
      <c r="AI54" s="68"/>
      <c r="AK54" s="77"/>
      <c r="AL54" s="77"/>
      <c r="AM54" s="78"/>
      <c r="AO54" s="308"/>
      <c r="AP54" s="331" t="s">
        <v>162</v>
      </c>
      <c r="AQ54" s="9"/>
      <c r="AR54" s="9"/>
      <c r="AS54" s="9"/>
      <c r="AT54" s="9"/>
      <c r="AV54" s="9"/>
      <c r="BB54" s="9"/>
      <c r="BD54" s="9"/>
    </row>
    <row r="55" spans="2:56" ht="15.75" customHeight="1" x14ac:dyDescent="0.55000000000000004">
      <c r="B55" s="40"/>
      <c r="C55" s="23"/>
      <c r="D55" s="22"/>
      <c r="E55" s="75"/>
      <c r="F55" s="68"/>
      <c r="G55" s="24"/>
      <c r="H55" s="10"/>
      <c r="I55" s="29"/>
      <c r="J55" s="10"/>
      <c r="K55" s="10"/>
      <c r="L55" s="10"/>
      <c r="N55" s="68"/>
      <c r="P55" s="10"/>
      <c r="Q55" s="10"/>
      <c r="R55" s="10"/>
      <c r="S55" s="10"/>
      <c r="T55" s="39"/>
      <c r="U55" s="334" t="s">
        <v>177</v>
      </c>
      <c r="W55" s="40">
        <f>MAX($W$7:W53)+1</f>
        <v>14</v>
      </c>
      <c r="X55" s="23">
        <f>MAX($X$7:X53)+1</f>
        <v>46365</v>
      </c>
      <c r="Y55" s="22">
        <f>WEEKDAY(X55)</f>
        <v>4</v>
      </c>
      <c r="Z55" s="75"/>
      <c r="AA55" s="68"/>
      <c r="AB55" s="24"/>
      <c r="AC55" s="10"/>
      <c r="AD55" s="94" t="s">
        <v>39</v>
      </c>
      <c r="AE55" s="10"/>
      <c r="AF55" s="10"/>
      <c r="AG55" s="10"/>
      <c r="AI55" s="68"/>
      <c r="AK55" s="77"/>
      <c r="AL55" s="77"/>
      <c r="AM55" s="78"/>
      <c r="AO55" s="308"/>
      <c r="AP55" s="346"/>
      <c r="AQ55" s="9"/>
      <c r="AR55" s="9"/>
      <c r="AS55" s="9"/>
      <c r="AT55" s="9"/>
      <c r="AV55" s="9"/>
      <c r="BB55" s="9"/>
      <c r="BD55" s="9"/>
    </row>
    <row r="56" spans="2:56" ht="15.75" customHeight="1" x14ac:dyDescent="0.55000000000000004">
      <c r="B56" s="40">
        <f>MAX($B$13:B54)+1</f>
        <v>11</v>
      </c>
      <c r="C56" s="23">
        <f>MAX($C$7:C54)+1</f>
        <v>46336</v>
      </c>
      <c r="D56" s="22">
        <f>WEEKDAY(C56)</f>
        <v>3</v>
      </c>
      <c r="E56" s="75"/>
      <c r="F56" s="68"/>
      <c r="G56" s="24"/>
      <c r="H56" s="10"/>
      <c r="I56" s="26" t="s">
        <v>31</v>
      </c>
      <c r="J56" s="10"/>
      <c r="K56" s="10"/>
      <c r="L56" s="10"/>
      <c r="N56" s="68"/>
      <c r="P56" s="10"/>
      <c r="Q56" s="10"/>
      <c r="R56" s="10"/>
      <c r="S56" s="10"/>
      <c r="T56" s="39"/>
      <c r="U56" s="331" t="s">
        <v>162</v>
      </c>
      <c r="W56" s="42"/>
      <c r="X56" s="31"/>
      <c r="Y56" s="43"/>
      <c r="Z56" s="76"/>
      <c r="AA56" s="71"/>
      <c r="AB56" s="46"/>
      <c r="AC56" s="48"/>
      <c r="AD56" s="47"/>
      <c r="AE56" s="48"/>
      <c r="AF56" s="48"/>
      <c r="AG56" s="48"/>
      <c r="AH56" s="49"/>
      <c r="AI56" s="71"/>
      <c r="AJ56" s="48"/>
      <c r="AK56" s="304"/>
      <c r="AL56" s="304"/>
      <c r="AM56" s="305"/>
      <c r="AN56" s="37" t="s">
        <v>30</v>
      </c>
      <c r="AO56" s="38" t="s">
        <v>19</v>
      </c>
      <c r="AP56" s="332"/>
      <c r="AQ56" s="9"/>
      <c r="AR56" s="9"/>
      <c r="AS56" s="9"/>
      <c r="AT56" s="9"/>
      <c r="AV56" s="9"/>
      <c r="BB56" s="9"/>
      <c r="BD56" s="9"/>
    </row>
    <row r="57" spans="2:56" ht="15.75" customHeight="1" x14ac:dyDescent="0.55000000000000004">
      <c r="B57" s="42"/>
      <c r="C57" s="31"/>
      <c r="D57" s="43"/>
      <c r="E57" s="76"/>
      <c r="F57" s="71"/>
      <c r="G57" s="46"/>
      <c r="H57" s="48"/>
      <c r="I57" s="47"/>
      <c r="J57" s="48"/>
      <c r="K57" s="59"/>
      <c r="L57" s="59"/>
      <c r="M57" s="49"/>
      <c r="N57" s="71"/>
      <c r="O57" s="48"/>
      <c r="P57" s="48"/>
      <c r="Q57" s="48"/>
      <c r="R57" s="48"/>
      <c r="S57" s="37" t="s">
        <v>30</v>
      </c>
      <c r="T57" s="38" t="s">
        <v>19</v>
      </c>
      <c r="U57" s="336"/>
      <c r="W57" s="40"/>
      <c r="X57" s="23"/>
      <c r="Y57" s="22"/>
      <c r="Z57" s="75"/>
      <c r="AA57" s="68"/>
      <c r="AB57" s="24"/>
      <c r="AC57" s="10"/>
      <c r="AD57" s="29"/>
      <c r="AE57" s="10"/>
      <c r="AF57" s="10"/>
      <c r="AG57" s="10"/>
      <c r="AI57" s="53"/>
      <c r="AK57" s="10"/>
      <c r="AL57" s="10"/>
      <c r="AM57" s="10"/>
      <c r="AO57" s="308"/>
      <c r="AP57" s="331" t="s">
        <v>169</v>
      </c>
      <c r="AQ57" s="9"/>
      <c r="AR57" s="9"/>
      <c r="AS57" s="9"/>
      <c r="AT57" s="9"/>
      <c r="AV57" s="9"/>
      <c r="BB57" s="9"/>
      <c r="BD57" s="9"/>
    </row>
    <row r="58" spans="2:56" ht="15.75" customHeight="1" x14ac:dyDescent="0.55000000000000004">
      <c r="B58" s="40"/>
      <c r="C58" s="23"/>
      <c r="D58" s="22"/>
      <c r="E58" s="75"/>
      <c r="F58" s="68"/>
      <c r="G58" s="24"/>
      <c r="H58" s="10"/>
      <c r="I58" s="29"/>
      <c r="J58" s="10"/>
      <c r="K58" s="10"/>
      <c r="L58" s="10"/>
      <c r="N58" s="68"/>
      <c r="P58" s="10"/>
      <c r="Q58" s="10"/>
      <c r="R58" s="10"/>
      <c r="S58" s="10"/>
      <c r="T58" s="39"/>
      <c r="U58" s="334" t="s">
        <v>177</v>
      </c>
      <c r="W58" s="40">
        <f>MAX($W$7:W56)+1</f>
        <v>15</v>
      </c>
      <c r="X58" s="23">
        <f>MAX($X$7:X56)+1</f>
        <v>46366</v>
      </c>
      <c r="Y58" s="22">
        <f>WEEKDAY(X58)</f>
        <v>5</v>
      </c>
      <c r="Z58" s="75"/>
      <c r="AA58" s="68" t="s">
        <v>0</v>
      </c>
      <c r="AB58" s="24" t="s">
        <v>15</v>
      </c>
      <c r="AC58" s="10"/>
      <c r="AD58" s="9" t="s">
        <v>28</v>
      </c>
      <c r="AE58" s="10"/>
      <c r="AG58" s="10"/>
      <c r="AI58" s="53"/>
      <c r="AK58" s="10"/>
      <c r="AL58" s="10"/>
      <c r="AM58" s="10"/>
      <c r="AO58" s="308"/>
      <c r="AP58" s="331" t="s">
        <v>171</v>
      </c>
      <c r="AQ58" s="9"/>
      <c r="AR58" s="9"/>
      <c r="AS58" s="9"/>
      <c r="AT58" s="9"/>
      <c r="AV58" s="9"/>
      <c r="BB58" s="9"/>
      <c r="BD58" s="9"/>
    </row>
    <row r="59" spans="2:56" ht="15.75" customHeight="1" x14ac:dyDescent="0.55000000000000004">
      <c r="B59" s="40">
        <f>MAX($B$13:B57)+1</f>
        <v>12</v>
      </c>
      <c r="C59" s="23">
        <f>MAX($C$7:C57)+1</f>
        <v>46337</v>
      </c>
      <c r="D59" s="22">
        <f>WEEKDAY(C59)</f>
        <v>4</v>
      </c>
      <c r="E59" s="75"/>
      <c r="F59" s="68"/>
      <c r="G59" s="24"/>
      <c r="H59" s="10"/>
      <c r="I59" s="26" t="s">
        <v>31</v>
      </c>
      <c r="J59" s="10"/>
      <c r="K59" s="10"/>
      <c r="L59" s="10"/>
      <c r="N59" s="68"/>
      <c r="P59" s="10"/>
      <c r="Q59" s="10"/>
      <c r="R59" s="10"/>
      <c r="S59" s="10"/>
      <c r="T59" s="39"/>
      <c r="U59" s="331" t="s">
        <v>162</v>
      </c>
      <c r="W59" s="40"/>
      <c r="X59" s="23"/>
      <c r="Y59" s="22"/>
      <c r="Z59" s="75"/>
      <c r="AA59" s="68" t="s">
        <v>17</v>
      </c>
      <c r="AB59" s="24" t="s">
        <v>16</v>
      </c>
      <c r="AC59" s="10"/>
      <c r="AD59" s="94"/>
      <c r="AE59" s="10"/>
      <c r="AF59" s="10"/>
      <c r="AG59" s="10"/>
      <c r="AI59" s="53"/>
      <c r="AK59" s="10"/>
      <c r="AL59" s="10"/>
      <c r="AM59" s="10"/>
      <c r="AO59" s="308"/>
      <c r="AP59" s="343" t="s">
        <v>239</v>
      </c>
      <c r="AQ59" s="9"/>
      <c r="AR59" s="9"/>
      <c r="AS59" s="9"/>
      <c r="AT59" s="9"/>
      <c r="AV59" s="9"/>
      <c r="BB59" s="9"/>
      <c r="BD59" s="9"/>
    </row>
    <row r="60" spans="2:56" ht="15.75" customHeight="1" x14ac:dyDescent="0.55000000000000004">
      <c r="B60" s="42"/>
      <c r="C60" s="31"/>
      <c r="D60" s="43"/>
      <c r="E60" s="76"/>
      <c r="F60" s="71"/>
      <c r="G60" s="46"/>
      <c r="H60" s="48"/>
      <c r="I60" s="47"/>
      <c r="J60" s="48"/>
      <c r="K60" s="59"/>
      <c r="L60" s="59"/>
      <c r="M60" s="49"/>
      <c r="N60" s="71"/>
      <c r="O60" s="48"/>
      <c r="P60" s="48"/>
      <c r="Q60" s="48"/>
      <c r="R60" s="48"/>
      <c r="S60" s="37" t="s">
        <v>30</v>
      </c>
      <c r="T60" s="38" t="s">
        <v>19</v>
      </c>
      <c r="U60" s="336"/>
      <c r="W60" s="40"/>
      <c r="X60" s="23"/>
      <c r="Y60" s="22"/>
      <c r="Z60" s="75"/>
      <c r="AA60" s="68"/>
      <c r="AB60" s="24"/>
      <c r="AC60" s="10"/>
      <c r="AD60" s="94" t="s">
        <v>244</v>
      </c>
      <c r="AE60" s="10"/>
      <c r="AF60" s="10"/>
      <c r="AG60" s="10"/>
      <c r="AI60" s="53"/>
      <c r="AK60" s="10"/>
      <c r="AL60" s="10"/>
      <c r="AM60" s="10"/>
      <c r="AO60" s="308"/>
      <c r="AP60" s="331" t="s">
        <v>161</v>
      </c>
      <c r="AQ60" s="9"/>
      <c r="AR60" s="9"/>
      <c r="AS60" s="9"/>
      <c r="AT60" s="9"/>
      <c r="AV60" s="9"/>
      <c r="BB60" s="9"/>
      <c r="BD60" s="9"/>
    </row>
    <row r="61" spans="2:56" ht="15.75" customHeight="1" x14ac:dyDescent="0.55000000000000004">
      <c r="B61" s="40"/>
      <c r="C61" s="23"/>
      <c r="D61" s="22"/>
      <c r="E61" s="75"/>
      <c r="F61" s="68"/>
      <c r="G61" s="24"/>
      <c r="H61" s="10"/>
      <c r="I61" s="29"/>
      <c r="J61" s="10"/>
      <c r="K61" s="10"/>
      <c r="L61" s="10"/>
      <c r="N61" s="68"/>
      <c r="P61" s="10"/>
      <c r="Q61" s="10"/>
      <c r="R61" s="10"/>
      <c r="S61" s="10"/>
      <c r="T61" s="39"/>
      <c r="U61" s="334" t="s">
        <v>177</v>
      </c>
      <c r="W61" s="40"/>
      <c r="X61" s="23"/>
      <c r="Y61" s="22"/>
      <c r="Z61" s="75"/>
      <c r="AA61" s="68"/>
      <c r="AB61" s="24"/>
      <c r="AC61" s="10"/>
      <c r="AD61" s="94"/>
      <c r="AE61" s="10"/>
      <c r="AF61" s="10"/>
      <c r="AG61" s="10"/>
      <c r="AI61" s="53"/>
      <c r="AK61" s="10"/>
      <c r="AL61" s="10"/>
      <c r="AM61" s="10"/>
      <c r="AO61" s="308"/>
      <c r="AP61" s="331" t="s">
        <v>182</v>
      </c>
      <c r="AQ61" s="9"/>
      <c r="AR61" s="9"/>
      <c r="AS61" s="9"/>
      <c r="AT61" s="9"/>
      <c r="AV61" s="9"/>
      <c r="BB61" s="9"/>
      <c r="BD61" s="9"/>
    </row>
    <row r="62" spans="2:56" ht="15.75" customHeight="1" x14ac:dyDescent="0.55000000000000004">
      <c r="B62" s="40">
        <f>MAX($B$13:B60)+1</f>
        <v>13</v>
      </c>
      <c r="C62" s="23">
        <f>MAX($C$7:C60)+1</f>
        <v>46338</v>
      </c>
      <c r="D62" s="22">
        <f>WEEKDAY(C62)</f>
        <v>5</v>
      </c>
      <c r="E62" s="75"/>
      <c r="F62" s="68"/>
      <c r="G62" s="24"/>
      <c r="H62" s="10"/>
      <c r="I62" s="26" t="s">
        <v>31</v>
      </c>
      <c r="J62" s="10"/>
      <c r="K62" s="10"/>
      <c r="L62" s="10"/>
      <c r="N62" s="68"/>
      <c r="P62" s="10"/>
      <c r="Q62" s="10"/>
      <c r="R62" s="10"/>
      <c r="S62" s="10"/>
      <c r="T62" s="39"/>
      <c r="U62" s="331" t="s">
        <v>162</v>
      </c>
      <c r="W62" s="40"/>
      <c r="X62" s="23"/>
      <c r="Y62" s="22"/>
      <c r="Z62" s="75"/>
      <c r="AA62" s="68"/>
      <c r="AB62" s="24"/>
      <c r="AC62" s="10"/>
      <c r="AD62" s="94"/>
      <c r="AE62" s="10"/>
      <c r="AF62" s="10"/>
      <c r="AG62" s="10"/>
      <c r="AI62" s="53"/>
      <c r="AK62" s="10"/>
      <c r="AL62" s="10"/>
      <c r="AM62" s="10"/>
      <c r="AO62" s="308"/>
      <c r="AP62" s="331" t="s">
        <v>160</v>
      </c>
      <c r="AQ62" s="9"/>
      <c r="AR62" s="9"/>
      <c r="AS62" s="9"/>
      <c r="AT62" s="9"/>
      <c r="AV62" s="9"/>
      <c r="BB62" s="9"/>
      <c r="BD62" s="9"/>
    </row>
    <row r="63" spans="2:56" ht="15.75" customHeight="1" x14ac:dyDescent="0.55000000000000004">
      <c r="B63" s="42"/>
      <c r="C63" s="31"/>
      <c r="D63" s="43"/>
      <c r="E63" s="76"/>
      <c r="F63" s="71"/>
      <c r="G63" s="46"/>
      <c r="H63" s="48"/>
      <c r="I63" s="47"/>
      <c r="J63" s="48"/>
      <c r="K63" s="59"/>
      <c r="L63" s="59"/>
      <c r="M63" s="49"/>
      <c r="N63" s="71"/>
      <c r="O63" s="48"/>
      <c r="P63" s="48"/>
      <c r="Q63" s="48"/>
      <c r="R63" s="48"/>
      <c r="S63" s="37" t="s">
        <v>30</v>
      </c>
      <c r="T63" s="38" t="s">
        <v>19</v>
      </c>
      <c r="U63" s="336"/>
      <c r="W63" s="42"/>
      <c r="X63" s="31"/>
      <c r="Y63" s="43"/>
      <c r="Z63" s="76"/>
      <c r="AA63" s="71"/>
      <c r="AB63" s="46"/>
      <c r="AC63" s="48"/>
      <c r="AD63" s="47"/>
      <c r="AE63" s="48"/>
      <c r="AF63" s="48"/>
      <c r="AG63" s="48"/>
      <c r="AH63" s="49"/>
      <c r="AI63" s="57"/>
      <c r="AJ63" s="48"/>
      <c r="AK63" s="48"/>
      <c r="AL63" s="48"/>
      <c r="AM63" s="285"/>
      <c r="AN63" s="37" t="s">
        <v>18</v>
      </c>
      <c r="AO63" s="38" t="s">
        <v>19</v>
      </c>
      <c r="AP63" s="332" t="s">
        <v>168</v>
      </c>
      <c r="AQ63" s="9"/>
      <c r="AR63" s="9"/>
      <c r="AS63" s="9"/>
      <c r="AT63" s="9"/>
      <c r="AV63" s="9"/>
      <c r="BB63" s="9"/>
      <c r="BD63" s="9"/>
    </row>
    <row r="64" spans="2:56" ht="15.75" customHeight="1" x14ac:dyDescent="0.55000000000000004">
      <c r="B64" s="40"/>
      <c r="C64" s="23"/>
      <c r="D64" s="22"/>
      <c r="E64" s="75"/>
      <c r="F64" s="68"/>
      <c r="G64" s="24"/>
      <c r="H64" s="10"/>
      <c r="I64" s="108"/>
      <c r="J64" s="10"/>
      <c r="K64" s="10"/>
      <c r="L64" s="10"/>
      <c r="N64" s="68"/>
      <c r="P64" s="10"/>
      <c r="Q64" s="10"/>
      <c r="R64" s="10"/>
      <c r="S64" s="10"/>
      <c r="T64" s="39"/>
      <c r="U64" s="334" t="s">
        <v>177</v>
      </c>
      <c r="W64" s="40"/>
      <c r="X64" s="23"/>
      <c r="Y64" s="22"/>
      <c r="Z64" s="75"/>
      <c r="AA64" s="53"/>
      <c r="AB64" s="24"/>
      <c r="AC64" s="10"/>
      <c r="AD64" s="29"/>
      <c r="AE64" s="10"/>
      <c r="AF64" s="10"/>
      <c r="AG64" s="10"/>
      <c r="AO64" s="308"/>
      <c r="AP64" s="331" t="s">
        <v>160</v>
      </c>
      <c r="AQ64" s="9"/>
      <c r="AR64" s="9"/>
      <c r="AS64" s="9"/>
      <c r="AT64" s="9"/>
      <c r="AV64" s="9"/>
      <c r="BB64" s="9"/>
      <c r="BD64" s="9"/>
    </row>
    <row r="65" spans="2:56" ht="15.75" customHeight="1" x14ac:dyDescent="0.55000000000000004">
      <c r="B65" s="40">
        <f>MAX($B$13:B63)+1</f>
        <v>14</v>
      </c>
      <c r="C65" s="23">
        <f>MAX($C$7:C63)+1</f>
        <v>46339</v>
      </c>
      <c r="D65" s="22">
        <f>WEEKDAY(C65)</f>
        <v>6</v>
      </c>
      <c r="E65" s="75"/>
      <c r="F65" s="68"/>
      <c r="G65" s="24"/>
      <c r="H65" s="10"/>
      <c r="I65" s="26" t="s">
        <v>31</v>
      </c>
      <c r="J65" s="10"/>
      <c r="K65" s="10"/>
      <c r="L65" s="10"/>
      <c r="N65" s="68"/>
      <c r="P65" s="10"/>
      <c r="Q65" s="10"/>
      <c r="R65" s="10"/>
      <c r="S65" s="10"/>
      <c r="T65" s="39"/>
      <c r="U65" s="331" t="s">
        <v>162</v>
      </c>
      <c r="W65" s="40">
        <f>MAX($W$7:W63)+1</f>
        <v>16</v>
      </c>
      <c r="X65" s="23">
        <f>MAX($X$7:X63)+1</f>
        <v>46367</v>
      </c>
      <c r="Y65" s="22">
        <f>WEEKDAY(X65)</f>
        <v>6</v>
      </c>
      <c r="Z65" s="75">
        <v>0.47569444444444442</v>
      </c>
      <c r="AA65" s="68" t="s">
        <v>17</v>
      </c>
      <c r="AB65" s="24" t="s">
        <v>15</v>
      </c>
      <c r="AC65" s="94" t="s">
        <v>122</v>
      </c>
      <c r="AD65" s="29"/>
      <c r="AE65" s="10"/>
      <c r="AF65" s="10"/>
      <c r="AG65" s="10"/>
      <c r="AO65" s="308"/>
      <c r="AP65" s="331" t="s">
        <v>159</v>
      </c>
      <c r="AQ65" s="9"/>
      <c r="AR65" s="9"/>
      <c r="AS65" s="9"/>
      <c r="AT65" s="9"/>
      <c r="AV65" s="9"/>
      <c r="BB65" s="9"/>
      <c r="BD65" s="9"/>
    </row>
    <row r="66" spans="2:56" ht="15.75" customHeight="1" x14ac:dyDescent="0.55000000000000004">
      <c r="B66" s="42"/>
      <c r="C66" s="31"/>
      <c r="D66" s="43"/>
      <c r="E66" s="76"/>
      <c r="F66" s="71"/>
      <c r="G66" s="46"/>
      <c r="H66" s="48"/>
      <c r="I66" s="47"/>
      <c r="J66" s="48"/>
      <c r="K66" s="59"/>
      <c r="L66" s="59"/>
      <c r="M66" s="49"/>
      <c r="N66" s="71"/>
      <c r="O66" s="48"/>
      <c r="P66" s="48"/>
      <c r="Q66" s="48"/>
      <c r="R66" s="48"/>
      <c r="S66" s="37" t="s">
        <v>30</v>
      </c>
      <c r="T66" s="38" t="s">
        <v>19</v>
      </c>
      <c r="U66" s="336"/>
      <c r="W66" s="40"/>
      <c r="X66" s="23"/>
      <c r="Y66" s="22"/>
      <c r="Z66" s="75">
        <v>0.66666666666666663</v>
      </c>
      <c r="AA66" s="68" t="s">
        <v>14</v>
      </c>
      <c r="AB66" s="24" t="s">
        <v>16</v>
      </c>
      <c r="AD66" s="29"/>
      <c r="AE66" s="10"/>
      <c r="AF66" s="10"/>
      <c r="AG66" s="10"/>
      <c r="AO66" s="308"/>
      <c r="AP66" s="346"/>
      <c r="AQ66" s="9"/>
      <c r="AR66" s="9"/>
      <c r="AS66" s="9"/>
      <c r="AT66" s="9"/>
      <c r="AV66" s="9"/>
      <c r="BB66" s="9"/>
      <c r="BD66" s="9"/>
    </row>
    <row r="67" spans="2:56" ht="15.75" customHeight="1" x14ac:dyDescent="0.55000000000000004">
      <c r="B67" s="40"/>
      <c r="C67" s="23"/>
      <c r="D67" s="22"/>
      <c r="E67" s="75"/>
      <c r="F67" s="68"/>
      <c r="G67" s="24"/>
      <c r="H67" s="10"/>
      <c r="I67" s="29"/>
      <c r="J67" s="10"/>
      <c r="K67" s="10"/>
      <c r="L67" s="10"/>
      <c r="N67" s="68"/>
      <c r="P67" s="10"/>
      <c r="Q67" s="10"/>
      <c r="R67" s="10"/>
      <c r="S67" s="10"/>
      <c r="T67" s="39"/>
      <c r="U67" s="334" t="s">
        <v>177</v>
      </c>
      <c r="W67" s="40"/>
      <c r="X67" s="23"/>
      <c r="Y67" s="22"/>
      <c r="Z67" s="75"/>
      <c r="AA67" s="68"/>
      <c r="AB67" s="24"/>
      <c r="AD67" s="41" t="s">
        <v>33</v>
      </c>
      <c r="AE67" s="10"/>
      <c r="AF67" s="10"/>
      <c r="AG67" s="10"/>
      <c r="AO67" s="308"/>
      <c r="AP67" s="346"/>
      <c r="AQ67" s="9"/>
      <c r="AR67" s="9"/>
      <c r="AS67" s="9"/>
      <c r="AT67" s="9"/>
      <c r="AV67" s="9"/>
      <c r="BB67" s="9"/>
      <c r="BD67" s="9"/>
    </row>
    <row r="68" spans="2:56" ht="15.75" customHeight="1" thickBot="1" x14ac:dyDescent="0.6">
      <c r="B68" s="40">
        <f>MAX($B$13:B66)+1</f>
        <v>15</v>
      </c>
      <c r="C68" s="23">
        <f>MAX($C$7:C66)+1</f>
        <v>46340</v>
      </c>
      <c r="D68" s="22">
        <f>WEEKDAY(C68)</f>
        <v>7</v>
      </c>
      <c r="E68" s="75"/>
      <c r="F68" s="68"/>
      <c r="G68" s="24"/>
      <c r="H68" s="10"/>
      <c r="I68" s="26" t="s">
        <v>31</v>
      </c>
      <c r="J68" s="10"/>
      <c r="K68" s="10"/>
      <c r="L68" s="10"/>
      <c r="N68" s="68"/>
      <c r="P68" s="10"/>
      <c r="Q68" s="10"/>
      <c r="R68" s="10"/>
      <c r="S68" s="10"/>
      <c r="T68" s="39"/>
      <c r="U68" s="331" t="s">
        <v>162</v>
      </c>
      <c r="W68" s="80"/>
      <c r="X68" s="81"/>
      <c r="Y68" s="82"/>
      <c r="Z68" s="288"/>
      <c r="AA68" s="286"/>
      <c r="AB68" s="287"/>
      <c r="AC68" s="289"/>
      <c r="AD68" s="290"/>
      <c r="AE68" s="116"/>
      <c r="AF68" s="88"/>
      <c r="AG68" s="88"/>
      <c r="AH68" s="89"/>
      <c r="AI68" s="86"/>
      <c r="AJ68" s="88"/>
      <c r="AK68" s="86"/>
      <c r="AL68" s="86"/>
      <c r="AM68" s="86"/>
      <c r="AN68" s="86"/>
      <c r="AO68" s="310"/>
      <c r="AP68" s="310"/>
      <c r="AQ68" s="9"/>
      <c r="AR68" s="9"/>
      <c r="AS68" s="9"/>
      <c r="AT68" s="9"/>
      <c r="AV68" s="9"/>
      <c r="BB68" s="9"/>
      <c r="BD68" s="9"/>
    </row>
    <row r="69" spans="2:56" ht="15.75" customHeight="1" x14ac:dyDescent="0.55000000000000004">
      <c r="B69" s="42"/>
      <c r="C69" s="31"/>
      <c r="D69" s="43"/>
      <c r="E69" s="76"/>
      <c r="F69" s="71"/>
      <c r="G69" s="46"/>
      <c r="H69" s="48"/>
      <c r="I69" s="47"/>
      <c r="J69" s="48"/>
      <c r="K69" s="59"/>
      <c r="L69" s="59"/>
      <c r="M69" s="49"/>
      <c r="N69" s="71"/>
      <c r="O69" s="48"/>
      <c r="P69" s="48"/>
      <c r="Q69" s="48"/>
      <c r="R69" s="285"/>
      <c r="S69" s="37" t="s">
        <v>30</v>
      </c>
      <c r="T69" s="38" t="s">
        <v>19</v>
      </c>
      <c r="U69" s="336"/>
      <c r="W69" s="91"/>
      <c r="AA69" s="53"/>
      <c r="AC69" s="10"/>
      <c r="AD69" s="29"/>
      <c r="AE69" s="10"/>
      <c r="AF69" s="10"/>
      <c r="AG69" s="10"/>
      <c r="AQ69" s="9"/>
      <c r="AR69" s="9"/>
      <c r="AS69" s="9"/>
      <c r="AT69" s="9"/>
      <c r="AV69" s="9"/>
      <c r="BB69" s="9"/>
      <c r="BD69" s="9"/>
    </row>
    <row r="70" spans="2:56" ht="15.75" customHeight="1" x14ac:dyDescent="0.55000000000000004">
      <c r="B70" s="40"/>
      <c r="C70" s="23"/>
      <c r="D70" s="22"/>
      <c r="E70" s="75"/>
      <c r="F70" s="68"/>
      <c r="G70" s="24"/>
      <c r="H70" s="10"/>
      <c r="I70" s="29"/>
      <c r="J70" s="10"/>
      <c r="K70" s="10"/>
      <c r="L70" s="10"/>
      <c r="N70" s="68"/>
      <c r="P70" s="77"/>
      <c r="Q70" s="77"/>
      <c r="R70" s="78"/>
      <c r="S70" s="78"/>
      <c r="T70" s="39"/>
      <c r="U70" s="334" t="s">
        <v>177</v>
      </c>
      <c r="W70" s="92" t="s">
        <v>34</v>
      </c>
      <c r="AA70" s="53"/>
      <c r="AC70" s="10"/>
      <c r="AD70" s="29"/>
      <c r="AE70" s="10"/>
      <c r="AF70" s="10"/>
      <c r="AG70" s="10"/>
      <c r="AP70" s="9"/>
      <c r="AQ70" s="9"/>
      <c r="AR70" s="9"/>
      <c r="AS70" s="9"/>
      <c r="AT70" s="9"/>
      <c r="AV70" s="9"/>
      <c r="BB70" s="9"/>
      <c r="BD70" s="9"/>
    </row>
    <row r="71" spans="2:56" ht="15.75" customHeight="1" x14ac:dyDescent="0.55000000000000004">
      <c r="B71" s="40">
        <f>MAX($B$13:B69)+1</f>
        <v>16</v>
      </c>
      <c r="C71" s="23">
        <f>MAX($C$14:C69)+1</f>
        <v>46341</v>
      </c>
      <c r="D71" s="22">
        <f>WEEKDAY(C71)</f>
        <v>1</v>
      </c>
      <c r="E71" s="75"/>
      <c r="F71" s="68"/>
      <c r="G71" s="24"/>
      <c r="H71" s="10"/>
      <c r="I71" s="94" t="s">
        <v>39</v>
      </c>
      <c r="J71" s="10"/>
      <c r="K71" s="10"/>
      <c r="L71" s="10"/>
      <c r="N71" s="68"/>
      <c r="P71" s="77"/>
      <c r="Q71" s="77"/>
      <c r="R71" s="78"/>
      <c r="S71" s="78"/>
      <c r="T71" s="39"/>
      <c r="U71" s="331" t="s">
        <v>162</v>
      </c>
      <c r="W71" s="92"/>
      <c r="AA71" s="53"/>
      <c r="AC71" s="10"/>
      <c r="AD71" s="29"/>
      <c r="AE71" s="10"/>
      <c r="AF71" s="10"/>
      <c r="AG71" s="10"/>
      <c r="AP71" s="9"/>
      <c r="AQ71" s="9"/>
      <c r="AR71" s="9"/>
      <c r="AS71" s="9"/>
      <c r="AT71" s="9"/>
      <c r="AV71" s="9"/>
      <c r="BB71" s="9"/>
      <c r="BD71" s="9"/>
    </row>
    <row r="72" spans="2:56" ht="15.75" customHeight="1" x14ac:dyDescent="0.55000000000000004">
      <c r="B72" s="42"/>
      <c r="C72" s="31"/>
      <c r="D72" s="43"/>
      <c r="E72" s="76"/>
      <c r="F72" s="71"/>
      <c r="G72" s="46"/>
      <c r="H72" s="48"/>
      <c r="I72" s="47"/>
      <c r="J72" s="48"/>
      <c r="K72" s="48"/>
      <c r="L72" s="48"/>
      <c r="M72" s="49"/>
      <c r="N72" s="71"/>
      <c r="O72" s="48"/>
      <c r="P72" s="304"/>
      <c r="Q72" s="304"/>
      <c r="R72" s="305"/>
      <c r="S72" s="37" t="s">
        <v>30</v>
      </c>
      <c r="T72" s="38" t="s">
        <v>19</v>
      </c>
      <c r="U72" s="336"/>
      <c r="W72" s="93"/>
      <c r="X72" s="9"/>
      <c r="Y72" s="9"/>
      <c r="Z72" s="9"/>
      <c r="AB72" s="9"/>
      <c r="AP72" s="357"/>
      <c r="AQ72" s="9"/>
      <c r="AR72" s="9"/>
      <c r="AS72" s="9"/>
      <c r="AT72" s="9"/>
      <c r="AV72" s="9"/>
      <c r="BB72" s="9"/>
      <c r="BD72" s="9"/>
    </row>
    <row r="73" spans="2:56" ht="15.75" customHeight="1" x14ac:dyDescent="0.55000000000000004">
      <c r="B73" s="40"/>
      <c r="C73" s="23"/>
      <c r="D73" s="22"/>
      <c r="E73" s="75"/>
      <c r="F73" s="68"/>
      <c r="G73" s="24"/>
      <c r="H73" s="10"/>
      <c r="I73" s="29"/>
      <c r="J73" s="10"/>
      <c r="K73" s="10"/>
      <c r="L73" s="10"/>
      <c r="N73" s="68"/>
      <c r="P73" s="77"/>
      <c r="Q73" s="77"/>
      <c r="R73" s="78"/>
      <c r="S73" s="78"/>
      <c r="T73" s="39"/>
      <c r="U73" s="334" t="s">
        <v>177</v>
      </c>
      <c r="W73" s="9"/>
      <c r="X73" s="9"/>
      <c r="Y73" s="9"/>
      <c r="Z73" s="9"/>
      <c r="AB73" s="9"/>
      <c r="AP73" s="9"/>
      <c r="AQ73" s="9"/>
      <c r="AR73" s="9"/>
      <c r="AS73" s="9"/>
      <c r="AT73" s="9"/>
      <c r="AV73" s="9"/>
      <c r="BB73" s="9"/>
      <c r="BD73" s="9"/>
    </row>
    <row r="74" spans="2:56" ht="15.75" customHeight="1" x14ac:dyDescent="0.55000000000000004">
      <c r="B74" s="40">
        <f>MAX($B$13:B72)+1</f>
        <v>17</v>
      </c>
      <c r="C74" s="23">
        <f>MAX($C$14:C72)+1</f>
        <v>46342</v>
      </c>
      <c r="D74" s="22">
        <f>WEEKDAY(C74)</f>
        <v>2</v>
      </c>
      <c r="E74" s="75"/>
      <c r="F74" s="68"/>
      <c r="G74" s="24"/>
      <c r="H74" s="10"/>
      <c r="I74" s="94" t="s">
        <v>39</v>
      </c>
      <c r="J74" s="10"/>
      <c r="K74" s="10"/>
      <c r="L74" s="10"/>
      <c r="N74" s="68"/>
      <c r="R74" s="10"/>
      <c r="S74" s="10"/>
      <c r="T74" s="39"/>
      <c r="U74" s="331" t="s">
        <v>162</v>
      </c>
      <c r="W74" s="9"/>
      <c r="X74" s="9"/>
      <c r="Y74" s="9"/>
      <c r="Z74" s="9"/>
      <c r="AB74" s="9"/>
      <c r="AQ74" s="9"/>
      <c r="AR74" s="9"/>
      <c r="AS74" s="9"/>
      <c r="AT74" s="9"/>
      <c r="AV74" s="9"/>
      <c r="BB74" s="9"/>
      <c r="BD74" s="9"/>
    </row>
    <row r="75" spans="2:56" ht="15.75" customHeight="1" x14ac:dyDescent="0.55000000000000004">
      <c r="B75" s="42"/>
      <c r="C75" s="31"/>
      <c r="D75" s="43"/>
      <c r="E75" s="76"/>
      <c r="F75" s="71"/>
      <c r="G75" s="46"/>
      <c r="H75" s="48"/>
      <c r="I75" s="47"/>
      <c r="J75" s="48"/>
      <c r="K75" s="48"/>
      <c r="L75" s="48"/>
      <c r="M75" s="49"/>
      <c r="N75" s="71"/>
      <c r="O75" s="48"/>
      <c r="P75" s="59"/>
      <c r="Q75" s="59"/>
      <c r="R75" s="48"/>
      <c r="S75" s="37" t="s">
        <v>30</v>
      </c>
      <c r="T75" s="38" t="s">
        <v>19</v>
      </c>
      <c r="U75" s="336"/>
      <c r="W75" s="9"/>
      <c r="X75" s="9"/>
      <c r="Y75" s="9"/>
      <c r="Z75" s="9"/>
      <c r="AB75" s="9"/>
      <c r="AQ75" s="9"/>
      <c r="AR75" s="9"/>
      <c r="AS75" s="9"/>
      <c r="AT75" s="9"/>
      <c r="AV75" s="9"/>
      <c r="BB75" s="9"/>
      <c r="BD75" s="9"/>
    </row>
    <row r="76" spans="2:56" ht="15.75" customHeight="1" x14ac:dyDescent="0.55000000000000004">
      <c r="B76" s="40"/>
      <c r="C76" s="23"/>
      <c r="D76" s="22"/>
      <c r="E76" s="75"/>
      <c r="F76" s="68"/>
      <c r="G76" s="24"/>
      <c r="H76" s="10"/>
      <c r="I76" s="29"/>
      <c r="J76" s="10"/>
      <c r="K76" s="10"/>
      <c r="L76" s="10"/>
      <c r="N76" s="68"/>
      <c r="P76" s="10"/>
      <c r="Q76" s="10"/>
      <c r="R76" s="10"/>
      <c r="S76" s="10"/>
      <c r="T76" s="39"/>
      <c r="U76" s="334" t="s">
        <v>177</v>
      </c>
      <c r="W76" s="9"/>
      <c r="X76" s="9"/>
      <c r="Y76" s="9"/>
      <c r="Z76" s="9"/>
      <c r="AB76" s="9"/>
      <c r="AQ76" s="9"/>
      <c r="AR76" s="9"/>
      <c r="AS76" s="9"/>
      <c r="AT76" s="9"/>
      <c r="AV76" s="9"/>
      <c r="BB76" s="9"/>
      <c r="BD76" s="9"/>
    </row>
    <row r="77" spans="2:56" ht="15.75" customHeight="1" x14ac:dyDescent="0.55000000000000004">
      <c r="B77" s="40">
        <f>MAX($B$13:B75)+1</f>
        <v>18</v>
      </c>
      <c r="C77" s="23">
        <f>MAX($C$7:C75)+1</f>
        <v>46343</v>
      </c>
      <c r="D77" s="22">
        <f>WEEKDAY(C77)</f>
        <v>3</v>
      </c>
      <c r="E77" s="75"/>
      <c r="F77" s="68"/>
      <c r="G77" s="24"/>
      <c r="H77" s="10"/>
      <c r="I77" s="26" t="s">
        <v>31</v>
      </c>
      <c r="J77" s="10"/>
      <c r="K77" s="10"/>
      <c r="L77" s="10"/>
      <c r="N77" s="68"/>
      <c r="P77" s="10"/>
      <c r="Q77" s="10"/>
      <c r="R77" s="10"/>
      <c r="S77" s="10"/>
      <c r="T77" s="39"/>
      <c r="U77" s="331" t="s">
        <v>162</v>
      </c>
      <c r="W77" s="9"/>
      <c r="X77" s="9"/>
      <c r="Y77" s="9"/>
      <c r="Z77" s="9"/>
      <c r="AB77" s="9"/>
      <c r="AP77" s="9"/>
      <c r="AQ77" s="9"/>
      <c r="AR77" s="9"/>
      <c r="AS77" s="9"/>
      <c r="AT77" s="9"/>
      <c r="AV77" s="9"/>
      <c r="BB77" s="9"/>
      <c r="BD77" s="9"/>
    </row>
    <row r="78" spans="2:56" ht="15.75" customHeight="1" x14ac:dyDescent="0.55000000000000004">
      <c r="B78" s="42"/>
      <c r="C78" s="31"/>
      <c r="D78" s="43"/>
      <c r="E78" s="76"/>
      <c r="F78" s="71"/>
      <c r="G78" s="46"/>
      <c r="H78" s="48"/>
      <c r="I78" s="47"/>
      <c r="J78" s="48"/>
      <c r="K78" s="59"/>
      <c r="L78" s="59"/>
      <c r="M78" s="49"/>
      <c r="N78" s="71"/>
      <c r="O78" s="48"/>
      <c r="P78" s="48"/>
      <c r="Q78" s="48"/>
      <c r="R78" s="285"/>
      <c r="S78" s="37" t="s">
        <v>30</v>
      </c>
      <c r="T78" s="38" t="s">
        <v>19</v>
      </c>
      <c r="U78" s="336"/>
      <c r="W78" s="9"/>
      <c r="X78" s="9"/>
      <c r="Y78" s="9"/>
      <c r="Z78" s="9"/>
      <c r="AB78" s="9"/>
      <c r="AP78" s="9"/>
      <c r="AQ78" s="9"/>
      <c r="AR78" s="9"/>
      <c r="AS78" s="9"/>
      <c r="AT78" s="9"/>
      <c r="AV78" s="9"/>
      <c r="BB78" s="9"/>
      <c r="BD78" s="9"/>
    </row>
    <row r="79" spans="2:56" ht="15.75" customHeight="1" x14ac:dyDescent="0.55000000000000004">
      <c r="B79" s="40"/>
      <c r="C79" s="23"/>
      <c r="D79" s="22"/>
      <c r="E79" s="75"/>
      <c r="F79" s="68"/>
      <c r="G79" s="24"/>
      <c r="H79" s="10"/>
      <c r="I79" s="29"/>
      <c r="J79" s="10"/>
      <c r="K79" s="10"/>
      <c r="L79" s="10"/>
      <c r="N79" s="68"/>
      <c r="P79" s="77"/>
      <c r="Q79" s="77"/>
      <c r="R79" s="78"/>
      <c r="S79" s="78"/>
      <c r="T79" s="39"/>
      <c r="U79" s="334" t="s">
        <v>177</v>
      </c>
      <c r="W79" s="9"/>
      <c r="X79" s="9"/>
      <c r="Y79" s="9"/>
      <c r="Z79" s="9"/>
      <c r="AB79" s="9"/>
      <c r="AP79" s="9"/>
      <c r="AQ79" s="9"/>
      <c r="AR79" s="9"/>
      <c r="AS79" s="9"/>
      <c r="AT79" s="9"/>
      <c r="AV79" s="9"/>
      <c r="BB79" s="9"/>
      <c r="BD79" s="9"/>
    </row>
    <row r="80" spans="2:56" ht="15.75" customHeight="1" x14ac:dyDescent="0.55000000000000004">
      <c r="B80" s="40">
        <f>MAX($B$13:B78)+1</f>
        <v>19</v>
      </c>
      <c r="C80" s="23">
        <f>MAX($C$14:C78)+1</f>
        <v>46344</v>
      </c>
      <c r="D80" s="22">
        <f>WEEKDAY(C80)</f>
        <v>4</v>
      </c>
      <c r="E80" s="75"/>
      <c r="F80" s="68"/>
      <c r="G80" s="24"/>
      <c r="H80" s="10"/>
      <c r="I80" s="94" t="s">
        <v>39</v>
      </c>
      <c r="J80" s="10"/>
      <c r="K80" s="10"/>
      <c r="L80" s="10"/>
      <c r="N80" s="68"/>
      <c r="P80" s="77"/>
      <c r="Q80" s="77"/>
      <c r="R80" s="78"/>
      <c r="S80" s="78"/>
      <c r="T80" s="39"/>
      <c r="U80" s="331" t="s">
        <v>162</v>
      </c>
      <c r="W80" s="9"/>
      <c r="X80" s="9"/>
      <c r="Y80" s="9"/>
      <c r="Z80" s="9"/>
      <c r="AB80" s="9"/>
      <c r="AP80" s="9"/>
      <c r="AQ80" s="9"/>
      <c r="AR80" s="9"/>
      <c r="AS80" s="9"/>
      <c r="AT80" s="9"/>
      <c r="AV80" s="9"/>
      <c r="BB80" s="9"/>
      <c r="BD80" s="9"/>
    </row>
    <row r="81" spans="2:56" ht="15.75" customHeight="1" x14ac:dyDescent="0.55000000000000004">
      <c r="B81" s="42"/>
      <c r="C81" s="31"/>
      <c r="D81" s="43"/>
      <c r="E81" s="76"/>
      <c r="F81" s="71"/>
      <c r="G81" s="46"/>
      <c r="H81" s="48"/>
      <c r="I81" s="47"/>
      <c r="J81" s="48"/>
      <c r="K81" s="48"/>
      <c r="L81" s="48"/>
      <c r="M81" s="49"/>
      <c r="N81" s="71"/>
      <c r="O81" s="48"/>
      <c r="P81" s="304"/>
      <c r="Q81" s="304"/>
      <c r="R81" s="305"/>
      <c r="S81" s="37" t="s">
        <v>30</v>
      </c>
      <c r="T81" s="38" t="s">
        <v>19</v>
      </c>
      <c r="U81" s="336"/>
      <c r="AP81" s="9"/>
      <c r="AQ81" s="9"/>
      <c r="AR81" s="9"/>
      <c r="AS81" s="9"/>
      <c r="AT81" s="9"/>
      <c r="AV81" s="9"/>
      <c r="BB81" s="9"/>
      <c r="BD81" s="9"/>
    </row>
    <row r="82" spans="2:56" ht="15.75" customHeight="1" x14ac:dyDescent="0.55000000000000004">
      <c r="B82" s="40"/>
      <c r="C82" s="23"/>
      <c r="D82" s="22"/>
      <c r="E82" s="75"/>
      <c r="F82" s="68"/>
      <c r="G82" s="24"/>
      <c r="H82" s="10"/>
      <c r="I82" s="29"/>
      <c r="J82" s="10"/>
      <c r="K82" s="10"/>
      <c r="L82" s="10"/>
      <c r="N82" s="68"/>
      <c r="P82" s="77"/>
      <c r="Q82" s="77"/>
      <c r="R82" s="78"/>
      <c r="S82" s="78"/>
      <c r="T82" s="39"/>
      <c r="U82" s="334" t="s">
        <v>177</v>
      </c>
      <c r="AP82" s="9"/>
      <c r="AQ82" s="9"/>
      <c r="AR82" s="9"/>
      <c r="AS82" s="9"/>
      <c r="AT82" s="9"/>
      <c r="AV82" s="9"/>
      <c r="BB82" s="9"/>
      <c r="BD82" s="9"/>
    </row>
    <row r="83" spans="2:56" ht="15.75" customHeight="1" x14ac:dyDescent="0.55000000000000004">
      <c r="B83" s="40">
        <f>MAX($B$13:B81)+1</f>
        <v>20</v>
      </c>
      <c r="C83" s="23">
        <f>MAX($C$14:C81)+1</f>
        <v>46345</v>
      </c>
      <c r="D83" s="22">
        <f>WEEKDAY(C83)</f>
        <v>5</v>
      </c>
      <c r="E83" s="75"/>
      <c r="F83" s="68"/>
      <c r="G83" s="24"/>
      <c r="H83" s="10"/>
      <c r="I83" s="94" t="s">
        <v>39</v>
      </c>
      <c r="J83" s="10"/>
      <c r="K83" s="10"/>
      <c r="L83" s="10"/>
      <c r="N83" s="68"/>
      <c r="R83" s="10"/>
      <c r="S83" s="10"/>
      <c r="T83" s="39"/>
      <c r="U83" s="331" t="s">
        <v>162</v>
      </c>
      <c r="AP83" s="9"/>
      <c r="AQ83" s="9"/>
      <c r="AR83" s="9"/>
      <c r="AS83" s="9"/>
      <c r="AT83" s="9"/>
      <c r="AV83" s="9"/>
      <c r="BB83" s="9"/>
      <c r="BD83" s="9"/>
    </row>
    <row r="84" spans="2:56" ht="15.75" customHeight="1" x14ac:dyDescent="0.55000000000000004">
      <c r="B84" s="42"/>
      <c r="C84" s="31"/>
      <c r="D84" s="43"/>
      <c r="E84" s="76"/>
      <c r="F84" s="71"/>
      <c r="G84" s="46"/>
      <c r="H84" s="48"/>
      <c r="I84" s="47"/>
      <c r="J84" s="48"/>
      <c r="K84" s="48"/>
      <c r="L84" s="48"/>
      <c r="M84" s="49"/>
      <c r="N84" s="71"/>
      <c r="O84" s="48"/>
      <c r="P84" s="59"/>
      <c r="Q84" s="59"/>
      <c r="R84" s="48"/>
      <c r="S84" s="37" t="s">
        <v>30</v>
      </c>
      <c r="T84" s="38" t="s">
        <v>19</v>
      </c>
      <c r="U84" s="336"/>
      <c r="AP84" s="9"/>
      <c r="AQ84" s="9"/>
      <c r="AR84" s="9"/>
      <c r="AS84" s="9"/>
      <c r="AT84" s="9"/>
      <c r="AV84" s="9"/>
      <c r="BB84" s="9"/>
      <c r="BD84" s="9"/>
    </row>
    <row r="85" spans="2:56" ht="15.75" customHeight="1" x14ac:dyDescent="0.55000000000000004">
      <c r="B85" s="40"/>
      <c r="C85" s="23"/>
      <c r="D85" s="22"/>
      <c r="E85" s="75"/>
      <c r="F85" s="68"/>
      <c r="G85" s="24"/>
      <c r="H85" s="10"/>
      <c r="I85" s="29"/>
      <c r="J85" s="10"/>
      <c r="K85" s="10"/>
      <c r="L85" s="10"/>
      <c r="N85" s="68"/>
      <c r="P85" s="77"/>
      <c r="Q85" s="77"/>
      <c r="R85" s="78"/>
      <c r="S85" s="78"/>
      <c r="T85" s="39"/>
      <c r="U85" s="334" t="s">
        <v>177</v>
      </c>
      <c r="AP85" s="9"/>
      <c r="AQ85" s="9"/>
      <c r="AR85" s="9"/>
      <c r="AS85" s="9"/>
      <c r="AT85" s="9"/>
      <c r="AV85" s="9"/>
      <c r="BB85" s="9"/>
      <c r="BD85" s="9"/>
    </row>
    <row r="86" spans="2:56" ht="15.75" customHeight="1" x14ac:dyDescent="0.55000000000000004">
      <c r="B86" s="40">
        <f>MAX($B$13:B84)+1</f>
        <v>21</v>
      </c>
      <c r="C86" s="23">
        <f>MAX($C$14:C83)+1</f>
        <v>46346</v>
      </c>
      <c r="D86" s="22">
        <f>WEEKDAY(C86)</f>
        <v>6</v>
      </c>
      <c r="E86" s="75"/>
      <c r="F86" s="68"/>
      <c r="G86" s="24"/>
      <c r="H86" s="10"/>
      <c r="I86" s="94" t="s">
        <v>39</v>
      </c>
      <c r="J86" s="10"/>
      <c r="K86" s="10"/>
      <c r="L86" s="10"/>
      <c r="N86" s="68"/>
      <c r="R86" s="10"/>
      <c r="S86" s="10"/>
      <c r="T86" s="39"/>
      <c r="U86" s="331" t="s">
        <v>162</v>
      </c>
      <c r="AQ86" s="9"/>
      <c r="AR86" s="9"/>
      <c r="AS86" s="9"/>
      <c r="AT86" s="9"/>
      <c r="AV86" s="9"/>
      <c r="BB86" s="9"/>
      <c r="BD86" s="9"/>
    </row>
    <row r="87" spans="2:56" ht="15.75" customHeight="1" x14ac:dyDescent="0.55000000000000004">
      <c r="B87" s="42"/>
      <c r="C87" s="31"/>
      <c r="D87" s="43"/>
      <c r="E87" s="76"/>
      <c r="F87" s="71"/>
      <c r="G87" s="46"/>
      <c r="H87" s="48"/>
      <c r="I87" s="47"/>
      <c r="J87" s="48"/>
      <c r="K87" s="48"/>
      <c r="L87" s="48"/>
      <c r="M87" s="49"/>
      <c r="N87" s="71"/>
      <c r="O87" s="48"/>
      <c r="P87" s="59"/>
      <c r="Q87" s="59"/>
      <c r="R87" s="48"/>
      <c r="S87" s="37" t="s">
        <v>30</v>
      </c>
      <c r="T87" s="38" t="s">
        <v>19</v>
      </c>
      <c r="U87" s="336"/>
      <c r="AQ87" s="9"/>
      <c r="AR87" s="9"/>
      <c r="AS87" s="9"/>
      <c r="AT87" s="9"/>
      <c r="AV87" s="9"/>
      <c r="BB87" s="9"/>
      <c r="BD87" s="9"/>
    </row>
    <row r="88" spans="2:56" ht="15.75" customHeight="1" x14ac:dyDescent="0.55000000000000004">
      <c r="B88" s="40"/>
      <c r="C88" s="23"/>
      <c r="D88" s="22"/>
      <c r="E88" s="75"/>
      <c r="F88" s="68"/>
      <c r="G88" s="24"/>
      <c r="H88" s="10"/>
      <c r="I88" s="29"/>
      <c r="J88" s="10"/>
      <c r="K88" s="10"/>
      <c r="L88" s="10"/>
      <c r="N88" s="53"/>
      <c r="P88" s="10"/>
      <c r="Q88" s="10"/>
      <c r="R88" s="10"/>
      <c r="S88" s="10"/>
      <c r="T88" s="39"/>
      <c r="U88" s="334" t="s">
        <v>166</v>
      </c>
      <c r="AQ88" s="9"/>
      <c r="AR88" s="9"/>
      <c r="AS88" s="9"/>
      <c r="AT88" s="9"/>
      <c r="AV88" s="9"/>
      <c r="BB88" s="9"/>
      <c r="BD88" s="9"/>
    </row>
    <row r="89" spans="2:56" ht="15.75" customHeight="1" x14ac:dyDescent="0.55000000000000004">
      <c r="B89" s="40">
        <f>MAX($B$13:B87)+1</f>
        <v>22</v>
      </c>
      <c r="C89" s="23">
        <f>MAX($C$14:C87)+1</f>
        <v>46347</v>
      </c>
      <c r="D89" s="22">
        <f>WEEKDAY(C89)</f>
        <v>7</v>
      </c>
      <c r="E89" s="75"/>
      <c r="F89" s="68" t="s">
        <v>0</v>
      </c>
      <c r="G89" s="24" t="s">
        <v>15</v>
      </c>
      <c r="H89" s="10"/>
      <c r="I89" s="9" t="s">
        <v>28</v>
      </c>
      <c r="J89" s="10"/>
      <c r="L89" s="10"/>
      <c r="N89" s="53"/>
      <c r="P89" s="10"/>
      <c r="Q89" s="10"/>
      <c r="R89" s="10"/>
      <c r="S89" s="10"/>
      <c r="T89" s="39"/>
      <c r="U89" s="331" t="s">
        <v>169</v>
      </c>
      <c r="AQ89" s="9"/>
      <c r="AR89" s="9"/>
      <c r="AS89" s="9"/>
      <c r="AT89" s="9"/>
      <c r="AV89" s="9"/>
      <c r="BB89" s="9"/>
      <c r="BD89" s="9"/>
    </row>
    <row r="90" spans="2:56" ht="15.75" customHeight="1" x14ac:dyDescent="0.55000000000000004">
      <c r="B90" s="40"/>
      <c r="C90" s="23"/>
      <c r="D90" s="22"/>
      <c r="E90" s="75"/>
      <c r="F90" s="68" t="s">
        <v>17</v>
      </c>
      <c r="G90" s="24" t="s">
        <v>242</v>
      </c>
      <c r="H90" s="10"/>
      <c r="I90" s="94"/>
      <c r="J90" s="10"/>
      <c r="K90" s="10"/>
      <c r="L90" s="10"/>
      <c r="N90" s="53"/>
      <c r="P90" s="10"/>
      <c r="Q90" s="10"/>
      <c r="R90" s="10"/>
      <c r="S90" s="10"/>
      <c r="T90" s="39"/>
      <c r="U90" s="331" t="s">
        <v>171</v>
      </c>
      <c r="AQ90" s="9"/>
      <c r="AR90" s="9"/>
      <c r="AS90" s="9"/>
      <c r="AT90" s="9"/>
      <c r="AV90" s="9"/>
      <c r="BB90" s="9"/>
      <c r="BD90" s="9"/>
    </row>
    <row r="91" spans="2:56" ht="15.75" customHeight="1" x14ac:dyDescent="0.55000000000000004">
      <c r="B91" s="40"/>
      <c r="C91" s="23"/>
      <c r="D91" s="22"/>
      <c r="E91" s="75"/>
      <c r="F91" s="68"/>
      <c r="G91" s="24"/>
      <c r="H91" s="10"/>
      <c r="I91" s="94" t="s">
        <v>244</v>
      </c>
      <c r="J91" s="10"/>
      <c r="K91" s="10"/>
      <c r="L91" s="10"/>
      <c r="N91" s="53"/>
      <c r="P91" s="10"/>
      <c r="Q91" s="10"/>
      <c r="R91" s="10"/>
      <c r="S91" s="10"/>
      <c r="T91" s="39"/>
      <c r="U91" s="343" t="s">
        <v>239</v>
      </c>
      <c r="AQ91" s="9"/>
      <c r="AR91" s="9"/>
      <c r="AS91" s="9"/>
      <c r="AT91" s="9"/>
      <c r="AV91" s="9"/>
      <c r="BB91" s="9"/>
      <c r="BD91" s="9"/>
    </row>
    <row r="92" spans="2:56" ht="15.75" customHeight="1" x14ac:dyDescent="0.55000000000000004">
      <c r="B92" s="40"/>
      <c r="C92" s="23"/>
      <c r="D92" s="22"/>
      <c r="E92" s="75"/>
      <c r="F92" s="68"/>
      <c r="G92" s="24"/>
      <c r="H92" s="10"/>
      <c r="I92" s="94"/>
      <c r="J92" s="10"/>
      <c r="K92" s="10"/>
      <c r="L92" s="10"/>
      <c r="N92" s="53"/>
      <c r="P92" s="10"/>
      <c r="Q92" s="10"/>
      <c r="R92" s="10"/>
      <c r="S92" s="10"/>
      <c r="T92" s="39"/>
      <c r="U92" s="331" t="s">
        <v>175</v>
      </c>
      <c r="AQ92" s="9"/>
      <c r="AR92" s="9"/>
      <c r="AS92" s="9"/>
      <c r="AT92" s="9"/>
      <c r="AV92" s="9"/>
      <c r="BB92" s="9"/>
      <c r="BD92" s="9"/>
    </row>
    <row r="93" spans="2:56" ht="15.75" customHeight="1" x14ac:dyDescent="0.55000000000000004">
      <c r="B93" s="40"/>
      <c r="C93" s="23"/>
      <c r="D93" s="22"/>
      <c r="E93" s="75"/>
      <c r="F93" s="68"/>
      <c r="G93" s="24"/>
      <c r="H93" s="10"/>
      <c r="I93" s="94"/>
      <c r="J93" s="10"/>
      <c r="K93" s="10"/>
      <c r="L93" s="10"/>
      <c r="N93" s="53"/>
      <c r="P93" s="10"/>
      <c r="Q93" s="10"/>
      <c r="R93" s="10"/>
      <c r="S93" s="10"/>
      <c r="T93" s="39"/>
      <c r="U93" s="331" t="s">
        <v>144</v>
      </c>
      <c r="AQ93" s="9"/>
      <c r="AR93" s="9"/>
      <c r="AS93" s="9"/>
      <c r="AT93" s="9"/>
      <c r="AV93" s="9"/>
      <c r="BB93" s="9"/>
      <c r="BD93" s="9"/>
    </row>
    <row r="94" spans="2:56" ht="15.75" customHeight="1" x14ac:dyDescent="0.55000000000000004">
      <c r="B94" s="40"/>
      <c r="C94" s="23"/>
      <c r="D94" s="22"/>
      <c r="E94" s="75"/>
      <c r="F94" s="68"/>
      <c r="G94" s="24"/>
      <c r="H94" s="10"/>
      <c r="I94" s="94"/>
      <c r="J94" s="10"/>
      <c r="K94" s="10"/>
      <c r="L94" s="10"/>
      <c r="N94" s="53"/>
      <c r="P94" s="10"/>
      <c r="Q94" s="10"/>
      <c r="R94" s="10"/>
      <c r="S94" s="10"/>
      <c r="T94" s="39"/>
      <c r="U94" s="331" t="s">
        <v>160</v>
      </c>
      <c r="AQ94" s="9"/>
      <c r="AR94" s="9"/>
      <c r="AS94" s="9"/>
      <c r="AT94" s="9"/>
      <c r="AV94" s="9"/>
      <c r="BB94" s="9"/>
      <c r="BD94" s="9"/>
    </row>
    <row r="95" spans="2:56" ht="15.75" customHeight="1" x14ac:dyDescent="0.55000000000000004">
      <c r="B95" s="40"/>
      <c r="C95" s="23"/>
      <c r="D95" s="22"/>
      <c r="E95" s="75"/>
      <c r="F95" s="68"/>
      <c r="G95" s="24"/>
      <c r="H95" s="10"/>
      <c r="I95" s="94"/>
      <c r="J95" s="10"/>
      <c r="K95" s="10"/>
      <c r="L95" s="10"/>
      <c r="N95" s="53"/>
      <c r="P95" s="10"/>
      <c r="Q95" s="10"/>
      <c r="R95" s="10"/>
      <c r="S95" s="10"/>
      <c r="T95" s="39"/>
      <c r="U95" s="331" t="s">
        <v>168</v>
      </c>
      <c r="AQ95" s="9"/>
      <c r="AR95" s="9"/>
      <c r="AS95" s="9"/>
      <c r="AT95" s="9"/>
      <c r="AV95" s="9"/>
      <c r="BB95" s="9"/>
      <c r="BD95" s="9"/>
    </row>
    <row r="96" spans="2:56" ht="15.75" customHeight="1" x14ac:dyDescent="0.55000000000000004">
      <c r="B96" s="42"/>
      <c r="C96" s="31"/>
      <c r="D96" s="43"/>
      <c r="E96" s="76"/>
      <c r="F96" s="71"/>
      <c r="G96" s="46"/>
      <c r="H96" s="48"/>
      <c r="I96" s="47"/>
      <c r="J96" s="48"/>
      <c r="K96" s="48"/>
      <c r="L96" s="48"/>
      <c r="M96" s="49"/>
      <c r="N96" s="57"/>
      <c r="O96" s="48"/>
      <c r="P96" s="48"/>
      <c r="Q96" s="48"/>
      <c r="R96" s="285"/>
      <c r="S96" s="37" t="s">
        <v>18</v>
      </c>
      <c r="T96" s="38" t="s">
        <v>19</v>
      </c>
      <c r="U96" s="336"/>
      <c r="AQ96" s="9"/>
      <c r="AR96" s="9"/>
      <c r="AS96" s="9"/>
      <c r="AT96" s="9"/>
      <c r="AV96" s="9"/>
      <c r="BB96" s="9"/>
      <c r="BD96" s="9"/>
    </row>
    <row r="97" spans="2:56" ht="15.75" customHeight="1" x14ac:dyDescent="0.55000000000000004">
      <c r="B97" s="40"/>
      <c r="C97" s="23"/>
      <c r="D97" s="22"/>
      <c r="E97" s="75"/>
      <c r="F97" s="53"/>
      <c r="G97" s="24"/>
      <c r="H97" s="10"/>
      <c r="I97" s="29"/>
      <c r="J97" s="10"/>
      <c r="K97" s="10"/>
      <c r="L97" s="10"/>
      <c r="T97" s="308"/>
      <c r="U97" s="334" t="s">
        <v>178</v>
      </c>
      <c r="AQ97" s="9"/>
      <c r="AR97" s="9"/>
      <c r="AS97" s="9"/>
      <c r="AT97" s="9"/>
      <c r="AV97" s="9"/>
      <c r="BB97" s="9"/>
      <c r="BD97" s="9"/>
    </row>
    <row r="98" spans="2:56" ht="15.75" customHeight="1" x14ac:dyDescent="0.55000000000000004">
      <c r="B98" s="40">
        <f>MAX($B$14:B90)+1</f>
        <v>23</v>
      </c>
      <c r="C98" s="23">
        <f>MAX($C$14:C96)+1</f>
        <v>46348</v>
      </c>
      <c r="D98" s="22">
        <f>WEEKDAY(C98)</f>
        <v>1</v>
      </c>
      <c r="E98" s="75">
        <v>0.47569444444444442</v>
      </c>
      <c r="F98" s="68" t="s">
        <v>17</v>
      </c>
      <c r="G98" s="24" t="s">
        <v>15</v>
      </c>
      <c r="H98" s="94" t="s">
        <v>122</v>
      </c>
      <c r="I98" s="29"/>
      <c r="J98" s="10"/>
      <c r="K98" s="10"/>
      <c r="L98" s="10"/>
      <c r="T98" s="308"/>
      <c r="U98" s="331" t="s">
        <v>160</v>
      </c>
      <c r="AQ98" s="9"/>
      <c r="AR98" s="9"/>
      <c r="AS98" s="9"/>
      <c r="AT98" s="9"/>
      <c r="AV98" s="9"/>
      <c r="BB98" s="9"/>
      <c r="BD98" s="9"/>
    </row>
    <row r="99" spans="2:56" ht="15.75" customHeight="1" x14ac:dyDescent="0.55000000000000004">
      <c r="B99" s="40"/>
      <c r="C99" s="23"/>
      <c r="D99" s="22"/>
      <c r="E99" s="75">
        <v>0.66666666666666663</v>
      </c>
      <c r="F99" s="68" t="s">
        <v>14</v>
      </c>
      <c r="G99" s="24" t="s">
        <v>16</v>
      </c>
      <c r="I99" s="29"/>
      <c r="J99" s="10"/>
      <c r="K99" s="10"/>
      <c r="L99" s="10"/>
      <c r="T99" s="308"/>
      <c r="U99" s="331" t="s">
        <v>168</v>
      </c>
      <c r="AQ99" s="9"/>
      <c r="AR99" s="9"/>
      <c r="AS99" s="9"/>
      <c r="AT99" s="9"/>
      <c r="AV99" s="9"/>
      <c r="BB99" s="9"/>
      <c r="BD99" s="9"/>
    </row>
    <row r="100" spans="2:56" ht="15.75" customHeight="1" x14ac:dyDescent="0.55000000000000004">
      <c r="B100" s="40"/>
      <c r="C100" s="23"/>
      <c r="D100" s="22"/>
      <c r="E100" s="75"/>
      <c r="F100" s="68"/>
      <c r="G100" s="24"/>
      <c r="I100" s="41" t="s">
        <v>33</v>
      </c>
      <c r="J100" s="10"/>
      <c r="K100" s="10"/>
      <c r="L100" s="10"/>
      <c r="T100" s="308"/>
      <c r="U100" s="334"/>
      <c r="AQ100" s="9"/>
      <c r="AR100" s="9"/>
      <c r="AS100" s="9"/>
      <c r="AT100" s="9"/>
      <c r="AV100" s="9"/>
      <c r="BB100" s="9"/>
      <c r="BD100" s="9"/>
    </row>
    <row r="101" spans="2:56" ht="15.75" customHeight="1" thickBot="1" x14ac:dyDescent="0.6">
      <c r="B101" s="80"/>
      <c r="C101" s="81"/>
      <c r="D101" s="82"/>
      <c r="E101" s="288"/>
      <c r="F101" s="286"/>
      <c r="G101" s="287"/>
      <c r="H101" s="289"/>
      <c r="I101" s="290"/>
      <c r="J101" s="116"/>
      <c r="K101" s="88"/>
      <c r="L101" s="88"/>
      <c r="M101" s="89"/>
      <c r="N101" s="86"/>
      <c r="O101" s="88"/>
      <c r="P101" s="86"/>
      <c r="Q101" s="86"/>
      <c r="R101" s="86"/>
      <c r="S101" s="86"/>
      <c r="T101" s="310"/>
      <c r="U101" s="337"/>
      <c r="AQ101" s="9"/>
      <c r="AR101" s="9"/>
      <c r="AS101" s="9"/>
      <c r="AT101" s="9"/>
      <c r="AV101" s="9"/>
      <c r="BB101" s="9"/>
      <c r="BD101" s="9"/>
    </row>
    <row r="102" spans="2:56" ht="15.75" customHeight="1" x14ac:dyDescent="0.55000000000000004">
      <c r="B102" s="91"/>
      <c r="F102" s="53"/>
      <c r="H102" s="10"/>
      <c r="I102" s="29"/>
      <c r="J102" s="10"/>
      <c r="K102" s="10"/>
      <c r="L102" s="10"/>
      <c r="AQ102" s="9"/>
      <c r="AR102" s="9"/>
      <c r="AS102" s="9"/>
      <c r="AT102" s="9"/>
      <c r="AV102" s="9"/>
      <c r="BB102" s="9"/>
      <c r="BD102" s="9"/>
    </row>
    <row r="103" spans="2:56" ht="15.75" customHeight="1" x14ac:dyDescent="0.55000000000000004">
      <c r="B103" s="92" t="s">
        <v>34</v>
      </c>
      <c r="F103" s="53"/>
      <c r="H103" s="10"/>
      <c r="I103" s="29"/>
      <c r="J103" s="10"/>
      <c r="K103" s="10"/>
      <c r="L103" s="10"/>
      <c r="AQ103" s="9"/>
      <c r="AR103" s="9"/>
      <c r="AS103" s="9"/>
      <c r="AT103" s="9"/>
      <c r="AV103" s="9"/>
      <c r="BB103" s="9"/>
      <c r="BD103" s="9"/>
    </row>
    <row r="104" spans="2:56" ht="15.75" customHeight="1" x14ac:dyDescent="0.55000000000000004">
      <c r="B104" s="92"/>
      <c r="F104" s="53"/>
      <c r="H104" s="10"/>
      <c r="I104" s="29"/>
      <c r="J104" s="10"/>
      <c r="K104" s="10"/>
      <c r="L104" s="10"/>
      <c r="AQ104" s="9"/>
      <c r="AR104" s="9"/>
      <c r="AS104" s="9"/>
      <c r="AT104" s="9"/>
      <c r="AV104" s="9"/>
      <c r="BB104" s="9"/>
      <c r="BD104" s="9"/>
    </row>
    <row r="105" spans="2:56" ht="15.75" customHeight="1" x14ac:dyDescent="0.55000000000000004">
      <c r="B105" s="93"/>
      <c r="C105" s="9"/>
      <c r="D105" s="9"/>
      <c r="E105" s="9"/>
      <c r="G105" s="9"/>
      <c r="U105" s="9"/>
      <c r="AQ105" s="9"/>
      <c r="AR105" s="9"/>
      <c r="AS105" s="9"/>
      <c r="AT105" s="9"/>
      <c r="AV105" s="9"/>
      <c r="BB105" s="9"/>
      <c r="BD105" s="9"/>
    </row>
    <row r="106" spans="2:56" ht="15.75" customHeight="1" x14ac:dyDescent="0.55000000000000004">
      <c r="B106" s="9"/>
      <c r="C106" s="9"/>
      <c r="D106" s="9"/>
      <c r="E106" s="9"/>
      <c r="G106" s="9"/>
      <c r="U106" s="9"/>
      <c r="AQ106" s="9"/>
      <c r="AR106" s="9"/>
      <c r="AS106" s="9"/>
      <c r="AT106" s="9"/>
      <c r="AV106" s="9"/>
      <c r="BB106" s="9"/>
      <c r="BD106" s="9"/>
    </row>
    <row r="107" spans="2:56" ht="15.75" customHeight="1" x14ac:dyDescent="0.55000000000000004">
      <c r="B107" s="9"/>
      <c r="C107" s="9"/>
      <c r="D107" s="9"/>
      <c r="E107" s="9"/>
      <c r="G107" s="9"/>
      <c r="U107" s="9"/>
      <c r="AQ107" s="9"/>
      <c r="AR107" s="9"/>
      <c r="AS107" s="9"/>
      <c r="AT107" s="9"/>
      <c r="AV107" s="9"/>
      <c r="BB107" s="9"/>
      <c r="BD107" s="9"/>
    </row>
    <row r="108" spans="2:56" ht="15.75" customHeight="1" x14ac:dyDescent="0.55000000000000004">
      <c r="B108" s="9"/>
      <c r="C108" s="9"/>
      <c r="D108" s="9"/>
      <c r="E108" s="9"/>
      <c r="G108" s="9"/>
      <c r="U108" s="9"/>
      <c r="AQ108" s="9"/>
      <c r="AR108" s="9"/>
      <c r="AS108" s="9"/>
      <c r="AT108" s="9"/>
      <c r="AV108" s="9"/>
      <c r="BB108" s="9"/>
      <c r="BD108" s="9"/>
    </row>
    <row r="109" spans="2:56" ht="15.75" customHeight="1" x14ac:dyDescent="0.55000000000000004">
      <c r="B109" s="9"/>
      <c r="C109" s="9"/>
      <c r="D109" s="9"/>
      <c r="E109" s="9"/>
      <c r="G109" s="9"/>
      <c r="U109" s="9"/>
    </row>
    <row r="110" spans="2:56" ht="25.4" customHeight="1" x14ac:dyDescent="0.55000000000000004">
      <c r="B110" s="9"/>
      <c r="C110" s="9"/>
      <c r="D110" s="9"/>
      <c r="E110" s="9"/>
      <c r="G110" s="9"/>
      <c r="U110" s="9"/>
    </row>
    <row r="111" spans="2:56" ht="25.4" customHeight="1" x14ac:dyDescent="0.55000000000000004">
      <c r="B111" s="9"/>
      <c r="C111" s="9"/>
      <c r="D111" s="9"/>
      <c r="E111" s="9"/>
      <c r="G111" s="9"/>
      <c r="U111" s="9"/>
    </row>
    <row r="112" spans="2:56" ht="25.4" customHeight="1" x14ac:dyDescent="0.55000000000000004">
      <c r="B112" s="9"/>
      <c r="C112" s="9"/>
      <c r="D112" s="9"/>
      <c r="E112" s="9"/>
      <c r="G112" s="9"/>
      <c r="U112" s="9"/>
    </row>
    <row r="113" spans="2:21" ht="25.4" customHeight="1" x14ac:dyDescent="0.55000000000000004">
      <c r="B113" s="9"/>
      <c r="C113" s="9"/>
      <c r="D113" s="9"/>
      <c r="E113" s="9"/>
      <c r="G113" s="9"/>
      <c r="U113" s="9"/>
    </row>
  </sheetData>
  <mergeCells count="22">
    <mergeCell ref="U5:U6"/>
    <mergeCell ref="K1:L1"/>
    <mergeCell ref="S1:T1"/>
    <mergeCell ref="B3:T3"/>
    <mergeCell ref="F6:G6"/>
    <mergeCell ref="H6:L6"/>
    <mergeCell ref="N6:O6"/>
    <mergeCell ref="B5:B6"/>
    <mergeCell ref="C5:C6"/>
    <mergeCell ref="D5:D6"/>
    <mergeCell ref="E5:T5"/>
    <mergeCell ref="P6:T6"/>
    <mergeCell ref="AP5:AP6"/>
    <mergeCell ref="AF1:AG1"/>
    <mergeCell ref="AN1:AO1"/>
    <mergeCell ref="W3:AO3"/>
    <mergeCell ref="W5:W6"/>
    <mergeCell ref="X5:X6"/>
    <mergeCell ref="Y5:Y6"/>
    <mergeCell ref="Z5:Z6"/>
    <mergeCell ref="AA5:AB6"/>
    <mergeCell ref="AC5:AO6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3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4EFE2-A20A-421A-957A-495C2FA51E98}">
  <sheetPr>
    <tabColor rgb="FF00B050"/>
    <pageSetUpPr fitToPage="1"/>
  </sheetPr>
  <dimension ref="A1:S98"/>
  <sheetViews>
    <sheetView view="pageBreakPreview" zoomScale="70" zoomScaleNormal="100" zoomScaleSheetLayoutView="70" workbookViewId="0">
      <selection activeCell="I89" sqref="I89"/>
    </sheetView>
  </sheetViews>
  <sheetFormatPr defaultColWidth="8.08203125" defaultRowHeight="19.5" x14ac:dyDescent="0.45"/>
  <cols>
    <col min="1" max="1" width="5.33203125" style="151" customWidth="1"/>
    <col min="2" max="2" width="11.58203125" style="152" customWidth="1"/>
    <col min="3" max="3" width="7.08203125" style="153" customWidth="1"/>
    <col min="4" max="4" width="8.83203125" style="154" customWidth="1"/>
    <col min="5" max="5" width="11.33203125" style="155" customWidth="1"/>
    <col min="6" max="6" width="5.83203125" style="155" customWidth="1"/>
    <col min="7" max="7" width="3.08203125" style="155" customWidth="1"/>
    <col min="8" max="8" width="8.33203125" style="155" customWidth="1"/>
    <col min="9" max="9" width="43.08203125" style="155" customWidth="1"/>
    <col min="10" max="10" width="10.33203125" style="155" customWidth="1"/>
    <col min="11" max="11" width="6.33203125" style="155" customWidth="1"/>
    <col min="12" max="12" width="8.58203125" style="154" customWidth="1"/>
    <col min="13" max="13" width="10.08203125" style="155" customWidth="1"/>
    <col min="14" max="14" width="5.83203125" style="155" customWidth="1"/>
    <col min="15" max="15" width="3" style="155" customWidth="1"/>
    <col min="16" max="16" width="7.08203125" style="155" customWidth="1"/>
    <col min="17" max="17" width="26.33203125" style="155" customWidth="1"/>
    <col min="18" max="18" width="11.33203125" style="155" customWidth="1"/>
    <col min="19" max="19" width="6.58203125" style="155" customWidth="1"/>
    <col min="20" max="20" width="4.5" style="155" customWidth="1"/>
    <col min="21" max="16384" width="8.08203125" style="155"/>
  </cols>
  <sheetData>
    <row r="1" spans="1:19" ht="18" customHeight="1" x14ac:dyDescent="0.45">
      <c r="J1" s="501"/>
      <c r="K1" s="501"/>
      <c r="R1" s="501"/>
      <c r="S1" s="501"/>
    </row>
    <row r="2" spans="1:19" ht="9.75" customHeight="1" x14ac:dyDescent="0.45">
      <c r="K2" s="156"/>
      <c r="S2" s="156"/>
    </row>
    <row r="3" spans="1:19" s="157" customFormat="1" ht="27" customHeight="1" x14ac:dyDescent="0.55000000000000004">
      <c r="A3" s="502" t="s">
        <v>98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502"/>
      <c r="R3" s="502"/>
      <c r="S3" s="502"/>
    </row>
    <row r="4" spans="1:19" s="157" customFormat="1" ht="12" customHeight="1" x14ac:dyDescent="0.55000000000000004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</row>
    <row r="5" spans="1:19" s="161" customFormat="1" ht="12" customHeight="1" thickBot="1" x14ac:dyDescent="0.6">
      <c r="A5" s="159"/>
      <c r="B5" s="159"/>
      <c r="C5" s="159"/>
      <c r="D5" s="160"/>
      <c r="E5" s="160"/>
      <c r="H5" s="162"/>
      <c r="I5" s="156"/>
      <c r="K5" s="163"/>
      <c r="L5" s="160"/>
      <c r="M5" s="160"/>
      <c r="P5" s="162"/>
      <c r="Q5" s="156"/>
      <c r="S5" s="163"/>
    </row>
    <row r="6" spans="1:19" s="164" customFormat="1" ht="30" customHeight="1" x14ac:dyDescent="0.45">
      <c r="A6" s="503"/>
      <c r="B6" s="505" t="s">
        <v>65</v>
      </c>
      <c r="C6" s="506"/>
      <c r="D6" s="509" t="s">
        <v>66</v>
      </c>
      <c r="E6" s="510"/>
      <c r="F6" s="510"/>
      <c r="G6" s="510"/>
      <c r="H6" s="510"/>
      <c r="I6" s="510"/>
      <c r="J6" s="510"/>
      <c r="K6" s="510"/>
      <c r="L6" s="510"/>
      <c r="M6" s="510"/>
      <c r="N6" s="510"/>
      <c r="O6" s="510"/>
      <c r="P6" s="510"/>
      <c r="Q6" s="510"/>
      <c r="R6" s="510"/>
      <c r="S6" s="511"/>
    </row>
    <row r="7" spans="1:19" s="164" customFormat="1" ht="30" customHeight="1" thickBot="1" x14ac:dyDescent="0.5">
      <c r="A7" s="504"/>
      <c r="B7" s="507"/>
      <c r="C7" s="508"/>
      <c r="D7" s="166" t="s">
        <v>67</v>
      </c>
      <c r="E7" s="167" t="s">
        <v>68</v>
      </c>
      <c r="F7" s="165"/>
      <c r="G7" s="512" t="s">
        <v>92</v>
      </c>
      <c r="H7" s="513"/>
      <c r="I7" s="513"/>
      <c r="J7" s="513"/>
      <c r="K7" s="513"/>
      <c r="L7" s="513"/>
      <c r="M7" s="513"/>
      <c r="N7" s="513"/>
      <c r="O7" s="513"/>
      <c r="P7" s="513"/>
      <c r="Q7" s="513"/>
      <c r="R7" s="513"/>
      <c r="S7" s="514"/>
    </row>
    <row r="8" spans="1:19" s="164" customFormat="1" ht="19.5" customHeight="1" x14ac:dyDescent="0.45">
      <c r="A8" s="168"/>
      <c r="B8" s="169"/>
      <c r="C8" s="170"/>
      <c r="D8" s="171"/>
      <c r="E8" s="172"/>
      <c r="F8" s="173"/>
      <c r="G8" s="169"/>
      <c r="H8" s="172"/>
      <c r="I8" s="172"/>
      <c r="J8" s="172"/>
      <c r="K8" s="172"/>
      <c r="L8" s="174"/>
      <c r="M8" s="174"/>
      <c r="N8" s="174"/>
      <c r="O8" s="174"/>
      <c r="P8" s="174"/>
      <c r="Q8" s="174"/>
      <c r="R8" s="174"/>
      <c r="S8" s="175"/>
    </row>
    <row r="9" spans="1:19" s="164" customFormat="1" ht="19.5" customHeight="1" x14ac:dyDescent="0.45">
      <c r="A9" s="176">
        <v>1</v>
      </c>
      <c r="B9" s="177">
        <v>45824</v>
      </c>
      <c r="C9" s="178">
        <f>WEEKDAY(B9)</f>
        <v>2</v>
      </c>
      <c r="D9" s="179">
        <v>0.625</v>
      </c>
      <c r="E9" s="172"/>
      <c r="F9" s="173"/>
      <c r="G9" s="169"/>
      <c r="H9" s="180" t="s">
        <v>69</v>
      </c>
      <c r="I9" s="172"/>
      <c r="J9" s="172"/>
      <c r="K9" s="172"/>
      <c r="L9" s="174"/>
      <c r="M9" s="174"/>
      <c r="N9" s="174"/>
      <c r="O9" s="174"/>
      <c r="P9" s="174"/>
      <c r="Q9" s="174"/>
      <c r="R9" s="174"/>
      <c r="S9" s="175"/>
    </row>
    <row r="10" spans="1:19" s="164" customFormat="1" ht="19.5" customHeight="1" x14ac:dyDescent="0.45">
      <c r="A10" s="176"/>
      <c r="B10" s="177"/>
      <c r="C10" s="178"/>
      <c r="D10" s="179"/>
      <c r="E10" s="172"/>
      <c r="F10" s="173"/>
      <c r="G10" s="169"/>
      <c r="H10" s="180"/>
      <c r="I10" s="172"/>
      <c r="J10" s="172"/>
      <c r="K10" s="172"/>
      <c r="L10" s="174"/>
      <c r="M10" s="174"/>
      <c r="N10" s="174"/>
      <c r="O10" s="174"/>
      <c r="P10" s="174"/>
      <c r="Q10" s="174"/>
      <c r="R10" s="174"/>
      <c r="S10" s="175"/>
    </row>
    <row r="11" spans="1:19" s="164" customFormat="1" ht="19.5" customHeight="1" x14ac:dyDescent="0.45">
      <c r="A11" s="176"/>
      <c r="B11" s="177"/>
      <c r="C11" s="178"/>
      <c r="D11" s="179">
        <v>0.74652777777777779</v>
      </c>
      <c r="E11" s="182" t="s">
        <v>70</v>
      </c>
      <c r="F11" s="183" t="s">
        <v>71</v>
      </c>
      <c r="G11" s="184" t="s">
        <v>115</v>
      </c>
      <c r="H11" s="180"/>
      <c r="I11" s="172"/>
      <c r="J11" s="172"/>
      <c r="K11" s="172"/>
      <c r="L11" s="174"/>
      <c r="M11" s="174"/>
      <c r="N11" s="174"/>
      <c r="O11" s="174"/>
      <c r="P11" s="174"/>
      <c r="Q11" s="174"/>
      <c r="R11" s="174"/>
      <c r="S11" s="175"/>
    </row>
    <row r="12" spans="1:19" s="164" customFormat="1" ht="19.5" customHeight="1" x14ac:dyDescent="0.45">
      <c r="A12" s="176"/>
      <c r="B12" s="177"/>
      <c r="C12" s="178"/>
      <c r="D12" s="179">
        <v>0.94444444444444442</v>
      </c>
      <c r="E12" s="185" t="s">
        <v>72</v>
      </c>
      <c r="F12" s="183" t="s">
        <v>73</v>
      </c>
      <c r="G12" s="169"/>
      <c r="H12" s="180"/>
      <c r="I12" s="172"/>
      <c r="J12" s="172"/>
      <c r="K12" s="172"/>
      <c r="L12" s="174"/>
      <c r="M12" s="174"/>
      <c r="N12" s="174"/>
      <c r="O12" s="174"/>
      <c r="P12" s="174"/>
      <c r="Q12" s="174"/>
      <c r="R12" s="174"/>
      <c r="S12" s="175"/>
    </row>
    <row r="13" spans="1:19" s="164" customFormat="1" ht="19.5" customHeight="1" x14ac:dyDescent="0.45">
      <c r="A13" s="176"/>
      <c r="B13" s="177"/>
      <c r="C13" s="257"/>
      <c r="D13" s="179">
        <v>0.98958333333333337</v>
      </c>
      <c r="E13" s="186" t="s">
        <v>74</v>
      </c>
      <c r="F13" s="183" t="s">
        <v>71</v>
      </c>
      <c r="G13" s="184" t="s">
        <v>75</v>
      </c>
      <c r="H13" s="180"/>
      <c r="I13" s="172"/>
      <c r="J13" s="172"/>
      <c r="K13" s="172"/>
      <c r="L13" s="174"/>
      <c r="M13" s="174"/>
      <c r="N13" s="174"/>
      <c r="O13" s="174"/>
      <c r="P13" s="174"/>
      <c r="Q13" s="174"/>
      <c r="R13" s="174"/>
      <c r="S13" s="175"/>
    </row>
    <row r="14" spans="1:19" s="164" customFormat="1" ht="19.5" customHeight="1" x14ac:dyDescent="0.45">
      <c r="A14" s="187"/>
      <c r="B14" s="188"/>
      <c r="C14" s="189"/>
      <c r="D14" s="190"/>
      <c r="E14" s="191"/>
      <c r="F14" s="192"/>
      <c r="G14" s="188"/>
      <c r="H14" s="191"/>
      <c r="I14" s="191"/>
      <c r="J14" s="191"/>
      <c r="K14" s="191"/>
      <c r="L14" s="193"/>
      <c r="M14" s="193"/>
      <c r="N14" s="193"/>
      <c r="O14" s="193"/>
      <c r="P14" s="193"/>
      <c r="Q14" s="193"/>
      <c r="R14" s="499" t="s">
        <v>117</v>
      </c>
      <c r="S14" s="500"/>
    </row>
    <row r="15" spans="1:19" s="164" customFormat="1" ht="19.5" customHeight="1" x14ac:dyDescent="0.45">
      <c r="A15" s="168"/>
      <c r="B15" s="169"/>
      <c r="C15" s="196"/>
      <c r="D15" s="171"/>
      <c r="E15" s="172"/>
      <c r="F15" s="173"/>
      <c r="G15" s="169"/>
      <c r="H15" s="172"/>
      <c r="I15" s="172"/>
      <c r="J15" s="172"/>
      <c r="K15" s="172"/>
      <c r="L15" s="174"/>
      <c r="M15" s="174"/>
      <c r="N15" s="174"/>
      <c r="O15" s="174"/>
      <c r="P15" s="174"/>
      <c r="Q15" s="174"/>
      <c r="R15" s="174"/>
      <c r="S15" s="175"/>
    </row>
    <row r="16" spans="1:19" s="182" customFormat="1" ht="19.5" customHeight="1" x14ac:dyDescent="0.55000000000000004">
      <c r="A16" s="258"/>
      <c r="B16" s="227"/>
      <c r="C16" s="228"/>
      <c r="D16" s="179">
        <v>3.4722222222222224E-2</v>
      </c>
      <c r="E16" s="186" t="s">
        <v>76</v>
      </c>
      <c r="F16" s="183" t="s">
        <v>73</v>
      </c>
      <c r="G16" s="184"/>
      <c r="H16" s="265" t="s">
        <v>99</v>
      </c>
      <c r="I16" s="200"/>
      <c r="K16" s="161"/>
      <c r="L16" s="201"/>
      <c r="P16" s="172"/>
      <c r="Q16" s="200"/>
      <c r="S16" s="202"/>
    </row>
    <row r="17" spans="1:19" s="182" customFormat="1" ht="19.399999999999999" customHeight="1" x14ac:dyDescent="0.55000000000000004">
      <c r="A17" s="197">
        <f>MAX(A8:A16)+1</f>
        <v>2</v>
      </c>
      <c r="B17" s="198">
        <f>MAX($B$7:B16)+1</f>
        <v>45825</v>
      </c>
      <c r="C17" s="178">
        <f>WEEKDAY(B17)</f>
        <v>3</v>
      </c>
      <c r="D17" s="179"/>
      <c r="E17" s="185"/>
      <c r="F17" s="183"/>
      <c r="G17" s="184"/>
      <c r="H17" s="157"/>
      <c r="I17" s="200"/>
      <c r="K17" s="161"/>
      <c r="L17" s="201"/>
      <c r="M17" s="185"/>
      <c r="O17" s="162"/>
      <c r="P17" s="157"/>
      <c r="Q17" s="200"/>
      <c r="S17" s="202"/>
    </row>
    <row r="18" spans="1:19" s="182" customFormat="1" ht="19.5" customHeight="1" x14ac:dyDescent="0.55000000000000004">
      <c r="A18" s="197"/>
      <c r="B18" s="198"/>
      <c r="C18" s="181"/>
      <c r="D18" s="179">
        <v>0.58333333333333337</v>
      </c>
      <c r="E18" s="186"/>
      <c r="F18" s="183"/>
      <c r="G18" s="184"/>
      <c r="H18" s="199" t="s">
        <v>78</v>
      </c>
      <c r="I18" s="200"/>
      <c r="K18" s="161"/>
      <c r="L18" s="201"/>
      <c r="M18" s="185"/>
      <c r="O18" s="162"/>
      <c r="P18" s="157"/>
      <c r="Q18" s="200"/>
      <c r="S18" s="202"/>
    </row>
    <row r="19" spans="1:19" s="182" customFormat="1" ht="19.5" customHeight="1" x14ac:dyDescent="0.55000000000000004">
      <c r="A19" s="203"/>
      <c r="B19" s="204"/>
      <c r="C19" s="205"/>
      <c r="D19" s="206"/>
      <c r="E19" s="207"/>
      <c r="F19" s="208"/>
      <c r="G19" s="209"/>
      <c r="H19" s="191"/>
      <c r="I19" s="210"/>
      <c r="J19" s="207"/>
      <c r="K19" s="211"/>
      <c r="L19" s="212"/>
      <c r="M19" s="207"/>
      <c r="N19" s="207"/>
      <c r="O19" s="207"/>
      <c r="P19" s="191"/>
      <c r="Q19" s="210"/>
      <c r="R19" s="194" t="s">
        <v>76</v>
      </c>
      <c r="S19" s="195" t="s">
        <v>77</v>
      </c>
    </row>
    <row r="20" spans="1:19" s="161" customFormat="1" ht="19.5" customHeight="1" x14ac:dyDescent="0.55000000000000004">
      <c r="A20" s="213"/>
      <c r="B20" s="214"/>
      <c r="C20" s="181"/>
      <c r="D20" s="179"/>
      <c r="E20" s="162"/>
      <c r="F20" s="215"/>
      <c r="G20" s="216"/>
      <c r="I20" s="217"/>
      <c r="K20" s="218"/>
      <c r="L20" s="201"/>
      <c r="M20" s="219"/>
      <c r="N20" s="219"/>
      <c r="O20" s="182"/>
      <c r="Q20" s="217"/>
      <c r="S20" s="202"/>
    </row>
    <row r="21" spans="1:19" s="161" customFormat="1" ht="19.5" customHeight="1" x14ac:dyDescent="0.55000000000000004">
      <c r="A21" s="197">
        <f>MAX(A15:A20)+1</f>
        <v>3</v>
      </c>
      <c r="B21" s="198">
        <f>MAX($B$7:B20)+1</f>
        <v>45826</v>
      </c>
      <c r="C21" s="178">
        <f>WEEKDAY(B21)</f>
        <v>4</v>
      </c>
      <c r="D21" s="179">
        <v>0.58333333333333337</v>
      </c>
      <c r="E21" s="230"/>
      <c r="F21" s="183"/>
      <c r="G21" s="184"/>
      <c r="H21" s="220" t="s">
        <v>79</v>
      </c>
      <c r="I21" s="162"/>
      <c r="J21" s="157"/>
      <c r="L21" s="185"/>
      <c r="M21" s="185"/>
      <c r="N21" s="182"/>
      <c r="O21" s="162"/>
      <c r="P21" s="172"/>
      <c r="Q21" s="162"/>
      <c r="R21" s="157"/>
      <c r="S21" s="202"/>
    </row>
    <row r="22" spans="1:19" s="161" customFormat="1" ht="19.5" customHeight="1" x14ac:dyDescent="0.55000000000000004">
      <c r="A22" s="197"/>
      <c r="B22" s="214"/>
      <c r="C22" s="181"/>
      <c r="E22" s="221"/>
      <c r="F22" s="183"/>
      <c r="G22" s="216"/>
      <c r="H22" s="199" t="s">
        <v>80</v>
      </c>
      <c r="I22" s="162"/>
      <c r="J22" s="157"/>
      <c r="L22" s="185"/>
      <c r="M22" s="185"/>
      <c r="N22" s="182"/>
      <c r="O22" s="182"/>
      <c r="P22" s="172"/>
      <c r="Q22" s="162"/>
      <c r="R22" s="157"/>
      <c r="S22" s="202"/>
    </row>
    <row r="23" spans="1:19" s="161" customFormat="1" ht="19.5" customHeight="1" x14ac:dyDescent="0.55000000000000004">
      <c r="A23" s="197"/>
      <c r="B23" s="214"/>
      <c r="C23" s="181"/>
      <c r="D23" s="179"/>
      <c r="E23" s="185"/>
      <c r="F23" s="183"/>
      <c r="G23" s="216"/>
      <c r="H23" s="220" t="s">
        <v>81</v>
      </c>
      <c r="I23" s="162"/>
      <c r="J23" s="157"/>
      <c r="L23" s="185"/>
      <c r="M23" s="185"/>
      <c r="N23" s="182"/>
      <c r="O23" s="182"/>
      <c r="P23" s="172"/>
      <c r="Q23" s="162"/>
      <c r="R23" s="157"/>
      <c r="S23" s="202"/>
    </row>
    <row r="24" spans="1:19" s="161" customFormat="1" ht="19.5" customHeight="1" x14ac:dyDescent="0.55000000000000004">
      <c r="A24" s="197"/>
      <c r="B24" s="214"/>
      <c r="C24" s="181"/>
      <c r="D24" s="179"/>
      <c r="E24" s="185"/>
      <c r="F24" s="183"/>
      <c r="G24" s="216"/>
      <c r="H24" s="220" t="s">
        <v>25</v>
      </c>
      <c r="I24" s="162"/>
      <c r="J24" s="157"/>
      <c r="L24" s="185"/>
      <c r="M24" s="185"/>
      <c r="N24" s="182"/>
      <c r="O24" s="182"/>
      <c r="P24" s="172"/>
      <c r="Q24" s="162"/>
      <c r="R24" s="157"/>
      <c r="S24" s="202"/>
    </row>
    <row r="25" spans="1:19" s="161" customFormat="1" ht="19.5" customHeight="1" x14ac:dyDescent="0.55000000000000004">
      <c r="A25" s="197"/>
      <c r="B25" s="214"/>
      <c r="C25" s="181"/>
      <c r="D25" s="179"/>
      <c r="E25" s="185"/>
      <c r="F25" s="183"/>
      <c r="G25" s="216"/>
      <c r="H25" s="220" t="s">
        <v>93</v>
      </c>
      <c r="I25" s="162"/>
      <c r="J25" s="157"/>
      <c r="L25" s="185"/>
      <c r="M25" s="185"/>
      <c r="N25" s="182"/>
      <c r="O25" s="182"/>
      <c r="P25" s="172"/>
      <c r="Q25" s="162"/>
      <c r="R25" s="157"/>
      <c r="S25" s="202"/>
    </row>
    <row r="26" spans="1:19" s="161" customFormat="1" ht="19.5" customHeight="1" x14ac:dyDescent="0.55000000000000004">
      <c r="A26" s="197"/>
      <c r="B26" s="214"/>
      <c r="C26" s="181"/>
      <c r="D26" s="179"/>
      <c r="E26" s="185"/>
      <c r="F26" s="183"/>
      <c r="G26" s="216"/>
      <c r="H26" s="220"/>
      <c r="I26" s="220"/>
      <c r="J26" s="157"/>
      <c r="L26" s="186"/>
      <c r="M26" s="222"/>
      <c r="N26" s="182"/>
      <c r="P26" s="157"/>
      <c r="Q26" s="162"/>
      <c r="R26" s="157"/>
      <c r="S26" s="202"/>
    </row>
    <row r="27" spans="1:19" s="161" customFormat="1" ht="19.5" customHeight="1" x14ac:dyDescent="0.55000000000000004">
      <c r="A27" s="197"/>
      <c r="B27" s="214"/>
      <c r="C27" s="181"/>
      <c r="D27" s="179">
        <v>0.66666666666666663</v>
      </c>
      <c r="E27" s="185"/>
      <c r="F27" s="183"/>
      <c r="G27" s="216"/>
      <c r="H27" s="199" t="s">
        <v>111</v>
      </c>
      <c r="I27" s="220"/>
      <c r="J27" s="157"/>
      <c r="L27" s="186"/>
      <c r="M27" s="222"/>
      <c r="N27" s="182"/>
      <c r="P27" s="157"/>
      <c r="Q27" s="162"/>
      <c r="R27" s="157"/>
      <c r="S27" s="202"/>
    </row>
    <row r="28" spans="1:19" s="161" customFormat="1" ht="19.5" customHeight="1" x14ac:dyDescent="0.55000000000000004">
      <c r="A28" s="223"/>
      <c r="B28" s="204"/>
      <c r="C28" s="205"/>
      <c r="D28" s="206"/>
      <c r="E28" s="207"/>
      <c r="F28" s="208"/>
      <c r="G28" s="209"/>
      <c r="H28" s="211"/>
      <c r="I28" s="224"/>
      <c r="J28" s="207"/>
      <c r="K28" s="207"/>
      <c r="L28" s="212"/>
      <c r="M28" s="207"/>
      <c r="N28" s="207"/>
      <c r="O28" s="207"/>
      <c r="P28" s="211"/>
      <c r="Q28" s="225"/>
      <c r="R28" s="194" t="s">
        <v>82</v>
      </c>
      <c r="S28" s="195" t="s">
        <v>77</v>
      </c>
    </row>
    <row r="29" spans="1:19" s="161" customFormat="1" ht="19.5" customHeight="1" x14ac:dyDescent="0.55000000000000004">
      <c r="A29" s="226"/>
      <c r="B29" s="227"/>
      <c r="C29" s="228"/>
      <c r="D29" s="179"/>
      <c r="E29" s="182"/>
      <c r="F29" s="183"/>
      <c r="G29" s="216"/>
      <c r="I29" s="217"/>
      <c r="J29" s="182"/>
      <c r="K29" s="182"/>
      <c r="L29" s="201"/>
      <c r="M29" s="182"/>
      <c r="N29" s="182"/>
      <c r="O29" s="182"/>
      <c r="Q29" s="217"/>
      <c r="R29" s="182"/>
      <c r="S29" s="229"/>
    </row>
    <row r="30" spans="1:19" s="161" customFormat="1" ht="19.5" customHeight="1" x14ac:dyDescent="0.55000000000000004">
      <c r="A30" s="197">
        <f>MAX(A$20:A29)+1</f>
        <v>4</v>
      </c>
      <c r="B30" s="198">
        <f>MAX($B$7:B29)+1</f>
        <v>45827</v>
      </c>
      <c r="C30" s="178">
        <f>WEEKDAY(B30)</f>
        <v>5</v>
      </c>
      <c r="D30" s="179"/>
      <c r="E30" s="230" t="s">
        <v>82</v>
      </c>
      <c r="F30" s="183" t="s">
        <v>71</v>
      </c>
      <c r="G30" s="184" t="s">
        <v>83</v>
      </c>
      <c r="H30" s="157"/>
      <c r="I30" s="156"/>
      <c r="L30" s="201"/>
      <c r="M30" s="157"/>
      <c r="N30" s="157"/>
      <c r="O30" s="182"/>
      <c r="Q30" s="156"/>
      <c r="S30" s="202"/>
    </row>
    <row r="31" spans="1:19" s="161" customFormat="1" ht="19.5" customHeight="1" x14ac:dyDescent="0.55000000000000004">
      <c r="A31" s="197"/>
      <c r="B31" s="198"/>
      <c r="C31" s="181"/>
      <c r="D31" s="201"/>
      <c r="E31" s="221" t="s">
        <v>92</v>
      </c>
      <c r="F31" s="182" t="s">
        <v>73</v>
      </c>
      <c r="G31" s="184"/>
      <c r="H31" s="157"/>
      <c r="I31" s="162"/>
      <c r="J31" s="157"/>
      <c r="L31" s="201"/>
      <c r="M31" s="185"/>
      <c r="N31" s="182"/>
      <c r="O31" s="162"/>
      <c r="P31" s="157"/>
      <c r="Q31" s="162"/>
      <c r="R31" s="157"/>
      <c r="S31" s="202"/>
    </row>
    <row r="32" spans="1:19" s="161" customFormat="1" ht="19.5" customHeight="1" x14ac:dyDescent="0.55000000000000004">
      <c r="A32" s="197"/>
      <c r="B32" s="198"/>
      <c r="C32" s="181"/>
      <c r="D32" s="201"/>
      <c r="E32" s="221"/>
      <c r="F32" s="182"/>
      <c r="G32" s="184"/>
      <c r="H32" s="157"/>
      <c r="I32" s="220"/>
      <c r="J32" s="157"/>
      <c r="L32" s="201"/>
      <c r="M32" s="185"/>
      <c r="N32" s="182"/>
      <c r="O32" s="162"/>
      <c r="P32" s="157"/>
      <c r="Q32" s="220"/>
      <c r="R32" s="157"/>
      <c r="S32" s="202"/>
    </row>
    <row r="33" spans="1:19" s="161" customFormat="1" ht="19.5" customHeight="1" x14ac:dyDescent="0.55000000000000004">
      <c r="A33" s="197"/>
      <c r="B33" s="198"/>
      <c r="C33" s="181"/>
      <c r="D33" s="201">
        <v>0.58333333333333337</v>
      </c>
      <c r="E33" s="221"/>
      <c r="F33" s="182"/>
      <c r="G33" s="184"/>
      <c r="H33" s="157" t="s">
        <v>94</v>
      </c>
      <c r="I33" s="220"/>
      <c r="J33" s="157"/>
      <c r="L33" s="201"/>
      <c r="M33" s="185"/>
      <c r="N33" s="182"/>
      <c r="O33" s="162"/>
      <c r="P33" s="157"/>
      <c r="Q33" s="220"/>
      <c r="R33" s="157"/>
      <c r="S33" s="202"/>
    </row>
    <row r="34" spans="1:19" s="161" customFormat="1" ht="19.5" customHeight="1" x14ac:dyDescent="0.55000000000000004">
      <c r="A34" s="223"/>
      <c r="B34" s="204"/>
      <c r="C34" s="205"/>
      <c r="D34" s="212"/>
      <c r="E34" s="259"/>
      <c r="F34" s="207"/>
      <c r="G34" s="209"/>
      <c r="H34" s="211"/>
      <c r="I34" s="224"/>
      <c r="J34" s="207"/>
      <c r="K34" s="207"/>
      <c r="L34" s="212"/>
      <c r="M34" s="231"/>
      <c r="N34" s="207"/>
      <c r="O34" s="207"/>
      <c r="P34" s="211"/>
      <c r="Q34" s="225"/>
      <c r="R34" s="194" t="s">
        <v>95</v>
      </c>
      <c r="S34" s="195" t="s">
        <v>77</v>
      </c>
    </row>
    <row r="35" spans="1:19" s="161" customFormat="1" ht="19.5" customHeight="1" x14ac:dyDescent="0.55000000000000004">
      <c r="A35" s="232"/>
      <c r="B35" s="227"/>
      <c r="C35" s="228"/>
      <c r="D35" s="201"/>
      <c r="E35" s="260"/>
      <c r="F35" s="182"/>
      <c r="G35" s="216"/>
      <c r="I35" s="156"/>
      <c r="J35" s="182"/>
      <c r="K35" s="182"/>
      <c r="L35" s="201"/>
      <c r="M35" s="233"/>
      <c r="N35" s="182"/>
      <c r="O35" s="182"/>
      <c r="Q35" s="156"/>
      <c r="R35" s="182"/>
      <c r="S35" s="229"/>
    </row>
    <row r="36" spans="1:19" s="161" customFormat="1" ht="19.5" customHeight="1" x14ac:dyDescent="0.55000000000000004">
      <c r="A36" s="232"/>
      <c r="B36" s="227"/>
      <c r="C36" s="228"/>
      <c r="D36" s="201"/>
      <c r="E36" s="260"/>
      <c r="G36" s="216"/>
      <c r="H36" s="157" t="s">
        <v>84</v>
      </c>
      <c r="I36" s="156"/>
      <c r="J36" s="182"/>
      <c r="K36" s="182"/>
      <c r="L36" s="201"/>
      <c r="M36" s="233"/>
      <c r="O36" s="182"/>
      <c r="P36" s="157"/>
      <c r="Q36" s="156"/>
      <c r="R36" s="182"/>
      <c r="S36" s="229"/>
    </row>
    <row r="37" spans="1:19" s="161" customFormat="1" ht="19.5" customHeight="1" x14ac:dyDescent="0.55000000000000004">
      <c r="A37" s="232">
        <f>MAX(A$20:A36)+1</f>
        <v>5</v>
      </c>
      <c r="B37" s="234">
        <f>MAX($B$7:B36)+1</f>
        <v>45828</v>
      </c>
      <c r="C37" s="178">
        <f>WEEKDAY(B37)</f>
        <v>6</v>
      </c>
      <c r="D37" s="201"/>
      <c r="E37" s="260"/>
      <c r="G37" s="216"/>
      <c r="H37" s="157" t="s">
        <v>85</v>
      </c>
      <c r="I37" s="156"/>
      <c r="J37" s="182"/>
      <c r="K37" s="182"/>
      <c r="L37" s="201"/>
      <c r="M37" s="233"/>
      <c r="O37" s="182"/>
      <c r="P37" s="157"/>
      <c r="Q37" s="156"/>
      <c r="R37" s="182"/>
      <c r="S37" s="229"/>
    </row>
    <row r="38" spans="1:19" s="161" customFormat="1" ht="19.5" customHeight="1" x14ac:dyDescent="0.55000000000000004">
      <c r="A38" s="232"/>
      <c r="B38" s="227"/>
      <c r="C38" s="228"/>
      <c r="D38" s="201"/>
      <c r="E38" s="260"/>
      <c r="G38" s="216"/>
      <c r="H38" s="157" t="s">
        <v>86</v>
      </c>
      <c r="I38" s="156"/>
      <c r="J38" s="182"/>
      <c r="K38" s="182"/>
      <c r="L38" s="201"/>
      <c r="M38" s="233"/>
      <c r="O38" s="182"/>
      <c r="P38" s="157"/>
      <c r="Q38" s="156"/>
      <c r="R38" s="182"/>
      <c r="S38" s="229"/>
    </row>
    <row r="39" spans="1:19" s="161" customFormat="1" ht="19.5" customHeight="1" x14ac:dyDescent="0.55000000000000004">
      <c r="A39" s="235"/>
      <c r="B39" s="204"/>
      <c r="C39" s="205"/>
      <c r="D39" s="212"/>
      <c r="E39" s="259"/>
      <c r="F39" s="207"/>
      <c r="G39" s="209"/>
      <c r="H39" s="211"/>
      <c r="I39" s="224"/>
      <c r="J39" s="207"/>
      <c r="K39" s="207"/>
      <c r="L39" s="212"/>
      <c r="M39" s="231"/>
      <c r="N39" s="207"/>
      <c r="O39" s="207"/>
      <c r="P39" s="211"/>
      <c r="Q39" s="224"/>
      <c r="R39" s="194" t="s">
        <v>95</v>
      </c>
      <c r="S39" s="195" t="s">
        <v>77</v>
      </c>
    </row>
    <row r="40" spans="1:19" s="161" customFormat="1" ht="19.5" customHeight="1" x14ac:dyDescent="0.55000000000000004">
      <c r="A40" s="232"/>
      <c r="B40" s="227"/>
      <c r="C40" s="228"/>
      <c r="D40" s="201"/>
      <c r="E40" s="260"/>
      <c r="F40" s="182"/>
      <c r="G40" s="216"/>
      <c r="I40" s="156"/>
      <c r="J40" s="182"/>
      <c r="K40" s="182"/>
      <c r="L40" s="201"/>
      <c r="M40" s="233"/>
      <c r="N40" s="182"/>
      <c r="O40" s="182"/>
      <c r="Q40" s="156"/>
      <c r="R40" s="182"/>
      <c r="S40" s="229"/>
    </row>
    <row r="41" spans="1:19" s="161" customFormat="1" ht="19.5" customHeight="1" x14ac:dyDescent="0.55000000000000004">
      <c r="A41" s="197"/>
      <c r="B41" s="214"/>
      <c r="C41" s="181"/>
      <c r="D41" s="201"/>
      <c r="E41" s="261"/>
      <c r="G41" s="216"/>
      <c r="H41" s="157" t="s">
        <v>84</v>
      </c>
      <c r="I41" s="156"/>
      <c r="L41" s="201"/>
      <c r="M41" s="157"/>
      <c r="O41" s="182"/>
      <c r="P41" s="157"/>
      <c r="Q41" s="156"/>
      <c r="S41" s="202"/>
    </row>
    <row r="42" spans="1:19" s="161" customFormat="1" ht="19.5" customHeight="1" x14ac:dyDescent="0.55000000000000004">
      <c r="A42" s="197">
        <f>MAX(A$20:A41)+1</f>
        <v>6</v>
      </c>
      <c r="B42" s="198">
        <f>MAX($B$7:B41)+1</f>
        <v>45829</v>
      </c>
      <c r="C42" s="178">
        <f>WEEKDAY(B42)</f>
        <v>7</v>
      </c>
      <c r="D42" s="201"/>
      <c r="E42" s="261"/>
      <c r="G42" s="184"/>
      <c r="H42" s="157" t="s">
        <v>85</v>
      </c>
      <c r="I42" s="162"/>
      <c r="J42" s="157"/>
      <c r="L42" s="201"/>
      <c r="M42" s="157"/>
      <c r="O42" s="162"/>
      <c r="P42" s="157"/>
      <c r="Q42" s="162"/>
      <c r="R42" s="157"/>
      <c r="S42" s="202"/>
    </row>
    <row r="43" spans="1:19" s="161" customFormat="1" ht="19.5" customHeight="1" x14ac:dyDescent="0.55000000000000004">
      <c r="A43" s="197"/>
      <c r="B43" s="214"/>
      <c r="C43" s="181"/>
      <c r="D43" s="201"/>
      <c r="E43" s="261"/>
      <c r="G43" s="184"/>
      <c r="H43" s="157" t="s">
        <v>86</v>
      </c>
      <c r="I43" s="162"/>
      <c r="J43" s="157"/>
      <c r="L43" s="201"/>
      <c r="M43" s="157"/>
      <c r="O43" s="162"/>
      <c r="P43" s="157"/>
      <c r="Q43" s="162"/>
      <c r="R43" s="157"/>
      <c r="S43" s="202"/>
    </row>
    <row r="44" spans="1:19" s="161" customFormat="1" ht="19.5" customHeight="1" x14ac:dyDescent="0.55000000000000004">
      <c r="A44" s="223"/>
      <c r="B44" s="204"/>
      <c r="C44" s="205"/>
      <c r="D44" s="212"/>
      <c r="E44" s="262"/>
      <c r="F44" s="207"/>
      <c r="G44" s="209"/>
      <c r="H44" s="211"/>
      <c r="I44" s="224"/>
      <c r="J44" s="207"/>
      <c r="K44" s="207"/>
      <c r="L44" s="212"/>
      <c r="M44" s="207"/>
      <c r="N44" s="207"/>
      <c r="O44" s="207"/>
      <c r="P44" s="211"/>
      <c r="Q44" s="224"/>
      <c r="R44" s="194" t="s">
        <v>95</v>
      </c>
      <c r="S44" s="195" t="s">
        <v>77</v>
      </c>
    </row>
    <row r="45" spans="1:19" s="161" customFormat="1" ht="19.5" customHeight="1" x14ac:dyDescent="0.55000000000000004">
      <c r="A45" s="232"/>
      <c r="B45" s="227"/>
      <c r="C45" s="228"/>
      <c r="D45" s="201"/>
      <c r="E45" s="230"/>
      <c r="F45" s="182"/>
      <c r="G45" s="216"/>
      <c r="I45" s="156"/>
      <c r="J45" s="182"/>
      <c r="L45" s="201"/>
      <c r="M45" s="182"/>
      <c r="N45" s="182"/>
      <c r="O45" s="182"/>
      <c r="Q45" s="156"/>
      <c r="R45" s="182"/>
      <c r="S45" s="202"/>
    </row>
    <row r="46" spans="1:19" s="161" customFormat="1" ht="19.5" customHeight="1" x14ac:dyDescent="0.55000000000000004">
      <c r="A46" s="197"/>
      <c r="B46" s="198"/>
      <c r="C46" s="181"/>
      <c r="D46" s="201"/>
      <c r="E46" s="261"/>
      <c r="G46" s="184"/>
      <c r="H46" s="157" t="s">
        <v>84</v>
      </c>
      <c r="I46" s="162"/>
      <c r="J46" s="182"/>
      <c r="L46" s="201"/>
      <c r="M46" s="157"/>
      <c r="O46" s="162"/>
      <c r="P46" s="157"/>
      <c r="Q46" s="162"/>
      <c r="R46" s="157"/>
      <c r="S46" s="202"/>
    </row>
    <row r="47" spans="1:19" s="161" customFormat="1" ht="19.5" customHeight="1" x14ac:dyDescent="0.55000000000000004">
      <c r="A47" s="197">
        <f>MAX(A$20:A45)+1</f>
        <v>7</v>
      </c>
      <c r="B47" s="198">
        <f>MAX($B$7:B46)+1</f>
        <v>45830</v>
      </c>
      <c r="C47" s="178">
        <f>WEEKDAY(B47)</f>
        <v>1</v>
      </c>
      <c r="D47" s="201"/>
      <c r="E47" s="261"/>
      <c r="G47" s="184"/>
      <c r="H47" s="157" t="s">
        <v>85</v>
      </c>
      <c r="I47" s="162"/>
      <c r="J47" s="182"/>
      <c r="L47" s="201"/>
      <c r="M47" s="157"/>
      <c r="O47" s="162"/>
      <c r="P47" s="157"/>
      <c r="Q47" s="162"/>
      <c r="R47" s="157"/>
      <c r="S47" s="202"/>
    </row>
    <row r="48" spans="1:19" s="161" customFormat="1" ht="19.5" customHeight="1" x14ac:dyDescent="0.55000000000000004">
      <c r="A48" s="197"/>
      <c r="B48" s="198"/>
      <c r="C48" s="181"/>
      <c r="D48" s="201"/>
      <c r="E48" s="261"/>
      <c r="G48" s="184"/>
      <c r="H48" s="157" t="s">
        <v>86</v>
      </c>
      <c r="I48" s="162"/>
      <c r="J48" s="182"/>
      <c r="L48" s="201"/>
      <c r="M48" s="157"/>
      <c r="O48" s="162"/>
      <c r="P48" s="157"/>
      <c r="Q48" s="162"/>
      <c r="R48" s="157"/>
      <c r="S48" s="202"/>
    </row>
    <row r="49" spans="1:19" s="161" customFormat="1" ht="19.5" customHeight="1" x14ac:dyDescent="0.55000000000000004">
      <c r="A49" s="235"/>
      <c r="B49" s="204"/>
      <c r="C49" s="205"/>
      <c r="D49" s="212"/>
      <c r="E49" s="262"/>
      <c r="F49" s="207"/>
      <c r="G49" s="209"/>
      <c r="H49" s="211"/>
      <c r="I49" s="224"/>
      <c r="J49" s="207"/>
      <c r="K49" s="207"/>
      <c r="L49" s="212"/>
      <c r="M49" s="207"/>
      <c r="N49" s="207"/>
      <c r="O49" s="207"/>
      <c r="P49" s="211"/>
      <c r="Q49" s="224"/>
      <c r="R49" s="194" t="s">
        <v>95</v>
      </c>
      <c r="S49" s="195" t="s">
        <v>77</v>
      </c>
    </row>
    <row r="50" spans="1:19" s="161" customFormat="1" ht="19.5" customHeight="1" x14ac:dyDescent="0.55000000000000004">
      <c r="A50" s="232"/>
      <c r="B50" s="227"/>
      <c r="C50" s="228"/>
      <c r="D50" s="201"/>
      <c r="E50" s="230"/>
      <c r="F50" s="182"/>
      <c r="G50" s="216"/>
      <c r="I50" s="156"/>
      <c r="J50" s="182"/>
      <c r="K50" s="182"/>
      <c r="L50" s="201"/>
      <c r="M50" s="182"/>
      <c r="N50" s="182"/>
      <c r="O50" s="182"/>
      <c r="Q50" s="156"/>
      <c r="R50" s="182"/>
      <c r="S50" s="229"/>
    </row>
    <row r="51" spans="1:19" s="161" customFormat="1" ht="19.5" customHeight="1" x14ac:dyDescent="0.55000000000000004">
      <c r="A51" s="232"/>
      <c r="B51" s="227"/>
      <c r="C51" s="228"/>
      <c r="D51" s="201"/>
      <c r="E51" s="261"/>
      <c r="G51" s="216"/>
      <c r="H51" s="157" t="s">
        <v>84</v>
      </c>
      <c r="I51" s="156"/>
      <c r="J51" s="182"/>
      <c r="K51" s="182"/>
      <c r="L51" s="201"/>
      <c r="M51" s="157"/>
      <c r="O51" s="182"/>
      <c r="P51" s="157"/>
      <c r="Q51" s="156"/>
      <c r="R51" s="182"/>
      <c r="S51" s="229"/>
    </row>
    <row r="52" spans="1:19" s="161" customFormat="1" ht="19.5" customHeight="1" x14ac:dyDescent="0.55000000000000004">
      <c r="A52" s="232">
        <f>MAX(A$20:A49)+1</f>
        <v>8</v>
      </c>
      <c r="B52" s="234">
        <f>MAX($B$7:B50)+1</f>
        <v>45831</v>
      </c>
      <c r="C52" s="178">
        <f>WEEKDAY(B52)</f>
        <v>2</v>
      </c>
      <c r="D52" s="201"/>
      <c r="E52" s="263"/>
      <c r="G52" s="216"/>
      <c r="H52" s="220" t="s">
        <v>85</v>
      </c>
      <c r="I52" s="156"/>
      <c r="J52" s="182"/>
      <c r="K52" s="182"/>
      <c r="L52" s="201"/>
      <c r="M52" s="220"/>
      <c r="O52" s="182"/>
      <c r="P52" s="220"/>
      <c r="Q52" s="156"/>
      <c r="R52" s="182"/>
      <c r="S52" s="229"/>
    </row>
    <row r="53" spans="1:19" s="161" customFormat="1" ht="19.5" customHeight="1" x14ac:dyDescent="0.55000000000000004">
      <c r="A53" s="232"/>
      <c r="B53" s="227"/>
      <c r="C53" s="228"/>
      <c r="D53" s="201"/>
      <c r="E53" s="261"/>
      <c r="G53" s="216"/>
      <c r="H53" s="157" t="s">
        <v>96</v>
      </c>
      <c r="I53" s="156"/>
      <c r="J53" s="182"/>
      <c r="K53" s="182"/>
      <c r="L53" s="201"/>
      <c r="M53" s="157"/>
      <c r="O53" s="182"/>
      <c r="P53" s="157"/>
      <c r="Q53" s="156"/>
      <c r="R53" s="182"/>
      <c r="S53" s="229"/>
    </row>
    <row r="54" spans="1:19" s="161" customFormat="1" ht="19.5" customHeight="1" x14ac:dyDescent="0.55000000000000004">
      <c r="A54" s="235"/>
      <c r="B54" s="204"/>
      <c r="C54" s="205"/>
      <c r="D54" s="212"/>
      <c r="E54" s="262"/>
      <c r="F54" s="207"/>
      <c r="G54" s="209"/>
      <c r="H54" s="211"/>
      <c r="I54" s="224"/>
      <c r="J54" s="207"/>
      <c r="K54" s="207"/>
      <c r="L54" s="212"/>
      <c r="M54" s="207"/>
      <c r="N54" s="207"/>
      <c r="O54" s="207"/>
      <c r="P54" s="211"/>
      <c r="Q54" s="224"/>
      <c r="R54" s="194" t="s">
        <v>95</v>
      </c>
      <c r="S54" s="195" t="s">
        <v>77</v>
      </c>
    </row>
    <row r="55" spans="1:19" s="161" customFormat="1" ht="19.5" customHeight="1" x14ac:dyDescent="0.55000000000000004">
      <c r="A55" s="232"/>
      <c r="B55" s="227"/>
      <c r="C55" s="228"/>
      <c r="D55" s="201"/>
      <c r="E55" s="230"/>
      <c r="F55" s="182"/>
      <c r="G55" s="216"/>
      <c r="I55" s="156"/>
      <c r="J55" s="182"/>
      <c r="K55" s="182"/>
      <c r="L55" s="201"/>
      <c r="M55" s="182"/>
      <c r="N55" s="182"/>
      <c r="O55" s="182"/>
      <c r="Q55" s="156"/>
      <c r="R55" s="182"/>
      <c r="S55" s="229"/>
    </row>
    <row r="56" spans="1:19" s="161" customFormat="1" ht="19.5" customHeight="1" x14ac:dyDescent="0.55000000000000004">
      <c r="A56" s="232"/>
      <c r="B56" s="227"/>
      <c r="C56" s="228"/>
      <c r="D56" s="201"/>
      <c r="E56" s="261"/>
      <c r="G56" s="216"/>
      <c r="H56" s="157" t="s">
        <v>84</v>
      </c>
      <c r="I56" s="156"/>
      <c r="J56" s="182"/>
      <c r="K56" s="182"/>
      <c r="L56" s="201"/>
      <c r="M56" s="157"/>
      <c r="O56" s="182"/>
      <c r="P56" s="157"/>
      <c r="Q56" s="156"/>
      <c r="R56" s="182"/>
      <c r="S56" s="229"/>
    </row>
    <row r="57" spans="1:19" s="161" customFormat="1" ht="19.5" customHeight="1" x14ac:dyDescent="0.55000000000000004">
      <c r="A57" s="232">
        <f>MAX(A$20:A54)+1</f>
        <v>9</v>
      </c>
      <c r="B57" s="234">
        <f>MAX($B$7:B55)+1</f>
        <v>45832</v>
      </c>
      <c r="C57" s="178">
        <f>WEEKDAY(B57)</f>
        <v>3</v>
      </c>
      <c r="D57" s="201"/>
      <c r="E57" s="263"/>
      <c r="G57" s="216"/>
      <c r="H57" s="220" t="s">
        <v>85</v>
      </c>
      <c r="I57" s="156"/>
      <c r="J57" s="182"/>
      <c r="K57" s="182"/>
      <c r="L57" s="201"/>
      <c r="M57" s="220"/>
      <c r="O57" s="182"/>
      <c r="P57" s="220"/>
      <c r="Q57" s="156"/>
      <c r="R57" s="182"/>
      <c r="S57" s="229"/>
    </row>
    <row r="58" spans="1:19" s="161" customFormat="1" ht="19.5" customHeight="1" x14ac:dyDescent="0.55000000000000004">
      <c r="A58" s="232"/>
      <c r="B58" s="227"/>
      <c r="C58" s="228"/>
      <c r="D58" s="201"/>
      <c r="E58" s="261"/>
      <c r="G58" s="216"/>
      <c r="H58" s="157" t="s">
        <v>96</v>
      </c>
      <c r="I58" s="156"/>
      <c r="J58" s="182"/>
      <c r="K58" s="182"/>
      <c r="L58" s="201"/>
      <c r="M58" s="157"/>
      <c r="O58" s="182"/>
      <c r="P58" s="157"/>
      <c r="Q58" s="156"/>
      <c r="R58" s="182"/>
      <c r="S58" s="229"/>
    </row>
    <row r="59" spans="1:19" s="161" customFormat="1" ht="19.5" customHeight="1" x14ac:dyDescent="0.55000000000000004">
      <c r="A59" s="235"/>
      <c r="B59" s="204"/>
      <c r="C59" s="205"/>
      <c r="D59" s="212"/>
      <c r="E59" s="262"/>
      <c r="F59" s="207"/>
      <c r="G59" s="209"/>
      <c r="H59" s="211"/>
      <c r="I59" s="224"/>
      <c r="J59" s="207"/>
      <c r="K59" s="207"/>
      <c r="L59" s="212"/>
      <c r="M59" s="207"/>
      <c r="N59" s="207"/>
      <c r="O59" s="207"/>
      <c r="P59" s="211"/>
      <c r="Q59" s="224"/>
      <c r="R59" s="194" t="s">
        <v>95</v>
      </c>
      <c r="S59" s="195" t="s">
        <v>77</v>
      </c>
    </row>
    <row r="60" spans="1:19" s="161" customFormat="1" ht="19.5" customHeight="1" x14ac:dyDescent="0.55000000000000004">
      <c r="A60" s="232"/>
      <c r="B60" s="227"/>
      <c r="C60" s="228"/>
      <c r="D60" s="201"/>
      <c r="E60" s="230"/>
      <c r="F60" s="182"/>
      <c r="G60" s="216"/>
      <c r="I60" s="156"/>
      <c r="J60" s="182"/>
      <c r="K60" s="182"/>
      <c r="L60" s="201"/>
      <c r="M60" s="182"/>
      <c r="N60" s="182"/>
      <c r="O60" s="182"/>
      <c r="Q60" s="156"/>
      <c r="R60" s="182"/>
      <c r="S60" s="229"/>
    </row>
    <row r="61" spans="1:19" s="161" customFormat="1" ht="19.5" customHeight="1" x14ac:dyDescent="0.55000000000000004">
      <c r="A61" s="232"/>
      <c r="B61" s="227"/>
      <c r="C61" s="228"/>
      <c r="D61" s="201"/>
      <c r="E61" s="261"/>
      <c r="G61" s="216"/>
      <c r="H61" s="157" t="s">
        <v>84</v>
      </c>
      <c r="I61" s="156"/>
      <c r="J61" s="182"/>
      <c r="K61" s="182"/>
      <c r="L61" s="201"/>
      <c r="M61" s="157"/>
      <c r="O61" s="182"/>
      <c r="P61" s="157"/>
      <c r="Q61" s="156"/>
      <c r="R61" s="182"/>
      <c r="S61" s="229"/>
    </row>
    <row r="62" spans="1:19" s="161" customFormat="1" ht="19.5" customHeight="1" x14ac:dyDescent="0.55000000000000004">
      <c r="A62" s="232">
        <f>MAX(A$20:A59)+1</f>
        <v>10</v>
      </c>
      <c r="B62" s="234">
        <f>MAX($B$7:B60)+1</f>
        <v>45833</v>
      </c>
      <c r="C62" s="178">
        <f>WEEKDAY(B62)</f>
        <v>4</v>
      </c>
      <c r="D62" s="201"/>
      <c r="E62" s="263"/>
      <c r="G62" s="216"/>
      <c r="H62" s="220" t="s">
        <v>85</v>
      </c>
      <c r="I62" s="156"/>
      <c r="J62" s="182"/>
      <c r="K62" s="182"/>
      <c r="L62" s="201"/>
      <c r="M62" s="220"/>
      <c r="O62" s="182"/>
      <c r="P62" s="220"/>
      <c r="Q62" s="156"/>
      <c r="R62" s="182"/>
      <c r="S62" s="229"/>
    </row>
    <row r="63" spans="1:19" s="161" customFormat="1" ht="19.5" customHeight="1" x14ac:dyDescent="0.55000000000000004">
      <c r="A63" s="232"/>
      <c r="B63" s="227"/>
      <c r="C63" s="228"/>
      <c r="D63" s="201"/>
      <c r="E63" s="261"/>
      <c r="G63" s="216"/>
      <c r="H63" s="157" t="s">
        <v>96</v>
      </c>
      <c r="I63" s="156"/>
      <c r="J63" s="182"/>
      <c r="K63" s="182"/>
      <c r="L63" s="201"/>
      <c r="M63" s="157"/>
      <c r="O63" s="182"/>
      <c r="P63" s="157"/>
      <c r="Q63" s="156"/>
      <c r="R63" s="182"/>
      <c r="S63" s="229"/>
    </row>
    <row r="64" spans="1:19" s="161" customFormat="1" ht="19.5" customHeight="1" x14ac:dyDescent="0.55000000000000004">
      <c r="A64" s="235"/>
      <c r="B64" s="204"/>
      <c r="C64" s="205"/>
      <c r="D64" s="212"/>
      <c r="E64" s="262"/>
      <c r="F64" s="207"/>
      <c r="G64" s="209"/>
      <c r="H64" s="211"/>
      <c r="I64" s="224"/>
      <c r="J64" s="207"/>
      <c r="K64" s="207"/>
      <c r="L64" s="212"/>
      <c r="M64" s="207"/>
      <c r="N64" s="207"/>
      <c r="O64" s="207"/>
      <c r="P64" s="211"/>
      <c r="Q64" s="224"/>
      <c r="R64" s="194" t="s">
        <v>95</v>
      </c>
      <c r="S64" s="195" t="s">
        <v>77</v>
      </c>
    </row>
    <row r="65" spans="1:19" s="161" customFormat="1" ht="19.5" customHeight="1" x14ac:dyDescent="0.55000000000000004">
      <c r="A65" s="232"/>
      <c r="B65" s="227"/>
      <c r="C65" s="228"/>
      <c r="D65" s="201"/>
      <c r="E65" s="230"/>
      <c r="F65" s="182"/>
      <c r="G65" s="216"/>
      <c r="I65" s="156"/>
      <c r="J65" s="182"/>
      <c r="K65" s="182"/>
      <c r="L65" s="201"/>
      <c r="M65" s="182"/>
      <c r="N65" s="182"/>
      <c r="O65" s="182"/>
      <c r="Q65" s="156"/>
      <c r="R65" s="182"/>
      <c r="S65" s="229"/>
    </row>
    <row r="66" spans="1:19" s="161" customFormat="1" ht="19.5" customHeight="1" x14ac:dyDescent="0.55000000000000004">
      <c r="A66" s="232"/>
      <c r="B66" s="227"/>
      <c r="C66" s="228"/>
      <c r="D66" s="201"/>
      <c r="E66" s="261"/>
      <c r="G66" s="216"/>
      <c r="H66" s="157" t="s">
        <v>84</v>
      </c>
      <c r="I66" s="156"/>
      <c r="J66" s="182"/>
      <c r="K66" s="182"/>
      <c r="L66" s="201"/>
      <c r="M66" s="157"/>
      <c r="O66" s="182"/>
      <c r="P66" s="157"/>
      <c r="Q66" s="156"/>
      <c r="R66" s="182"/>
      <c r="S66" s="229"/>
    </row>
    <row r="67" spans="1:19" s="161" customFormat="1" ht="19.5" customHeight="1" x14ac:dyDescent="0.55000000000000004">
      <c r="A67" s="232">
        <f>MAX(A$20:A64)+1</f>
        <v>11</v>
      </c>
      <c r="B67" s="234">
        <f>MAX($B$7:B65)+1</f>
        <v>45834</v>
      </c>
      <c r="C67" s="178">
        <f>WEEKDAY(B67)</f>
        <v>5</v>
      </c>
      <c r="D67" s="201"/>
      <c r="E67" s="263"/>
      <c r="G67" s="216"/>
      <c r="H67" s="220" t="s">
        <v>85</v>
      </c>
      <c r="I67" s="156"/>
      <c r="J67" s="182"/>
      <c r="K67" s="182"/>
      <c r="L67" s="201"/>
      <c r="M67" s="220"/>
      <c r="O67" s="182"/>
      <c r="P67" s="220"/>
      <c r="Q67" s="156"/>
      <c r="R67" s="182"/>
      <c r="S67" s="229"/>
    </row>
    <row r="68" spans="1:19" s="161" customFormat="1" ht="19.5" customHeight="1" x14ac:dyDescent="0.55000000000000004">
      <c r="A68" s="232"/>
      <c r="B68" s="227"/>
      <c r="C68" s="228"/>
      <c r="D68" s="201"/>
      <c r="E68" s="261"/>
      <c r="G68" s="216"/>
      <c r="H68" s="157" t="s">
        <v>96</v>
      </c>
      <c r="I68" s="156"/>
      <c r="J68" s="182"/>
      <c r="K68" s="182"/>
      <c r="L68" s="201"/>
      <c r="M68" s="157"/>
      <c r="O68" s="182"/>
      <c r="P68" s="157"/>
      <c r="Q68" s="156"/>
      <c r="R68" s="182"/>
      <c r="S68" s="229"/>
    </row>
    <row r="69" spans="1:19" s="161" customFormat="1" ht="19.5" customHeight="1" x14ac:dyDescent="0.55000000000000004">
      <c r="A69" s="235"/>
      <c r="B69" s="204"/>
      <c r="C69" s="205"/>
      <c r="D69" s="212"/>
      <c r="E69" s="262"/>
      <c r="F69" s="207"/>
      <c r="G69" s="209"/>
      <c r="H69" s="211"/>
      <c r="I69" s="224"/>
      <c r="J69" s="207"/>
      <c r="K69" s="207"/>
      <c r="L69" s="212"/>
      <c r="M69" s="207"/>
      <c r="N69" s="207"/>
      <c r="O69" s="207"/>
      <c r="P69" s="211"/>
      <c r="Q69" s="224"/>
      <c r="R69" s="194" t="s">
        <v>95</v>
      </c>
      <c r="S69" s="195" t="s">
        <v>77</v>
      </c>
    </row>
    <row r="70" spans="1:19" s="161" customFormat="1" ht="19.5" customHeight="1" x14ac:dyDescent="0.55000000000000004">
      <c r="A70" s="232"/>
      <c r="B70" s="227"/>
      <c r="C70" s="228"/>
      <c r="D70" s="201"/>
      <c r="E70" s="230"/>
      <c r="F70" s="157"/>
      <c r="G70" s="264"/>
      <c r="I70" s="156"/>
      <c r="J70" s="182"/>
      <c r="L70" s="201"/>
      <c r="M70" s="182"/>
      <c r="N70" s="157"/>
      <c r="O70" s="156"/>
      <c r="Q70" s="156"/>
      <c r="R70" s="182"/>
      <c r="S70" s="202"/>
    </row>
    <row r="71" spans="1:19" s="161" customFormat="1" ht="19.5" customHeight="1" x14ac:dyDescent="0.55000000000000004">
      <c r="A71" s="232"/>
      <c r="B71" s="227"/>
      <c r="C71" s="228"/>
      <c r="D71" s="201"/>
      <c r="E71" s="230"/>
      <c r="G71" s="264"/>
      <c r="H71" s="157" t="s">
        <v>84</v>
      </c>
      <c r="I71" s="156"/>
      <c r="J71" s="182"/>
      <c r="L71" s="201"/>
      <c r="M71" s="182"/>
      <c r="O71" s="156"/>
      <c r="P71" s="157"/>
      <c r="Q71" s="156"/>
      <c r="R71" s="182"/>
      <c r="S71" s="202"/>
    </row>
    <row r="72" spans="1:19" s="161" customFormat="1" ht="19.5" customHeight="1" x14ac:dyDescent="0.55000000000000004">
      <c r="A72" s="232">
        <f>MAX(A$20:A68)+1</f>
        <v>12</v>
      </c>
      <c r="B72" s="234">
        <f>MAX($B$7:B69)+1</f>
        <v>45835</v>
      </c>
      <c r="C72" s="178">
        <f>WEEKDAY(B72)</f>
        <v>6</v>
      </c>
      <c r="D72" s="201"/>
      <c r="E72" s="261"/>
      <c r="G72" s="264"/>
      <c r="H72" s="157" t="s">
        <v>85</v>
      </c>
      <c r="I72" s="156"/>
      <c r="J72" s="182"/>
      <c r="L72" s="201"/>
      <c r="M72" s="157"/>
      <c r="O72" s="156"/>
      <c r="P72" s="157"/>
      <c r="Q72" s="156"/>
      <c r="R72" s="182"/>
      <c r="S72" s="202"/>
    </row>
    <row r="73" spans="1:19" s="161" customFormat="1" ht="19.5" customHeight="1" x14ac:dyDescent="0.55000000000000004">
      <c r="A73" s="197"/>
      <c r="B73" s="214"/>
      <c r="C73" s="181"/>
      <c r="D73" s="201"/>
      <c r="E73" s="261"/>
      <c r="G73" s="264"/>
      <c r="H73" s="157" t="s">
        <v>86</v>
      </c>
      <c r="I73" s="162"/>
      <c r="J73" s="182"/>
      <c r="L73" s="201"/>
      <c r="M73" s="157"/>
      <c r="O73" s="156"/>
      <c r="P73" s="157"/>
      <c r="Q73" s="162"/>
      <c r="R73" s="157"/>
      <c r="S73" s="202"/>
    </row>
    <row r="74" spans="1:19" s="161" customFormat="1" ht="19.5" customHeight="1" x14ac:dyDescent="0.55000000000000004">
      <c r="A74" s="235"/>
      <c r="B74" s="204"/>
      <c r="C74" s="205"/>
      <c r="D74" s="212"/>
      <c r="E74" s="262"/>
      <c r="F74" s="207"/>
      <c r="G74" s="209"/>
      <c r="H74" s="211"/>
      <c r="I74" s="224"/>
      <c r="J74" s="207"/>
      <c r="K74" s="207"/>
      <c r="L74" s="212"/>
      <c r="M74" s="207"/>
      <c r="N74" s="207"/>
      <c r="O74" s="207"/>
      <c r="P74" s="211"/>
      <c r="Q74" s="224"/>
      <c r="R74" s="194" t="s">
        <v>95</v>
      </c>
      <c r="S74" s="195" t="s">
        <v>77</v>
      </c>
    </row>
    <row r="75" spans="1:19" s="161" customFormat="1" ht="19.5" customHeight="1" x14ac:dyDescent="0.55000000000000004">
      <c r="A75" s="232"/>
      <c r="B75" s="227"/>
      <c r="C75" s="228"/>
      <c r="D75" s="201"/>
      <c r="E75" s="230"/>
      <c r="F75" s="182"/>
      <c r="G75" s="216"/>
      <c r="I75" s="156"/>
      <c r="J75" s="182"/>
      <c r="K75" s="182"/>
      <c r="L75" s="201"/>
      <c r="M75" s="182"/>
      <c r="N75" s="182"/>
      <c r="O75" s="182"/>
      <c r="Q75" s="156"/>
      <c r="R75" s="182"/>
      <c r="S75" s="229"/>
    </row>
    <row r="76" spans="1:19" s="161" customFormat="1" ht="19.5" customHeight="1" x14ac:dyDescent="0.55000000000000004">
      <c r="A76" s="232"/>
      <c r="B76" s="227"/>
      <c r="C76" s="228"/>
      <c r="D76" s="201"/>
      <c r="E76" s="230"/>
      <c r="F76" s="182"/>
      <c r="G76" s="216"/>
      <c r="H76" s="157" t="s">
        <v>84</v>
      </c>
      <c r="I76" s="156"/>
      <c r="J76" s="182"/>
      <c r="K76" s="182"/>
      <c r="L76" s="201"/>
      <c r="M76" s="182"/>
      <c r="N76" s="182"/>
      <c r="O76" s="182"/>
      <c r="P76" s="157"/>
      <c r="Q76" s="156"/>
      <c r="R76" s="182"/>
      <c r="S76" s="229"/>
    </row>
    <row r="77" spans="1:19" s="161" customFormat="1" ht="19.5" customHeight="1" x14ac:dyDescent="0.55000000000000004">
      <c r="A77" s="232">
        <f>MAX(A$20:A73)+1</f>
        <v>13</v>
      </c>
      <c r="B77" s="234">
        <f>MAX($B$7:B74)+1</f>
        <v>45836</v>
      </c>
      <c r="C77" s="178">
        <f>WEEKDAY(B77)</f>
        <v>7</v>
      </c>
      <c r="D77" s="201"/>
      <c r="E77" s="230"/>
      <c r="F77" s="182"/>
      <c r="G77" s="216"/>
      <c r="H77" s="157" t="s">
        <v>85</v>
      </c>
      <c r="I77" s="156"/>
      <c r="J77" s="182"/>
      <c r="K77" s="182"/>
      <c r="L77" s="201"/>
      <c r="M77" s="182"/>
      <c r="N77" s="182"/>
      <c r="O77" s="182"/>
      <c r="P77" s="157"/>
      <c r="Q77" s="156"/>
      <c r="R77" s="182"/>
      <c r="S77" s="229"/>
    </row>
    <row r="78" spans="1:19" s="161" customFormat="1" ht="19.5" customHeight="1" x14ac:dyDescent="0.55000000000000004">
      <c r="A78" s="232"/>
      <c r="B78" s="227"/>
      <c r="C78" s="228"/>
      <c r="D78" s="201"/>
      <c r="E78" s="230"/>
      <c r="F78" s="182"/>
      <c r="G78" s="216"/>
      <c r="H78" s="157" t="s">
        <v>86</v>
      </c>
      <c r="I78" s="156"/>
      <c r="J78" s="182"/>
      <c r="K78" s="182"/>
      <c r="L78" s="201"/>
      <c r="M78" s="182"/>
      <c r="N78" s="182"/>
      <c r="O78" s="182"/>
      <c r="P78" s="157"/>
      <c r="Q78" s="156"/>
      <c r="R78" s="182"/>
      <c r="S78" s="229"/>
    </row>
    <row r="79" spans="1:19" s="161" customFormat="1" ht="19.5" customHeight="1" x14ac:dyDescent="0.55000000000000004">
      <c r="A79" s="235"/>
      <c r="B79" s="204"/>
      <c r="C79" s="205"/>
      <c r="D79" s="212"/>
      <c r="E79" s="262"/>
      <c r="F79" s="207"/>
      <c r="G79" s="209"/>
      <c r="H79" s="211"/>
      <c r="I79" s="224"/>
      <c r="J79" s="207"/>
      <c r="K79" s="207"/>
      <c r="L79" s="212"/>
      <c r="M79" s="207"/>
      <c r="N79" s="207"/>
      <c r="O79" s="207"/>
      <c r="P79" s="211"/>
      <c r="Q79" s="224"/>
      <c r="R79" s="194" t="s">
        <v>95</v>
      </c>
      <c r="S79" s="195" t="s">
        <v>77</v>
      </c>
    </row>
    <row r="80" spans="1:19" s="161" customFormat="1" ht="19.5" customHeight="1" x14ac:dyDescent="0.55000000000000004">
      <c r="A80" s="236"/>
      <c r="B80" s="227"/>
      <c r="C80" s="228"/>
      <c r="D80" s="201"/>
      <c r="E80" s="230"/>
      <c r="F80" s="182"/>
      <c r="G80" s="216"/>
      <c r="I80" s="156"/>
      <c r="J80" s="182"/>
      <c r="K80" s="182"/>
      <c r="L80" s="201"/>
      <c r="M80" s="182"/>
      <c r="N80" s="182"/>
      <c r="O80" s="182"/>
      <c r="Q80" s="156"/>
      <c r="R80" s="182"/>
      <c r="S80" s="229"/>
    </row>
    <row r="81" spans="1:19" s="161" customFormat="1" ht="19.5" customHeight="1" x14ac:dyDescent="0.55000000000000004">
      <c r="A81" s="232">
        <f>MAX(A$20:A77)+1</f>
        <v>14</v>
      </c>
      <c r="B81" s="234">
        <f>MAX($B$7:B77)+1</f>
        <v>45837</v>
      </c>
      <c r="C81" s="178">
        <f>WEEKDAY(B81)</f>
        <v>1</v>
      </c>
      <c r="D81" s="201"/>
      <c r="E81" s="230" t="s">
        <v>92</v>
      </c>
      <c r="F81" s="182" t="s">
        <v>89</v>
      </c>
      <c r="G81" s="184" t="s">
        <v>97</v>
      </c>
      <c r="I81" s="156"/>
      <c r="J81" s="182"/>
      <c r="K81" s="182"/>
      <c r="L81" s="201"/>
      <c r="M81" s="182"/>
      <c r="N81" s="182"/>
      <c r="O81" s="162"/>
      <c r="Q81" s="156"/>
      <c r="R81" s="182"/>
      <c r="S81" s="229"/>
    </row>
    <row r="82" spans="1:19" s="161" customFormat="1" ht="19.5" customHeight="1" x14ac:dyDescent="0.55000000000000004">
      <c r="A82" s="236"/>
      <c r="B82" s="227"/>
      <c r="C82" s="228"/>
      <c r="D82" s="179"/>
      <c r="E82" s="221" t="s">
        <v>82</v>
      </c>
      <c r="F82" s="182" t="s">
        <v>73</v>
      </c>
      <c r="G82" s="216"/>
      <c r="H82" s="157"/>
      <c r="I82" s="156"/>
      <c r="J82" s="182"/>
      <c r="K82" s="182"/>
      <c r="L82" s="201"/>
      <c r="M82" s="182"/>
      <c r="O82" s="182"/>
      <c r="P82" s="157"/>
      <c r="Q82" s="156"/>
      <c r="R82" s="182"/>
      <c r="S82" s="229"/>
    </row>
    <row r="83" spans="1:19" s="161" customFormat="1" ht="19.5" customHeight="1" x14ac:dyDescent="0.55000000000000004">
      <c r="A83" s="223"/>
      <c r="B83" s="204"/>
      <c r="C83" s="205"/>
      <c r="D83" s="206"/>
      <c r="E83" s="207"/>
      <c r="F83" s="207"/>
      <c r="G83" s="209"/>
      <c r="H83" s="211"/>
      <c r="I83" s="224"/>
      <c r="J83" s="207"/>
      <c r="K83" s="207"/>
      <c r="L83" s="212"/>
      <c r="M83" s="207"/>
      <c r="N83" s="207"/>
      <c r="O83" s="207"/>
      <c r="P83" s="211"/>
      <c r="Q83" s="224"/>
      <c r="R83" s="194" t="s">
        <v>82</v>
      </c>
      <c r="S83" s="195" t="s">
        <v>77</v>
      </c>
    </row>
    <row r="84" spans="1:19" s="161" customFormat="1" ht="19.5" customHeight="1" x14ac:dyDescent="0.55000000000000004">
      <c r="A84" s="232"/>
      <c r="B84" s="227"/>
      <c r="C84" s="228"/>
      <c r="D84" s="179"/>
      <c r="E84" s="182"/>
      <c r="F84" s="183"/>
      <c r="G84" s="216"/>
      <c r="I84" s="156"/>
      <c r="J84" s="182"/>
      <c r="K84" s="182"/>
      <c r="L84" s="237" t="s">
        <v>87</v>
      </c>
      <c r="M84" s="182"/>
      <c r="N84" s="182"/>
      <c r="O84" s="182"/>
      <c r="Q84" s="156"/>
      <c r="R84" s="182"/>
      <c r="S84" s="229"/>
    </row>
    <row r="85" spans="1:19" s="161" customFormat="1" ht="19.5" customHeight="1" x14ac:dyDescent="0.55000000000000004">
      <c r="A85" s="197">
        <f>MAX(A$20:A83)+1</f>
        <v>15</v>
      </c>
      <c r="B85" s="198">
        <f>MAX($B$7:B84)+1</f>
        <v>45838</v>
      </c>
      <c r="C85" s="178">
        <f>WEEKDAY(B85)</f>
        <v>2</v>
      </c>
      <c r="D85" s="179">
        <v>0.625</v>
      </c>
      <c r="E85" s="185"/>
      <c r="F85" s="183"/>
      <c r="G85" s="184"/>
      <c r="H85" s="157" t="s">
        <v>88</v>
      </c>
      <c r="I85" s="156"/>
      <c r="J85" s="182"/>
      <c r="L85" s="201"/>
      <c r="M85" s="185"/>
      <c r="N85" s="182"/>
      <c r="O85" s="162"/>
      <c r="P85" s="157"/>
      <c r="Q85" s="156"/>
      <c r="R85" s="182"/>
      <c r="S85" s="202"/>
    </row>
    <row r="86" spans="1:19" s="161" customFormat="1" ht="19.5" customHeight="1" x14ac:dyDescent="0.55000000000000004">
      <c r="A86" s="197"/>
      <c r="B86" s="214"/>
      <c r="C86" s="181"/>
      <c r="D86" s="179"/>
      <c r="E86" s="221"/>
      <c r="F86" s="183"/>
      <c r="G86" s="216"/>
      <c r="H86" s="157"/>
      <c r="I86" s="156"/>
      <c r="J86" s="182"/>
      <c r="L86" s="201"/>
      <c r="M86" s="185"/>
      <c r="N86" s="182"/>
      <c r="O86" s="162"/>
      <c r="P86" s="157"/>
      <c r="Q86" s="156"/>
      <c r="R86" s="182"/>
      <c r="S86" s="202"/>
    </row>
    <row r="87" spans="1:19" s="161" customFormat="1" ht="19.5" customHeight="1" x14ac:dyDescent="0.55000000000000004">
      <c r="A87" s="235"/>
      <c r="B87" s="204"/>
      <c r="C87" s="205"/>
      <c r="D87" s="206"/>
      <c r="E87" s="207"/>
      <c r="F87" s="208"/>
      <c r="G87" s="209"/>
      <c r="H87" s="238"/>
      <c r="I87" s="239"/>
      <c r="J87" s="191"/>
      <c r="K87" s="238"/>
      <c r="L87" s="193"/>
      <c r="M87" s="191"/>
      <c r="N87" s="207"/>
      <c r="O87" s="207"/>
      <c r="P87" s="211"/>
      <c r="Q87" s="224"/>
      <c r="R87" s="194" t="s">
        <v>82</v>
      </c>
      <c r="S87" s="195" t="s">
        <v>77</v>
      </c>
    </row>
    <row r="88" spans="1:19" s="161" customFormat="1" ht="19.5" customHeight="1" x14ac:dyDescent="0.55000000000000004">
      <c r="A88" s="232"/>
      <c r="B88" s="227"/>
      <c r="C88" s="228"/>
      <c r="D88" s="179"/>
      <c r="E88" s="182"/>
      <c r="F88" s="183"/>
      <c r="G88" s="216"/>
      <c r="I88" s="156"/>
      <c r="J88" s="182"/>
      <c r="L88" s="201"/>
      <c r="M88" s="182"/>
      <c r="N88" s="182"/>
      <c r="O88" s="182"/>
      <c r="Q88" s="156"/>
      <c r="R88" s="182"/>
      <c r="S88" s="229"/>
    </row>
    <row r="89" spans="1:19" s="161" customFormat="1" ht="19.5" customHeight="1" x14ac:dyDescent="0.55000000000000004">
      <c r="A89" s="232"/>
      <c r="B89" s="227"/>
      <c r="C89" s="228"/>
      <c r="D89" s="240">
        <v>8.6805555555555566E-2</v>
      </c>
      <c r="E89" s="182" t="s">
        <v>76</v>
      </c>
      <c r="F89" s="183" t="s">
        <v>89</v>
      </c>
      <c r="G89" s="241" t="s">
        <v>32</v>
      </c>
      <c r="I89" s="156"/>
      <c r="J89" s="182"/>
      <c r="L89" s="201"/>
      <c r="M89" s="182"/>
      <c r="N89" s="182"/>
      <c r="O89" s="182"/>
      <c r="Q89" s="156"/>
      <c r="R89" s="182"/>
      <c r="S89" s="229"/>
    </row>
    <row r="90" spans="1:19" s="161" customFormat="1" ht="19.5" customHeight="1" x14ac:dyDescent="0.55000000000000004">
      <c r="A90" s="232">
        <f>MAX(A$20:A86)+1</f>
        <v>16</v>
      </c>
      <c r="B90" s="234">
        <f>MAX($B$7:B88)+1</f>
        <v>45839</v>
      </c>
      <c r="C90" s="178">
        <f>WEEKDAY(B90)</f>
        <v>3</v>
      </c>
      <c r="D90" s="240">
        <v>0.21527777777777779</v>
      </c>
      <c r="E90" s="221" t="s">
        <v>90</v>
      </c>
      <c r="F90" s="183" t="s">
        <v>91</v>
      </c>
      <c r="G90" s="241"/>
      <c r="I90" s="156"/>
      <c r="J90" s="182"/>
      <c r="L90" s="201"/>
      <c r="M90" s="182"/>
      <c r="N90" s="182"/>
      <c r="O90" s="182"/>
      <c r="Q90" s="156"/>
      <c r="R90" s="182"/>
      <c r="S90" s="229"/>
    </row>
    <row r="91" spans="1:19" s="161" customFormat="1" ht="19.5" customHeight="1" x14ac:dyDescent="0.55000000000000004">
      <c r="A91" s="232"/>
      <c r="B91" s="227"/>
      <c r="C91" s="228"/>
      <c r="D91" s="240">
        <v>0.50347222222222221</v>
      </c>
      <c r="E91" s="221" t="s">
        <v>90</v>
      </c>
      <c r="F91" s="183" t="s">
        <v>89</v>
      </c>
      <c r="G91" s="241" t="s">
        <v>116</v>
      </c>
      <c r="I91" s="156"/>
      <c r="J91" s="182"/>
      <c r="L91" s="201"/>
      <c r="M91" s="182"/>
      <c r="N91" s="182"/>
      <c r="O91" s="182"/>
      <c r="Q91" s="156"/>
      <c r="R91" s="182"/>
      <c r="S91" s="229"/>
    </row>
    <row r="92" spans="1:19" s="161" customFormat="1" ht="19.5" customHeight="1" x14ac:dyDescent="0.55000000000000004">
      <c r="A92" s="232"/>
      <c r="B92" s="227"/>
      <c r="C92" s="228"/>
      <c r="D92" s="240">
        <v>0.625</v>
      </c>
      <c r="E92" s="221" t="s">
        <v>70</v>
      </c>
      <c r="F92" s="183" t="s">
        <v>73</v>
      </c>
      <c r="G92" s="216"/>
      <c r="I92" s="156"/>
      <c r="J92" s="182"/>
      <c r="L92" s="201"/>
      <c r="M92" s="182"/>
      <c r="N92" s="182"/>
      <c r="O92" s="182"/>
      <c r="Q92" s="156"/>
      <c r="R92" s="182"/>
      <c r="S92" s="229"/>
    </row>
    <row r="93" spans="1:19" s="161" customFormat="1" ht="19.5" customHeight="1" x14ac:dyDescent="0.55000000000000004">
      <c r="A93" s="232"/>
      <c r="B93" s="227"/>
      <c r="C93" s="228"/>
      <c r="D93" s="240"/>
      <c r="E93" s="185"/>
      <c r="F93" s="183"/>
      <c r="G93" s="216"/>
      <c r="H93" s="157" t="s">
        <v>112</v>
      </c>
      <c r="I93" s="156"/>
      <c r="J93" s="182"/>
      <c r="L93" s="201"/>
      <c r="M93" s="182"/>
      <c r="N93" s="182"/>
      <c r="O93" s="182"/>
      <c r="Q93" s="156"/>
      <c r="R93" s="182"/>
      <c r="S93" s="229"/>
    </row>
    <row r="94" spans="1:19" s="161" customFormat="1" ht="19.5" customHeight="1" thickBot="1" x14ac:dyDescent="0.6">
      <c r="A94" s="242"/>
      <c r="B94" s="243"/>
      <c r="C94" s="244"/>
      <c r="D94" s="245"/>
      <c r="E94" s="246"/>
      <c r="F94" s="247"/>
      <c r="G94" s="248"/>
      <c r="H94" s="249"/>
      <c r="I94" s="250"/>
      <c r="J94" s="246"/>
      <c r="K94" s="249"/>
      <c r="L94" s="251"/>
      <c r="M94" s="246"/>
      <c r="N94" s="246"/>
      <c r="O94" s="246"/>
      <c r="P94" s="249"/>
      <c r="Q94" s="250"/>
      <c r="R94" s="246"/>
      <c r="S94" s="252"/>
    </row>
    <row r="95" spans="1:19" s="161" customFormat="1" ht="15.75" customHeight="1" x14ac:dyDescent="0.55000000000000004">
      <c r="A95" s="253"/>
      <c r="B95" s="254"/>
      <c r="C95" s="255"/>
      <c r="D95" s="256"/>
      <c r="E95" s="200"/>
      <c r="F95" s="200"/>
      <c r="G95" s="200"/>
      <c r="H95" s="200"/>
      <c r="I95" s="200"/>
      <c r="J95" s="200"/>
      <c r="L95" s="256"/>
      <c r="M95" s="200"/>
      <c r="N95" s="200"/>
      <c r="O95" s="200"/>
      <c r="P95" s="200"/>
      <c r="Q95" s="200"/>
      <c r="R95" s="200"/>
    </row>
    <row r="98" spans="1:14" x14ac:dyDescent="0.45">
      <c r="A98" s="164"/>
      <c r="B98" s="164"/>
      <c r="C98" s="164"/>
      <c r="D98" s="155"/>
      <c r="F98" s="162"/>
      <c r="L98" s="155"/>
      <c r="N98" s="162"/>
    </row>
  </sheetData>
  <mergeCells count="8">
    <mergeCell ref="R14:S14"/>
    <mergeCell ref="J1:K1"/>
    <mergeCell ref="R1:S1"/>
    <mergeCell ref="A3:S3"/>
    <mergeCell ref="A6:A7"/>
    <mergeCell ref="B6:C7"/>
    <mergeCell ref="D6:S6"/>
    <mergeCell ref="G7:S7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R8年間計画_8回</vt:lpstr>
      <vt:lpstr>R7年間計画_8回（英）</vt:lpstr>
      <vt:lpstr>4-5月調査①</vt:lpstr>
      <vt:lpstr>6-7月調査②</vt:lpstr>
      <vt:lpstr>8-9月調査③</vt:lpstr>
      <vt:lpstr>9月収集④（アンガウル）</vt:lpstr>
      <vt:lpstr>10月収集⑤（ペリリュー）</vt:lpstr>
      <vt:lpstr>10-12月調査⑥</vt:lpstr>
      <vt:lpstr>6月調査②(Eng) </vt:lpstr>
      <vt:lpstr>1-2月調査⑦</vt:lpstr>
      <vt:lpstr>2-3月収集⑧（ペリリュー・アンガウル）</vt:lpstr>
      <vt:lpstr>'10-12月調査⑥'!Print_Area</vt:lpstr>
      <vt:lpstr>'10月収集⑤（ペリリュー）'!Print_Area</vt:lpstr>
      <vt:lpstr>'1-2月調査⑦'!Print_Area</vt:lpstr>
      <vt:lpstr>'2-3月収集⑧（ペリリュー・アンガウル）'!Print_Area</vt:lpstr>
      <vt:lpstr>'4-5月調査①'!Print_Area</vt:lpstr>
      <vt:lpstr>'6-7月調査②'!Print_Area</vt:lpstr>
      <vt:lpstr>'6月調査②(Eng) '!Print_Area</vt:lpstr>
      <vt:lpstr>'8-9月調査③'!Print_Area</vt:lpstr>
      <vt:lpstr>'9月収集④（アンガウル）'!Print_Area</vt:lpstr>
      <vt:lpstr>'R7年間計画_8回（英）'!Print_Area</vt:lpstr>
      <vt:lpstr>'R8年間計画_8回'!Print_Area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片橋真裕子</dc:creator>
  <cp:lastModifiedBy>髙田　昭人</cp:lastModifiedBy>
  <cp:lastPrinted>2026-02-19T06:10:44Z</cp:lastPrinted>
  <dcterms:created xsi:type="dcterms:W3CDTF">2024-09-04T03:01:18Z</dcterms:created>
  <dcterms:modified xsi:type="dcterms:W3CDTF">2026-02-24T04:44:00Z</dcterms:modified>
</cp:coreProperties>
</file>