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⑪令和８年度インドネシア（遺骨収集・現地調査）\ビアク\"/>
    </mc:Choice>
  </mc:AlternateContent>
  <xr:revisionPtr revIDLastSave="0" documentId="13_ncr:1_{DC53CDE8-A207-40C6-8D68-6FEBC475C3CC}" xr6:coauthVersionLast="47" xr6:coauthVersionMax="47" xr10:uidLastSave="{00000000-0000-0000-0000-000000000000}"/>
  <bookViews>
    <workbookView xWindow="-108" yWindow="-108" windowWidth="23256" windowHeight="12456" xr2:uid="{5CBDC8BB-8B4F-4926-8290-A0A67284C4D9}"/>
  </bookViews>
  <sheets>
    <sheet name="収集派遣（ビアク島検体採取）(手配用) " sheetId="84" r:id="rId1"/>
  </sheets>
  <definedNames>
    <definedName name="_xlnm.Print_Area" localSheetId="0">'収集派遣（ビアク島検体採取）(手配用) '!$A$1:$N$46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84" l="1"/>
  <c r="C43" i="84" s="1"/>
  <c r="C38" i="84"/>
  <c r="A38" i="84"/>
  <c r="A43" i="84" s="1"/>
  <c r="C31" i="84"/>
  <c r="C26" i="84"/>
  <c r="C19" i="84"/>
  <c r="C6" i="84"/>
</calcChain>
</file>

<file path=xl/sharedStrings.xml><?xml version="1.0" encoding="utf-8"?>
<sst xmlns="http://schemas.openxmlformats.org/spreadsheetml/2006/main" count="78" uniqueCount="43">
  <si>
    <t>泊</t>
    <rPh sb="0" eb="1">
      <t>ハク</t>
    </rPh>
    <phoneticPr fontId="5"/>
  </si>
  <si>
    <t>時間</t>
    <rPh sb="0" eb="2">
      <t>ジカン</t>
    </rPh>
    <phoneticPr fontId="5"/>
  </si>
  <si>
    <t>着</t>
    <rPh sb="0" eb="1">
      <t>チャク</t>
    </rPh>
    <phoneticPr fontId="1"/>
  </si>
  <si>
    <t>都市（空港）</t>
    <rPh sb="0" eb="2">
      <t>トシ</t>
    </rPh>
    <rPh sb="3" eb="5">
      <t>クウコウ</t>
    </rPh>
    <phoneticPr fontId="5"/>
  </si>
  <si>
    <t>曜日</t>
    <rPh sb="0" eb="2">
      <t>ヨウビ</t>
    </rPh>
    <phoneticPr fontId="1"/>
  </si>
  <si>
    <t>月日</t>
    <rPh sb="0" eb="1">
      <t>ツキ</t>
    </rPh>
    <rPh sb="1" eb="2">
      <t>ヒ</t>
    </rPh>
    <phoneticPr fontId="1"/>
  </si>
  <si>
    <t>日次</t>
    <rPh sb="0" eb="2">
      <t>ニチジ</t>
    </rPh>
    <phoneticPr fontId="1"/>
  </si>
  <si>
    <t>行動及び概要</t>
    <phoneticPr fontId="1"/>
  </si>
  <si>
    <t>ジャカルタ</t>
    <phoneticPr fontId="1"/>
  </si>
  <si>
    <t>発</t>
    <rPh sb="0" eb="1">
      <t>ハツ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</si>
  <si>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</si>
  <si>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</si>
  <si>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羽田</t>
    <rPh sb="0" eb="2">
      <t>ハネダ</t>
    </rPh>
    <phoneticPr fontId="1"/>
  </si>
  <si>
    <t>機中</t>
    <rPh sb="0" eb="2">
      <t>キチュウ</t>
    </rPh>
    <phoneticPr fontId="1"/>
  </si>
  <si>
    <t>手配内容</t>
    <rPh sb="0" eb="2">
      <t>テハイ</t>
    </rPh>
    <rPh sb="2" eb="4">
      <t>ナイヨウ</t>
    </rPh>
    <phoneticPr fontId="1"/>
  </si>
  <si>
    <t>【文化省へ結果報告】</t>
    <rPh sb="1" eb="4">
      <t>ブンカショウ</t>
    </rPh>
    <rPh sb="5" eb="7">
      <t>ケッカ</t>
    </rPh>
    <rPh sb="7" eb="9">
      <t>ホウコク</t>
    </rPh>
    <phoneticPr fontId="1"/>
  </si>
  <si>
    <t>【日本国大使館へ結果報告】</t>
    <rPh sb="1" eb="4">
      <t>ニホンコク</t>
    </rPh>
    <rPh sb="4" eb="7">
      <t>タイシカン</t>
    </rPh>
    <rPh sb="8" eb="10">
      <t>ケッカ</t>
    </rPh>
    <rPh sb="10" eb="12">
      <t>ホウコク</t>
    </rPh>
    <phoneticPr fontId="1"/>
  </si>
  <si>
    <t>（GA654）</t>
    <phoneticPr fontId="1"/>
  </si>
  <si>
    <t>センタニ</t>
    <phoneticPr fontId="1"/>
  </si>
  <si>
    <t>ビアク</t>
    <phoneticPr fontId="1"/>
  </si>
  <si>
    <t>（JT939）</t>
    <phoneticPr fontId="1"/>
  </si>
  <si>
    <t>（GA874）</t>
    <phoneticPr fontId="1"/>
  </si>
  <si>
    <t>【ビアク県庁表敬・協議】</t>
    <rPh sb="4" eb="6">
      <t>ケンチョウ</t>
    </rPh>
    <rPh sb="6" eb="8">
      <t>ヒョウケイ</t>
    </rPh>
    <rPh sb="9" eb="11">
      <t>キョウギ</t>
    </rPh>
    <phoneticPr fontId="1"/>
  </si>
  <si>
    <t>【DNA検体採取】※日尼双方の遺骨鑑定人が必須</t>
    <rPh sb="4" eb="6">
      <t>ケンタイ</t>
    </rPh>
    <rPh sb="6" eb="8">
      <t>サイシュ</t>
    </rPh>
    <rPh sb="10" eb="12">
      <t>ニチアマ</t>
    </rPh>
    <rPh sb="12" eb="14">
      <t>ソウホウ</t>
    </rPh>
    <rPh sb="15" eb="17">
      <t>イコツ</t>
    </rPh>
    <rPh sb="17" eb="19">
      <t>カンテイ</t>
    </rPh>
    <rPh sb="19" eb="20">
      <t>ニン</t>
    </rPh>
    <rPh sb="21" eb="23">
      <t>ヒッス</t>
    </rPh>
    <phoneticPr fontId="1"/>
  </si>
  <si>
    <t>（GA875）</t>
    <phoneticPr fontId="1"/>
  </si>
  <si>
    <t>【集合】</t>
    <rPh sb="1" eb="3">
      <t>シュウゴウ</t>
    </rPh>
    <phoneticPr fontId="1"/>
  </si>
  <si>
    <t>【解散】</t>
    <rPh sb="1" eb="3">
      <t>カイサン</t>
    </rPh>
    <phoneticPr fontId="1"/>
  </si>
  <si>
    <t>マカッサル</t>
    <phoneticPr fontId="1"/>
  </si>
  <si>
    <t>【DNA検体を文化省へ引き渡す】</t>
    <rPh sb="4" eb="6">
      <t>ケンタイ</t>
    </rPh>
    <rPh sb="7" eb="10">
      <t>ブンカショウ</t>
    </rPh>
    <rPh sb="11" eb="12">
      <t>ヒ</t>
    </rPh>
    <rPh sb="13" eb="14">
      <t>ワタ</t>
    </rPh>
    <phoneticPr fontId="1"/>
  </si>
  <si>
    <t>（JT797）</t>
    <phoneticPr fontId="1"/>
  </si>
  <si>
    <t>令和８年度　インドネシア遺骨収集派遣　日程表案</t>
    <rPh sb="0" eb="2">
      <t>レイワ</t>
    </rPh>
    <rPh sb="3" eb="5">
      <t>ネンド</t>
    </rPh>
    <rPh sb="12" eb="16">
      <t>イコツシュウシュウ</t>
    </rPh>
    <rPh sb="16" eb="18">
      <t>ハケン</t>
    </rPh>
    <rPh sb="19" eb="21">
      <t>ニッテイ</t>
    </rPh>
    <rPh sb="21" eb="22">
      <t>ヒョウ</t>
    </rPh>
    <rPh sb="22" eb="23">
      <t>アン</t>
    </rPh>
    <phoneticPr fontId="5"/>
  </si>
  <si>
    <t>月</t>
    <rPh sb="0" eb="1">
      <t>ゲツ</t>
    </rPh>
    <phoneticPr fontId="1"/>
  </si>
  <si>
    <t>【再埋葬関連協議（厚労省）】</t>
    <rPh sb="1" eb="4">
      <t>サイマイソウ</t>
    </rPh>
    <rPh sb="4" eb="6">
      <t>カンレン</t>
    </rPh>
    <rPh sb="6" eb="8">
      <t>キョウギ</t>
    </rPh>
    <rPh sb="9" eb="12">
      <t>コウロウショウ</t>
    </rPh>
    <phoneticPr fontId="1"/>
  </si>
  <si>
    <t>【ビアク空軍第Ⅲ作戦司令部表敬】</t>
    <rPh sb="4" eb="6">
      <t>クウグン</t>
    </rPh>
    <rPh sb="6" eb="8">
      <t>ダイ3</t>
    </rPh>
    <rPh sb="8" eb="12">
      <t>サクセンシレイ</t>
    </rPh>
    <rPh sb="12" eb="13">
      <t>ブ</t>
    </rPh>
    <rPh sb="13" eb="15">
      <t>ヒョウケイ</t>
    </rPh>
    <phoneticPr fontId="1"/>
  </si>
  <si>
    <t>【DNA検体の検疫・移送手続き】</t>
    <rPh sb="4" eb="6">
      <t>ケンタイ</t>
    </rPh>
    <rPh sb="7" eb="9">
      <t>ケンエキ</t>
    </rPh>
    <rPh sb="10" eb="12">
      <t>イソウ</t>
    </rPh>
    <rPh sb="12" eb="14">
      <t>テツヅ</t>
    </rPh>
    <phoneticPr fontId="1"/>
  </si>
  <si>
    <t>【ビアク県への結果報告】</t>
    <rPh sb="4" eb="5">
      <t>ケン</t>
    </rPh>
    <rPh sb="7" eb="9">
      <t>ケッカ</t>
    </rPh>
    <rPh sb="9" eb="11">
      <t>ホウコク</t>
    </rPh>
    <phoneticPr fontId="1"/>
  </si>
  <si>
    <t>ミニバス（荷物運搬込み・終日）</t>
    <rPh sb="5" eb="7">
      <t>ニモツ</t>
    </rPh>
    <rPh sb="7" eb="10">
      <t>ウンパンコ</t>
    </rPh>
    <rPh sb="12" eb="14">
      <t>シュウジツ</t>
    </rPh>
    <phoneticPr fontId="1"/>
  </si>
  <si>
    <t>空港内隣接ホテルにて両替</t>
    <rPh sb="0" eb="3">
      <t>クウコウナイ</t>
    </rPh>
    <rPh sb="3" eb="5">
      <t>リンセツ</t>
    </rPh>
    <rPh sb="10" eb="12">
      <t>リョウガエ</t>
    </rPh>
    <phoneticPr fontId="1"/>
  </si>
  <si>
    <t>（両替用ホテル１室借上げ）</t>
    <rPh sb="1" eb="3">
      <t>リョウガエ</t>
    </rPh>
    <rPh sb="3" eb="4">
      <t>ヨウ</t>
    </rPh>
    <rPh sb="8" eb="9">
      <t>シツ</t>
    </rPh>
    <rPh sb="9" eb="11">
      <t>カリア</t>
    </rPh>
    <phoneticPr fontId="1"/>
  </si>
  <si>
    <t>車両３台：バンタイプ（終日）</t>
    <rPh sb="0" eb="2">
      <t>シャリョウ</t>
    </rPh>
    <rPh sb="3" eb="4">
      <t>ダイ</t>
    </rPh>
    <rPh sb="11" eb="13">
      <t>シュウジツ</t>
    </rPh>
    <phoneticPr fontId="1"/>
  </si>
  <si>
    <t>車両３台：バンタイプ（終日）</t>
    <phoneticPr fontId="1"/>
  </si>
  <si>
    <t>車両３台：バンタイプ（送迎用）</t>
    <rPh sb="0" eb="2">
      <t>シャリョウ</t>
    </rPh>
    <rPh sb="3" eb="4">
      <t>ダイ</t>
    </rPh>
    <rPh sb="11" eb="13">
      <t>ソウゲイ</t>
    </rPh>
    <rPh sb="13" eb="14">
      <t>ヨウ</t>
    </rPh>
    <phoneticPr fontId="1"/>
  </si>
  <si>
    <t>車両：ミニバス（荷物運搬込み・送迎用）</t>
    <rPh sb="0" eb="2">
      <t>シャリョウ</t>
    </rPh>
    <rPh sb="8" eb="10">
      <t>ニモツ</t>
    </rPh>
    <rPh sb="10" eb="13">
      <t>ウンパンコ</t>
    </rPh>
    <rPh sb="15" eb="18">
      <t>ソウゲイヨウ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</si>
</sst>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h:mm;@"/>
    <numFmt numFmtId="177" formatCode="aaa"/>
    <numFmt numFmtId="178" formatCode="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メイリオ"/>
      <family val="3"/>
      <charset val="128"/>
    </font>
    <font>
      <sz val="11"/>
      <color theme="1"/>
      <name val="メイリオ"/>
      <family val="3"/>
      <charset val="128"/>
    </font>
    <font>
      <i/>
      <sz val="6"/>
      <name val="Verdana"/>
      <family val="2"/>
    </font>
    <font>
      <b/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20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.5"/>
      <name val="メイリオ"/>
      <family val="3"/>
      <charset val="128"/>
    </font>
    <font>
      <b/>
      <sz val="11.5"/>
      <color theme="1"/>
      <name val="メイリオ"/>
      <family val="3"/>
      <charset val="128"/>
    </font>
    <font>
      <sz val="11.5"/>
      <name val="メイリオ"/>
      <family val="3"/>
      <charset val="128"/>
    </font>
    <font>
      <sz val="11.5"/>
      <color theme="1"/>
      <name val="メイリオ"/>
      <family val="3"/>
      <charset val="128"/>
    </font>
    <font>
      <sz val="11.5"/>
      <color theme="1"/>
      <name val="Roboto"/>
    </font>
    <font>
      <sz val="11.5"/>
      <color theme="1"/>
      <name val="游ゴシック"/>
      <family val="2"/>
      <charset val="128"/>
      <scheme val="minor"/>
    </font>
    <font>
      <b/>
      <sz val="11.5"/>
      <color theme="1"/>
      <name val="游ゴシック"/>
      <family val="2"/>
      <charset val="128"/>
      <scheme val="minor"/>
    </font>
    <font>
      <b/>
      <sz val="11.5"/>
      <color rgb="FFFF0000"/>
      <name val="メイリオ"/>
      <family val="3"/>
      <charset val="128"/>
    </font>
    <font>
      <sz val="11.5"/>
      <color rgb="FF0070C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>
      <alignment vertical="center"/>
    </xf>
  </cellStyleXfs>
  <cellXfs count="124">
    <xf numFmtId="0" fontId="0" fillId="0" borderId="0" xfId="0">
      <alignment vertical="center"/>
    </xf>
    <xf numFmtId="0" fontId="7" fillId="0" borderId="0" xfId="1" applyFont="1"/>
    <xf numFmtId="0" fontId="8" fillId="0" borderId="0" xfId="1" applyFont="1" applyAlignment="1">
      <alignment horizontal="left"/>
    </xf>
    <xf numFmtId="176" fontId="7" fillId="0" borderId="0" xfId="1" applyNumberFormat="1" applyFont="1"/>
    <xf numFmtId="177" fontId="7" fillId="0" borderId="0" xfId="1" applyNumberFormat="1" applyFont="1"/>
    <xf numFmtId="178" fontId="7" fillId="0" borderId="0" xfId="1" applyNumberFormat="1" applyFont="1"/>
    <xf numFmtId="0" fontId="7" fillId="0" borderId="0" xfId="1" applyFont="1" applyAlignment="1">
      <alignment vertical="center"/>
    </xf>
    <xf numFmtId="0" fontId="2" fillId="0" borderId="0" xfId="3"/>
    <xf numFmtId="49" fontId="8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7" fillId="0" borderId="0" xfId="1" applyNumberFormat="1" applyFont="1"/>
    <xf numFmtId="0" fontId="4" fillId="0" borderId="0" xfId="1" applyFont="1" applyAlignment="1">
      <alignment vertical="center" shrinkToFit="1"/>
    </xf>
    <xf numFmtId="1" fontId="7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 wrapText="1" shrinkToFit="1"/>
    </xf>
    <xf numFmtId="0" fontId="2" fillId="0" borderId="0" xfId="3" applyAlignment="1">
      <alignment horizontal="right"/>
    </xf>
    <xf numFmtId="0" fontId="8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15" fillId="0" borderId="1" xfId="1" applyFont="1" applyBorder="1" applyAlignment="1">
      <alignment horizontal="left" vertical="center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5" fillId="0" borderId="7" xfId="1" applyFont="1" applyBorder="1" applyAlignment="1">
      <alignment vertical="center"/>
    </xf>
    <xf numFmtId="20" fontId="15" fillId="0" borderId="2" xfId="1" applyNumberFormat="1" applyFont="1" applyBorder="1" applyAlignment="1">
      <alignment horizontal="center" vertical="center"/>
    </xf>
    <xf numFmtId="0" fontId="15" fillId="0" borderId="3" xfId="1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5" fillId="0" borderId="1" xfId="1" applyFont="1" applyBorder="1" applyAlignment="1">
      <alignment vertical="top"/>
    </xf>
    <xf numFmtId="0" fontId="19" fillId="0" borderId="7" xfId="1" applyFont="1" applyBorder="1" applyAlignment="1">
      <alignment horizontal="left" vertical="center"/>
    </xf>
    <xf numFmtId="0" fontId="15" fillId="0" borderId="7" xfId="1" applyFont="1" applyBorder="1" applyAlignment="1">
      <alignment horizontal="center" vertical="center" shrinkToFit="1"/>
    </xf>
    <xf numFmtId="0" fontId="15" fillId="0" borderId="7" xfId="1" applyFont="1" applyBorder="1" applyAlignment="1">
      <alignment horizontal="right" vertical="center" shrinkToFit="1"/>
    </xf>
    <xf numFmtId="0" fontId="15" fillId="0" borderId="8" xfId="1" applyFont="1" applyBorder="1" applyAlignment="1">
      <alignment horizontal="center" vertical="center"/>
    </xf>
    <xf numFmtId="0" fontId="14" fillId="0" borderId="4" xfId="1" applyFont="1" applyBorder="1" applyAlignment="1">
      <alignment vertical="center"/>
    </xf>
    <xf numFmtId="0" fontId="19" fillId="0" borderId="3" xfId="1" applyFont="1" applyBorder="1" applyAlignment="1">
      <alignment horizontal="left" vertical="center"/>
    </xf>
    <xf numFmtId="0" fontId="15" fillId="0" borderId="3" xfId="1" applyFont="1" applyBorder="1" applyAlignment="1">
      <alignment vertical="center" shrinkToFit="1"/>
    </xf>
    <xf numFmtId="0" fontId="15" fillId="0" borderId="6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5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5" fillId="0" borderId="0" xfId="1" applyFont="1" applyAlignment="1">
      <alignment horizontal="center" vertical="center" shrinkToFit="1"/>
    </xf>
    <xf numFmtId="0" fontId="15" fillId="0" borderId="0" xfId="1" applyFont="1" applyAlignment="1">
      <alignment vertical="center"/>
    </xf>
    <xf numFmtId="0" fontId="13" fillId="2" borderId="9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13" fillId="0" borderId="3" xfId="3" applyFont="1" applyBorder="1" applyAlignment="1">
      <alignment horizontal="left" vertical="center"/>
    </xf>
    <xf numFmtId="0" fontId="15" fillId="0" borderId="3" xfId="1" applyFont="1" applyBorder="1" applyAlignment="1">
      <alignment horizontal="center" vertical="center" shrinkToFit="1"/>
    </xf>
    <xf numFmtId="0" fontId="12" fillId="0" borderId="0" xfId="1" applyFont="1" applyAlignment="1">
      <alignment vertical="center"/>
    </xf>
    <xf numFmtId="0" fontId="16" fillId="0" borderId="0" xfId="0" applyFont="1">
      <alignment vertical="center"/>
    </xf>
    <xf numFmtId="0" fontId="15" fillId="0" borderId="0" xfId="1" applyFont="1" applyAlignment="1">
      <alignment horizontal="left" vertical="center"/>
    </xf>
    <xf numFmtId="0" fontId="17" fillId="0" borderId="0" xfId="0" applyFont="1" applyAlignment="1">
      <alignment vertical="top"/>
    </xf>
    <xf numFmtId="0" fontId="13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5" fillId="0" borderId="0" xfId="1" applyFont="1" applyAlignment="1">
      <alignment vertical="center" shrinkToFit="1"/>
    </xf>
    <xf numFmtId="0" fontId="13" fillId="0" borderId="0" xfId="0" applyFont="1">
      <alignment vertical="center"/>
    </xf>
    <xf numFmtId="20" fontId="15" fillId="0" borderId="5" xfId="1" applyNumberFormat="1" applyFont="1" applyBorder="1" applyAlignment="1">
      <alignment horizontal="center" vertical="center"/>
    </xf>
    <xf numFmtId="0" fontId="15" fillId="0" borderId="7" xfId="3" applyFont="1" applyBorder="1" applyAlignment="1">
      <alignment vertical="center"/>
    </xf>
    <xf numFmtId="0" fontId="13" fillId="0" borderId="7" xfId="0" applyFon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4" fillId="0" borderId="11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4" fillId="0" borderId="12" xfId="1" applyFont="1" applyBorder="1" applyAlignment="1">
      <alignment vertical="center" shrinkToFit="1"/>
    </xf>
    <xf numFmtId="0" fontId="4" fillId="0" borderId="13" xfId="1" applyFont="1" applyBorder="1" applyAlignment="1">
      <alignment vertical="center" shrinkToFit="1"/>
    </xf>
    <xf numFmtId="0" fontId="0" fillId="0" borderId="12" xfId="0" applyBorder="1" applyAlignment="1">
      <alignment vertical="center" wrapText="1" shrinkToFit="1"/>
    </xf>
    <xf numFmtId="0" fontId="0" fillId="0" borderId="13" xfId="0" applyBorder="1" applyAlignment="1">
      <alignment vertical="center" wrapText="1" shrinkToFit="1"/>
    </xf>
    <xf numFmtId="0" fontId="12" fillId="2" borderId="10" xfId="1" applyFont="1" applyFill="1" applyBorder="1" applyAlignment="1">
      <alignment vertical="center" textRotation="255"/>
    </xf>
    <xf numFmtId="0" fontId="12" fillId="0" borderId="4" xfId="1" applyFont="1" applyBorder="1" applyAlignment="1">
      <alignment vertical="center" textRotation="255"/>
    </xf>
    <xf numFmtId="0" fontId="14" fillId="0" borderId="1" xfId="1" applyFont="1" applyBorder="1" applyAlignment="1">
      <alignment vertical="center" textRotation="255"/>
    </xf>
    <xf numFmtId="0" fontId="12" fillId="0" borderId="6" xfId="1" applyFont="1" applyBorder="1" applyAlignment="1">
      <alignment vertical="center" textRotation="255"/>
    </xf>
    <xf numFmtId="0" fontId="12" fillId="0" borderId="1" xfId="1" applyFont="1" applyBorder="1" applyAlignment="1">
      <alignment vertical="center" textRotation="255"/>
    </xf>
    <xf numFmtId="1" fontId="14" fillId="0" borderId="1" xfId="1" applyNumberFormat="1" applyFont="1" applyBorder="1" applyAlignment="1">
      <alignment vertical="center"/>
    </xf>
    <xf numFmtId="1" fontId="14" fillId="0" borderId="1" xfId="1" applyNumberFormat="1" applyFont="1" applyBorder="1" applyAlignment="1">
      <alignment horizontal="center" vertical="center"/>
    </xf>
    <xf numFmtId="1" fontId="14" fillId="0" borderId="6" xfId="1" applyNumberFormat="1" applyFont="1" applyBorder="1" applyAlignment="1">
      <alignment vertical="center"/>
    </xf>
    <xf numFmtId="1" fontId="14" fillId="0" borderId="4" xfId="1" applyNumberFormat="1" applyFont="1" applyBorder="1" applyAlignment="1">
      <alignment vertical="center"/>
    </xf>
    <xf numFmtId="1" fontId="14" fillId="0" borderId="6" xfId="1" applyNumberFormat="1" applyFont="1" applyBorder="1" applyAlignment="1">
      <alignment horizontal="center" vertical="center"/>
    </xf>
    <xf numFmtId="177" fontId="13" fillId="2" borderId="14" xfId="1" applyNumberFormat="1" applyFont="1" applyFill="1" applyBorder="1" applyAlignment="1">
      <alignment horizontal="center" vertical="center" textRotation="255"/>
    </xf>
    <xf numFmtId="177" fontId="14" fillId="0" borderId="8" xfId="1" applyNumberFormat="1" applyFont="1" applyBorder="1" applyAlignment="1">
      <alignment vertical="center"/>
    </xf>
    <xf numFmtId="177" fontId="14" fillId="0" borderId="2" xfId="1" applyNumberFormat="1" applyFont="1" applyBorder="1" applyAlignment="1">
      <alignment horizontal="center" vertical="center"/>
    </xf>
    <xf numFmtId="177" fontId="14" fillId="0" borderId="5" xfId="1" applyNumberFormat="1" applyFont="1" applyBorder="1" applyAlignment="1">
      <alignment vertical="center"/>
    </xf>
    <xf numFmtId="177" fontId="14" fillId="0" borderId="2" xfId="1" applyNumberFormat="1" applyFont="1" applyBorder="1" applyAlignment="1">
      <alignment vertical="center"/>
    </xf>
    <xf numFmtId="177" fontId="15" fillId="0" borderId="2" xfId="1" applyNumberFormat="1" applyFont="1" applyBorder="1" applyAlignment="1">
      <alignment horizontal="center" vertical="center"/>
    </xf>
    <xf numFmtId="177" fontId="15" fillId="0" borderId="5" xfId="1" applyNumberFormat="1" applyFont="1" applyBorder="1" applyAlignment="1">
      <alignment vertical="center"/>
    </xf>
    <xf numFmtId="177" fontId="20" fillId="0" borderId="2" xfId="1" applyNumberFormat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56" fontId="15" fillId="0" borderId="12" xfId="1" applyNumberFormat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178" fontId="15" fillId="0" borderId="12" xfId="1" applyNumberFormat="1" applyFont="1" applyBorder="1" applyAlignment="1">
      <alignment vertical="center"/>
    </xf>
    <xf numFmtId="178" fontId="15" fillId="0" borderId="12" xfId="1" applyNumberFormat="1" applyFont="1" applyBorder="1" applyAlignment="1">
      <alignment horizontal="center" vertical="center"/>
    </xf>
    <xf numFmtId="178" fontId="15" fillId="0" borderId="13" xfId="1" applyNumberFormat="1" applyFont="1" applyBorder="1" applyAlignment="1">
      <alignment vertical="center"/>
    </xf>
    <xf numFmtId="178" fontId="15" fillId="0" borderId="11" xfId="1" applyNumberFormat="1" applyFont="1" applyBorder="1" applyAlignment="1">
      <alignment vertical="center"/>
    </xf>
    <xf numFmtId="178" fontId="15" fillId="0" borderId="13" xfId="1" applyNumberFormat="1" applyFont="1" applyBorder="1" applyAlignment="1">
      <alignment horizontal="center" vertical="center"/>
    </xf>
    <xf numFmtId="176" fontId="13" fillId="2" borderId="10" xfId="1" applyNumberFormat="1" applyFont="1" applyFill="1" applyBorder="1" applyAlignment="1">
      <alignment horizontal="center" vertical="center"/>
    </xf>
    <xf numFmtId="176" fontId="15" fillId="0" borderId="4" xfId="1" applyNumberFormat="1" applyFont="1" applyBorder="1" applyAlignment="1">
      <alignment horizontal="center" vertical="center"/>
    </xf>
    <xf numFmtId="176" fontId="15" fillId="0" borderId="0" xfId="1" applyNumberFormat="1" applyFont="1" applyAlignment="1">
      <alignment horizontal="center" vertical="center"/>
    </xf>
    <xf numFmtId="176" fontId="14" fillId="0" borderId="6" xfId="1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/>
    </xf>
    <xf numFmtId="176" fontId="15" fillId="0" borderId="6" xfId="1" applyNumberFormat="1" applyFont="1" applyBorder="1" applyAlignment="1">
      <alignment horizontal="center" vertical="center"/>
    </xf>
    <xf numFmtId="0" fontId="15" fillId="0" borderId="4" xfId="1" applyFont="1" applyBorder="1" applyAlignment="1">
      <alignment horizontal="distributed" vertical="center" shrinkToFit="1"/>
    </xf>
    <xf numFmtId="0" fontId="15" fillId="0" borderId="1" xfId="1" applyFont="1" applyBorder="1" applyAlignment="1">
      <alignment horizontal="distributed" vertical="center" shrinkToFit="1"/>
    </xf>
    <xf numFmtId="0" fontId="15" fillId="0" borderId="6" xfId="1" applyFont="1" applyBorder="1" applyAlignment="1">
      <alignment horizontal="distributed" vertical="center" shrinkToFit="1"/>
    </xf>
    <xf numFmtId="20" fontId="15" fillId="0" borderId="1" xfId="1" applyNumberFormat="1" applyFont="1" applyBorder="1" applyAlignment="1">
      <alignment horizontal="distributed" vertical="center" shrinkToFit="1"/>
    </xf>
    <xf numFmtId="20" fontId="15" fillId="0" borderId="1" xfId="1" applyNumberFormat="1" applyFont="1" applyBorder="1" applyAlignment="1">
      <alignment horizontal="distributed" vertical="center"/>
    </xf>
    <xf numFmtId="20" fontId="15" fillId="0" borderId="6" xfId="1" applyNumberFormat="1" applyFont="1" applyBorder="1" applyAlignment="1">
      <alignment horizontal="distributed" vertical="center" shrinkToFit="1"/>
    </xf>
    <xf numFmtId="0" fontId="15" fillId="0" borderId="10" xfId="1" applyFont="1" applyBorder="1" applyAlignment="1">
      <alignment horizontal="center" vertical="center" shrinkToFit="1"/>
    </xf>
    <xf numFmtId="0" fontId="15" fillId="0" borderId="14" xfId="1" applyFont="1" applyBorder="1" applyAlignment="1">
      <alignment vertical="center"/>
    </xf>
    <xf numFmtId="57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49" fontId="10" fillId="3" borderId="0" xfId="1" applyNumberFormat="1" applyFont="1" applyFill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 wrapText="1"/>
    </xf>
    <xf numFmtId="0" fontId="13" fillId="2" borderId="10" xfId="1" applyFont="1" applyFill="1" applyBorder="1" applyAlignment="1">
      <alignment horizontal="center" vertical="center" wrapText="1"/>
    </xf>
    <xf numFmtId="178" fontId="4" fillId="0" borderId="0" xfId="1" applyNumberFormat="1" applyFont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0" fillId="0" borderId="0" xfId="0">
      <alignment vertical="center"/>
    </xf>
  </cellXfs>
  <cellStyles count="6">
    <cellStyle name="標準" xfId="0" builtinId="0"/>
    <cellStyle name="標準 16 4" xfId="5" xr:uid="{AC9D5707-655E-4E7B-BA92-C3F8C2630C53}"/>
    <cellStyle name="標準 2" xfId="2" xr:uid="{00000000-0005-0000-0000-000001000000}"/>
    <cellStyle name="標準 2 2" xfId="3" xr:uid="{00000000-0005-0000-0000-000002000000}"/>
    <cellStyle name="標準 3" xfId="4" xr:uid="{00000000-0005-0000-0000-000003000000}"/>
    <cellStyle name="標準_kiyokoBLT1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13</xdr:col>
      <xdr:colOff>0</xdr:colOff>
      <xdr:row>66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9D78FA1-A2AD-468D-89C8-9D7E3DD1E332}"/>
            </a:ext>
          </a:extLst>
        </xdr:cNvPr>
        <xdr:cNvSpPr>
          <a:spLocks noChangeArrowheads="1"/>
        </xdr:cNvSpPr>
      </xdr:nvSpPr>
      <xdr:spPr bwMode="auto">
        <a:xfrm>
          <a:off x="0" y="14560550"/>
          <a:ext cx="106870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66</xdr:row>
      <xdr:rowOff>0</xdr:rowOff>
    </xdr:from>
    <xdr:to>
      <xdr:col>13</xdr:col>
      <xdr:colOff>0</xdr:colOff>
      <xdr:row>66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1024B1CB-AB18-4340-88DB-667EAF1C7E46}"/>
            </a:ext>
          </a:extLst>
        </xdr:cNvPr>
        <xdr:cNvSpPr>
          <a:spLocks noChangeArrowheads="1"/>
        </xdr:cNvSpPr>
      </xdr:nvSpPr>
      <xdr:spPr bwMode="auto">
        <a:xfrm>
          <a:off x="0" y="14560550"/>
          <a:ext cx="106870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66</xdr:row>
      <xdr:rowOff>0</xdr:rowOff>
    </xdr:from>
    <xdr:to>
      <xdr:col>13</xdr:col>
      <xdr:colOff>0</xdr:colOff>
      <xdr:row>66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20C68ABD-7805-4464-B1D5-9FD69975AFD1}"/>
            </a:ext>
          </a:extLst>
        </xdr:cNvPr>
        <xdr:cNvSpPr>
          <a:spLocks noChangeArrowheads="1"/>
        </xdr:cNvSpPr>
      </xdr:nvSpPr>
      <xdr:spPr bwMode="auto">
        <a:xfrm>
          <a:off x="0" y="14560550"/>
          <a:ext cx="106870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66</xdr:row>
      <xdr:rowOff>0</xdr:rowOff>
    </xdr:from>
    <xdr:to>
      <xdr:col>13</xdr:col>
      <xdr:colOff>0</xdr:colOff>
      <xdr:row>66</xdr:row>
      <xdr:rowOff>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4471565F-39B4-41FC-8D20-68C5AD66C31D}"/>
            </a:ext>
          </a:extLst>
        </xdr:cNvPr>
        <xdr:cNvSpPr>
          <a:spLocks noChangeArrowheads="1"/>
        </xdr:cNvSpPr>
      </xdr:nvSpPr>
      <xdr:spPr bwMode="auto">
        <a:xfrm>
          <a:off x="0" y="14560550"/>
          <a:ext cx="106870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67</xdr:row>
      <xdr:rowOff>0</xdr:rowOff>
    </xdr:from>
    <xdr:to>
      <xdr:col>13</xdr:col>
      <xdr:colOff>0</xdr:colOff>
      <xdr:row>67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F6FE923D-F081-4A6B-AEA1-4126ADB2972D}"/>
            </a:ext>
          </a:extLst>
        </xdr:cNvPr>
        <xdr:cNvSpPr>
          <a:spLocks noChangeArrowheads="1"/>
        </xdr:cNvSpPr>
      </xdr:nvSpPr>
      <xdr:spPr bwMode="auto">
        <a:xfrm>
          <a:off x="0" y="14776450"/>
          <a:ext cx="106870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67</xdr:row>
      <xdr:rowOff>0</xdr:rowOff>
    </xdr:from>
    <xdr:to>
      <xdr:col>13</xdr:col>
      <xdr:colOff>0</xdr:colOff>
      <xdr:row>67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BC25E84D-16E1-4BFF-9250-51D1D738A27E}"/>
            </a:ext>
          </a:extLst>
        </xdr:cNvPr>
        <xdr:cNvSpPr>
          <a:spLocks noChangeArrowheads="1"/>
        </xdr:cNvSpPr>
      </xdr:nvSpPr>
      <xdr:spPr bwMode="auto">
        <a:xfrm>
          <a:off x="0" y="14776450"/>
          <a:ext cx="106870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66</xdr:row>
      <xdr:rowOff>0</xdr:rowOff>
    </xdr:from>
    <xdr:to>
      <xdr:col>13</xdr:col>
      <xdr:colOff>0</xdr:colOff>
      <xdr:row>66</xdr:row>
      <xdr:rowOff>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E8A3408C-92BC-4084-ABB7-743BFD979BEF}"/>
            </a:ext>
          </a:extLst>
        </xdr:cNvPr>
        <xdr:cNvSpPr>
          <a:spLocks noChangeArrowheads="1"/>
        </xdr:cNvSpPr>
      </xdr:nvSpPr>
      <xdr:spPr bwMode="auto">
        <a:xfrm>
          <a:off x="0" y="14560550"/>
          <a:ext cx="106870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66</xdr:row>
      <xdr:rowOff>0</xdr:rowOff>
    </xdr:from>
    <xdr:to>
      <xdr:col>13</xdr:col>
      <xdr:colOff>0</xdr:colOff>
      <xdr:row>66</xdr:row>
      <xdr:rowOff>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DA943AA1-153E-46C5-A93A-E583DCB5681B}"/>
            </a:ext>
          </a:extLst>
        </xdr:cNvPr>
        <xdr:cNvSpPr>
          <a:spLocks noChangeArrowheads="1"/>
        </xdr:cNvSpPr>
      </xdr:nvSpPr>
      <xdr:spPr bwMode="auto">
        <a:xfrm>
          <a:off x="0" y="14560550"/>
          <a:ext cx="106870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228600</xdr:colOff>
      <xdr:row>67</xdr:row>
      <xdr:rowOff>104775</xdr:rowOff>
    </xdr:from>
    <xdr:to>
      <xdr:col>14</xdr:col>
      <xdr:colOff>0</xdr:colOff>
      <xdr:row>67</xdr:row>
      <xdr:rowOff>104775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BDEABD99-09E5-411A-9F77-D6F4F92C30BA}"/>
            </a:ext>
          </a:extLst>
        </xdr:cNvPr>
        <xdr:cNvSpPr>
          <a:spLocks noChangeArrowheads="1"/>
        </xdr:cNvSpPr>
      </xdr:nvSpPr>
      <xdr:spPr bwMode="auto">
        <a:xfrm>
          <a:off x="228600" y="14881225"/>
          <a:ext cx="120459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68</xdr:row>
      <xdr:rowOff>0</xdr:rowOff>
    </xdr:from>
    <xdr:to>
      <xdr:col>13</xdr:col>
      <xdr:colOff>0</xdr:colOff>
      <xdr:row>68</xdr:row>
      <xdr:rowOff>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F24E1897-47EE-458C-ADC8-1B1C568CD129}"/>
            </a:ext>
          </a:extLst>
        </xdr:cNvPr>
        <xdr:cNvSpPr>
          <a:spLocks noChangeArrowheads="1"/>
        </xdr:cNvSpPr>
      </xdr:nvSpPr>
      <xdr:spPr bwMode="auto">
        <a:xfrm>
          <a:off x="0" y="14992350"/>
          <a:ext cx="10687050" cy="0"/>
        </a:xfrm>
        <a:prstGeom prst="rect">
          <a:avLst/>
        </a:prstGeom>
        <a:gradFill rotWithShape="0">
          <a:gsLst>
            <a:gs pos="0">
              <a:srgbClr val="595959"/>
            </a:gs>
            <a:gs pos="100000">
              <a:srgbClr val="C0C0C0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1024D-5178-4A98-9E23-7F85ED8A027F}">
  <sheetPr>
    <tabColor rgb="FF00B0F0"/>
    <pageSetUpPr fitToPage="1"/>
  </sheetPr>
  <dimension ref="A1:P46"/>
  <sheetViews>
    <sheetView tabSelected="1" zoomScale="62" zoomScaleNormal="62" workbookViewId="0">
      <selection activeCell="S8" sqref="S8"/>
    </sheetView>
  </sheetViews>
  <sheetFormatPr defaultColWidth="9" defaultRowHeight="17.25" customHeight="1" x14ac:dyDescent="0.5"/>
  <cols>
    <col min="1" max="1" width="4.09765625" style="13" customWidth="1"/>
    <col min="2" max="2" width="10.5" style="5" customWidth="1"/>
    <col min="3" max="3" width="4.59765625" style="4" customWidth="1"/>
    <col min="4" max="4" width="9" style="3" customWidth="1"/>
    <col min="5" max="5" width="16.796875" style="1" customWidth="1"/>
    <col min="6" max="6" width="3.09765625" style="11" customWidth="1"/>
    <col min="7" max="7" width="6" style="1" customWidth="1"/>
    <col min="8" max="8" width="19.69921875" style="2" customWidth="1"/>
    <col min="9" max="9" width="17.5" style="1" customWidth="1"/>
    <col min="10" max="10" width="4.19921875" style="1" customWidth="1"/>
    <col min="11" max="11" width="17.3984375" style="1" customWidth="1"/>
    <col min="12" max="12" width="17.09765625" style="1" customWidth="1"/>
    <col min="13" max="13" width="3.59765625" style="1" customWidth="1"/>
    <col min="14" max="14" width="27.59765625" style="1" customWidth="1"/>
    <col min="15" max="16384" width="9" style="1"/>
  </cols>
  <sheetData>
    <row r="1" spans="1:16" s="7" customFormat="1" ht="17.25" customHeight="1" x14ac:dyDescent="0.5">
      <c r="A1" s="13"/>
      <c r="B1" s="5"/>
      <c r="C1" s="4"/>
      <c r="D1" s="3"/>
      <c r="E1" s="1"/>
      <c r="F1" s="10"/>
      <c r="G1" s="1"/>
      <c r="H1" s="1"/>
      <c r="I1" s="1"/>
      <c r="J1" s="1"/>
      <c r="K1" s="1"/>
      <c r="L1" s="113"/>
      <c r="M1" s="114"/>
      <c r="N1" s="19"/>
      <c r="P1" s="17"/>
    </row>
    <row r="2" spans="1:16" s="7" customFormat="1" ht="34.5" customHeight="1" x14ac:dyDescent="0.2">
      <c r="A2" s="115" t="s">
        <v>30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6" s="7" customFormat="1" ht="17.25" customHeight="1" x14ac:dyDescent="0.2">
      <c r="A3" s="8"/>
      <c r="B3" s="8"/>
      <c r="C3" s="8"/>
      <c r="D3" s="8"/>
      <c r="E3" s="8"/>
      <c r="F3" s="8"/>
      <c r="G3" s="9"/>
      <c r="H3" s="8"/>
      <c r="I3" s="8"/>
      <c r="J3" s="8"/>
      <c r="K3" s="8"/>
      <c r="L3" s="8"/>
      <c r="M3" s="18"/>
      <c r="N3" s="18"/>
    </row>
    <row r="4" spans="1:16" s="7" customFormat="1" ht="40.049999999999997" customHeight="1" x14ac:dyDescent="0.2">
      <c r="A4" s="71" t="s">
        <v>6</v>
      </c>
      <c r="B4" s="45" t="s">
        <v>5</v>
      </c>
      <c r="C4" s="81" t="s">
        <v>4</v>
      </c>
      <c r="D4" s="98" t="s">
        <v>1</v>
      </c>
      <c r="E4" s="116" t="s">
        <v>3</v>
      </c>
      <c r="F4" s="116"/>
      <c r="G4" s="117" t="s">
        <v>7</v>
      </c>
      <c r="H4" s="117"/>
      <c r="I4" s="117"/>
      <c r="J4" s="117"/>
      <c r="K4" s="117"/>
      <c r="L4" s="117"/>
      <c r="M4" s="118"/>
      <c r="N4" s="46" t="s">
        <v>14</v>
      </c>
    </row>
    <row r="5" spans="1:16" s="7" customFormat="1" ht="19.05" customHeight="1" x14ac:dyDescent="0.2">
      <c r="A5" s="72"/>
      <c r="B5" s="89"/>
      <c r="C5" s="82"/>
      <c r="D5" s="99"/>
      <c r="E5" s="105"/>
      <c r="F5" s="34"/>
      <c r="G5" s="41"/>
      <c r="H5" s="39"/>
      <c r="I5" s="47"/>
      <c r="J5" s="47"/>
      <c r="K5" s="47"/>
      <c r="L5" s="48"/>
      <c r="M5" s="28"/>
      <c r="N5" s="61"/>
    </row>
    <row r="6" spans="1:16" s="7" customFormat="1" ht="19.05" customHeight="1" x14ac:dyDescent="0.2">
      <c r="A6" s="73">
        <v>1</v>
      </c>
      <c r="B6" s="90">
        <v>46236</v>
      </c>
      <c r="C6" s="83">
        <f>WEEKDAY(B6)</f>
        <v>1</v>
      </c>
      <c r="D6" s="100">
        <v>0.39583333333333331</v>
      </c>
      <c r="E6" s="106"/>
      <c r="F6" s="27"/>
      <c r="G6" s="20"/>
      <c r="H6" s="49" t="s">
        <v>25</v>
      </c>
      <c r="I6" s="50"/>
      <c r="J6" s="50"/>
      <c r="K6" s="44"/>
      <c r="L6" s="43"/>
      <c r="M6" s="44"/>
      <c r="N6" s="62"/>
    </row>
    <row r="7" spans="1:16" s="7" customFormat="1" ht="19.05" customHeight="1" x14ac:dyDescent="0.2">
      <c r="A7" s="73"/>
      <c r="B7" s="90"/>
      <c r="C7" s="83"/>
      <c r="D7" s="100">
        <v>0.48958333333333331</v>
      </c>
      <c r="E7" s="106" t="s">
        <v>12</v>
      </c>
      <c r="F7" s="27" t="s">
        <v>9</v>
      </c>
      <c r="G7" s="20" t="s">
        <v>24</v>
      </c>
      <c r="H7" s="42"/>
      <c r="I7" s="6"/>
      <c r="J7" s="6"/>
      <c r="K7" s="44"/>
      <c r="L7" s="43"/>
      <c r="M7" s="44"/>
      <c r="N7" s="62"/>
    </row>
    <row r="8" spans="1:16" s="7" customFormat="1" ht="19.05" customHeight="1" x14ac:dyDescent="0.2">
      <c r="A8" s="73"/>
      <c r="B8" s="90"/>
      <c r="C8" s="83"/>
      <c r="D8" s="100">
        <v>0.73611111111111116</v>
      </c>
      <c r="E8" s="106" t="s">
        <v>8</v>
      </c>
      <c r="F8" s="27" t="s">
        <v>2</v>
      </c>
      <c r="G8" s="51"/>
      <c r="H8" s="42"/>
      <c r="I8" s="6"/>
      <c r="J8" s="6"/>
      <c r="K8" s="44"/>
      <c r="L8" s="43"/>
      <c r="M8" s="44"/>
      <c r="N8" s="62"/>
    </row>
    <row r="9" spans="1:16" s="7" customFormat="1" ht="19.05" customHeight="1" x14ac:dyDescent="0.2">
      <c r="A9" s="73"/>
      <c r="B9" s="90"/>
      <c r="C9" s="83"/>
      <c r="D9" s="100"/>
      <c r="E9" s="106"/>
      <c r="F9" s="27"/>
      <c r="G9" s="51"/>
      <c r="H9" s="122" t="s">
        <v>37</v>
      </c>
      <c r="I9" s="123"/>
      <c r="J9" s="6"/>
      <c r="K9" s="44"/>
      <c r="L9" s="43"/>
      <c r="M9" s="44"/>
      <c r="N9" s="62"/>
    </row>
    <row r="10" spans="1:16" s="7" customFormat="1" ht="19.05" customHeight="1" x14ac:dyDescent="0.2">
      <c r="A10" s="74"/>
      <c r="B10" s="91"/>
      <c r="C10" s="84"/>
      <c r="D10" s="101">
        <v>0.96875</v>
      </c>
      <c r="E10" s="107" t="s">
        <v>8</v>
      </c>
      <c r="F10" s="23" t="s">
        <v>9</v>
      </c>
      <c r="G10" s="24" t="s">
        <v>17</v>
      </c>
      <c r="H10" s="25"/>
      <c r="I10" s="26"/>
      <c r="J10" s="26"/>
      <c r="K10" s="26"/>
      <c r="L10" s="111" t="s">
        <v>13</v>
      </c>
      <c r="M10" s="112" t="s">
        <v>0</v>
      </c>
      <c r="N10" s="63" t="s">
        <v>38</v>
      </c>
    </row>
    <row r="11" spans="1:16" s="7" customFormat="1" ht="19.05" customHeight="1" x14ac:dyDescent="0.2">
      <c r="A11" s="72"/>
      <c r="B11" s="89"/>
      <c r="C11" s="82"/>
      <c r="D11" s="102">
        <v>0.27430555555555558</v>
      </c>
      <c r="E11" s="106" t="s">
        <v>18</v>
      </c>
      <c r="F11" s="22" t="s">
        <v>2</v>
      </c>
      <c r="G11" s="41"/>
      <c r="H11" s="39"/>
      <c r="I11" s="28"/>
      <c r="J11" s="28"/>
      <c r="K11" s="28"/>
      <c r="L11" s="43"/>
      <c r="M11" s="44"/>
      <c r="N11" s="62"/>
    </row>
    <row r="12" spans="1:16" s="7" customFormat="1" ht="19.05" customHeight="1" x14ac:dyDescent="0.2">
      <c r="A12" s="73">
        <v>2</v>
      </c>
      <c r="B12" s="90">
        <v>46237</v>
      </c>
      <c r="C12" s="83" t="s">
        <v>31</v>
      </c>
      <c r="D12" s="102">
        <v>0.40625</v>
      </c>
      <c r="E12" s="108" t="s">
        <v>18</v>
      </c>
      <c r="F12" s="27" t="s">
        <v>9</v>
      </c>
      <c r="G12" s="30" t="s">
        <v>20</v>
      </c>
      <c r="H12" s="42"/>
      <c r="I12" s="44"/>
      <c r="J12" s="44"/>
      <c r="K12" s="44"/>
      <c r="L12" s="43"/>
      <c r="M12" s="44"/>
      <c r="N12" s="120" t="s">
        <v>39</v>
      </c>
    </row>
    <row r="13" spans="1:16" s="7" customFormat="1" ht="19.05" customHeight="1" x14ac:dyDescent="0.2">
      <c r="A13" s="75"/>
      <c r="B13" s="92"/>
      <c r="C13" s="85"/>
      <c r="D13" s="102">
        <v>0.4548611111111111</v>
      </c>
      <c r="E13" s="108" t="s">
        <v>19</v>
      </c>
      <c r="F13" s="27" t="s">
        <v>2</v>
      </c>
      <c r="G13" s="20"/>
      <c r="H13" s="42"/>
      <c r="I13" s="44"/>
      <c r="J13" s="44"/>
      <c r="K13" s="44"/>
      <c r="L13" s="43"/>
      <c r="M13" s="44"/>
      <c r="N13" s="120"/>
    </row>
    <row r="14" spans="1:16" s="7" customFormat="1" ht="19.05" customHeight="1" x14ac:dyDescent="0.2">
      <c r="A14" s="75"/>
      <c r="B14" s="92"/>
      <c r="C14" s="85"/>
      <c r="D14" s="102"/>
      <c r="E14" s="106"/>
      <c r="F14" s="22"/>
      <c r="G14" s="20"/>
      <c r="H14" s="42"/>
      <c r="I14" s="44"/>
      <c r="J14" s="44"/>
      <c r="K14" s="44"/>
      <c r="L14" s="43"/>
      <c r="M14" s="44"/>
      <c r="N14" s="62"/>
    </row>
    <row r="15" spans="1:16" s="7" customFormat="1" ht="19.05" customHeight="1" x14ac:dyDescent="0.2">
      <c r="A15" s="75"/>
      <c r="B15" s="92"/>
      <c r="C15" s="85"/>
      <c r="D15" s="102" t="s">
        <v>11</v>
      </c>
      <c r="E15" s="106"/>
      <c r="F15" s="22"/>
      <c r="G15" s="20"/>
      <c r="H15" s="42" t="s">
        <v>22</v>
      </c>
      <c r="I15" s="52"/>
      <c r="J15" s="52"/>
      <c r="K15" s="42"/>
      <c r="L15" s="43"/>
      <c r="M15" s="44"/>
      <c r="N15" s="62"/>
    </row>
    <row r="16" spans="1:16" s="7" customFormat="1" ht="19.05" customHeight="1" x14ac:dyDescent="0.2">
      <c r="A16" s="75"/>
      <c r="B16" s="92"/>
      <c r="C16" s="85"/>
      <c r="D16" s="103"/>
      <c r="E16" s="106"/>
      <c r="F16" s="22"/>
      <c r="G16" s="20"/>
      <c r="H16" s="42" t="s">
        <v>23</v>
      </c>
      <c r="I16" s="52"/>
      <c r="J16" s="52"/>
      <c r="K16" s="42"/>
      <c r="L16" s="43"/>
      <c r="M16" s="44"/>
      <c r="N16" s="62"/>
    </row>
    <row r="17" spans="1:14" s="7" customFormat="1" ht="19.05" customHeight="1" x14ac:dyDescent="0.2">
      <c r="A17" s="74"/>
      <c r="B17" s="91"/>
      <c r="C17" s="84"/>
      <c r="D17" s="101"/>
      <c r="E17" s="107"/>
      <c r="F17" s="23"/>
      <c r="G17" s="24"/>
      <c r="H17" s="25"/>
      <c r="I17" s="26"/>
      <c r="J17" s="26"/>
      <c r="K17" s="26"/>
      <c r="L17" s="111" t="s">
        <v>19</v>
      </c>
      <c r="M17" s="112" t="s">
        <v>0</v>
      </c>
      <c r="N17" s="62"/>
    </row>
    <row r="18" spans="1:14" s="7" customFormat="1" ht="19.05" customHeight="1" x14ac:dyDescent="0.2">
      <c r="A18" s="75"/>
      <c r="B18" s="92"/>
      <c r="C18" s="85"/>
      <c r="D18" s="102"/>
      <c r="E18" s="106"/>
      <c r="F18" s="22"/>
      <c r="G18" s="20"/>
      <c r="H18" s="53"/>
      <c r="I18" s="53"/>
      <c r="J18" s="53"/>
      <c r="K18" s="44"/>
      <c r="L18" s="29"/>
      <c r="M18" s="29"/>
      <c r="N18" s="64"/>
    </row>
    <row r="19" spans="1:14" s="7" customFormat="1" ht="19.05" customHeight="1" x14ac:dyDescent="0.2">
      <c r="A19" s="73">
        <v>3</v>
      </c>
      <c r="B19" s="90">
        <v>46238</v>
      </c>
      <c r="C19" s="83">
        <f>WEEKDAY(B19)</f>
        <v>3</v>
      </c>
      <c r="D19" s="102" t="s">
        <v>10</v>
      </c>
      <c r="E19" s="108"/>
      <c r="F19" s="27"/>
      <c r="G19" s="30"/>
      <c r="H19" s="42" t="s">
        <v>23</v>
      </c>
      <c r="I19" s="52"/>
      <c r="J19" s="52"/>
      <c r="K19" s="42"/>
      <c r="L19" s="54"/>
      <c r="M19" s="54"/>
      <c r="N19" s="120" t="s">
        <v>39</v>
      </c>
    </row>
    <row r="20" spans="1:14" s="7" customFormat="1" ht="19.05" customHeight="1" x14ac:dyDescent="0.2">
      <c r="A20" s="73"/>
      <c r="B20" s="90"/>
      <c r="C20" s="83"/>
      <c r="D20" s="102"/>
      <c r="E20" s="108"/>
      <c r="F20" s="27"/>
      <c r="G20" s="30"/>
      <c r="H20" s="42" t="s">
        <v>32</v>
      </c>
      <c r="I20" s="52"/>
      <c r="J20" s="52"/>
      <c r="K20" s="42"/>
      <c r="L20" s="54"/>
      <c r="M20" s="54"/>
      <c r="N20" s="120"/>
    </row>
    <row r="21" spans="1:14" s="7" customFormat="1" ht="19.05" customHeight="1" x14ac:dyDescent="0.2">
      <c r="A21" s="73"/>
      <c r="B21" s="90"/>
      <c r="C21" s="83"/>
      <c r="D21" s="102"/>
      <c r="E21" s="108"/>
      <c r="F21" s="27"/>
      <c r="G21" s="30"/>
      <c r="H21" s="55"/>
      <c r="I21" s="52"/>
      <c r="J21" s="52"/>
      <c r="K21" s="42"/>
      <c r="L21" s="54"/>
      <c r="M21" s="54"/>
      <c r="N21" s="65"/>
    </row>
    <row r="22" spans="1:14" s="7" customFormat="1" ht="19.05" customHeight="1" x14ac:dyDescent="0.2">
      <c r="A22" s="73"/>
      <c r="B22" s="90"/>
      <c r="C22" s="83"/>
      <c r="D22" s="102" t="s">
        <v>11</v>
      </c>
      <c r="E22" s="108"/>
      <c r="F22" s="27"/>
      <c r="G22" s="30"/>
      <c r="H22" s="42" t="s">
        <v>34</v>
      </c>
      <c r="I22" s="52"/>
      <c r="J22" s="52"/>
      <c r="K22" s="42"/>
      <c r="L22" s="54"/>
      <c r="M22" s="54"/>
      <c r="N22" s="65"/>
    </row>
    <row r="23" spans="1:14" s="7" customFormat="1" ht="19.05" customHeight="1" x14ac:dyDescent="0.2">
      <c r="A23" s="73"/>
      <c r="B23" s="90"/>
      <c r="C23" s="83"/>
      <c r="D23" s="102"/>
      <c r="E23" s="108"/>
      <c r="F23" s="27"/>
      <c r="G23" s="30"/>
      <c r="H23" s="42"/>
      <c r="I23" s="52"/>
      <c r="J23" s="52"/>
      <c r="K23" s="42"/>
      <c r="L23" s="54"/>
      <c r="M23" s="54"/>
      <c r="N23" s="65"/>
    </row>
    <row r="24" spans="1:14" s="7" customFormat="1" ht="19.05" customHeight="1" x14ac:dyDescent="0.2">
      <c r="A24" s="74"/>
      <c r="B24" s="91"/>
      <c r="C24" s="84"/>
      <c r="D24" s="104"/>
      <c r="E24" s="107"/>
      <c r="F24" s="23"/>
      <c r="G24" s="21"/>
      <c r="H24" s="31"/>
      <c r="I24" s="32"/>
      <c r="J24" s="33"/>
      <c r="K24" s="44"/>
      <c r="L24" s="111" t="s">
        <v>19</v>
      </c>
      <c r="M24" s="112" t="s">
        <v>0</v>
      </c>
      <c r="N24" s="66"/>
    </row>
    <row r="25" spans="1:14" s="7" customFormat="1" ht="19.05" customHeight="1" x14ac:dyDescent="0.2">
      <c r="A25" s="76"/>
      <c r="B25" s="93"/>
      <c r="C25" s="82"/>
      <c r="D25" s="99"/>
      <c r="E25" s="105"/>
      <c r="F25" s="34"/>
      <c r="G25" s="35"/>
      <c r="H25" s="36"/>
      <c r="I25" s="28"/>
      <c r="J25" s="28"/>
      <c r="K25" s="28"/>
      <c r="L25" s="37"/>
      <c r="M25" s="28"/>
      <c r="N25" s="65"/>
    </row>
    <row r="26" spans="1:14" s="7" customFormat="1" ht="19.05" customHeight="1" x14ac:dyDescent="0.2">
      <c r="A26" s="77">
        <v>4</v>
      </c>
      <c r="B26" s="94">
        <v>46239</v>
      </c>
      <c r="C26" s="86">
        <f>WEEKDAY(B26)</f>
        <v>4</v>
      </c>
      <c r="D26" s="102" t="s">
        <v>10</v>
      </c>
      <c r="E26" s="108"/>
      <c r="F26" s="27"/>
      <c r="G26" s="30"/>
      <c r="H26" s="42" t="s">
        <v>33</v>
      </c>
      <c r="I26" s="52"/>
      <c r="J26" s="52"/>
      <c r="K26" s="42"/>
      <c r="L26" s="56"/>
      <c r="M26" s="44"/>
      <c r="N26" s="120" t="s">
        <v>40</v>
      </c>
    </row>
    <row r="27" spans="1:14" s="7" customFormat="1" ht="19.05" customHeight="1" x14ac:dyDescent="0.2">
      <c r="A27" s="77"/>
      <c r="B27" s="94"/>
      <c r="C27" s="86"/>
      <c r="D27" s="102"/>
      <c r="E27" s="108"/>
      <c r="F27" s="27"/>
      <c r="G27" s="30"/>
      <c r="H27" s="42"/>
      <c r="I27" s="52"/>
      <c r="J27" s="52"/>
      <c r="K27" s="42"/>
      <c r="L27" s="56"/>
      <c r="M27" s="44"/>
      <c r="N27" s="120"/>
    </row>
    <row r="28" spans="1:14" s="7" customFormat="1" ht="19.05" customHeight="1" x14ac:dyDescent="0.2">
      <c r="A28" s="77"/>
      <c r="B28" s="94"/>
      <c r="C28" s="86"/>
      <c r="D28" s="102" t="s">
        <v>11</v>
      </c>
      <c r="E28" s="108"/>
      <c r="F28" s="27"/>
      <c r="G28" s="30"/>
      <c r="H28" s="42" t="s">
        <v>35</v>
      </c>
      <c r="I28" s="52"/>
      <c r="J28" s="52"/>
      <c r="K28" s="42"/>
      <c r="L28" s="56"/>
      <c r="M28" s="44"/>
      <c r="N28" s="65"/>
    </row>
    <row r="29" spans="1:14" s="7" customFormat="1" ht="19.05" customHeight="1" x14ac:dyDescent="0.2">
      <c r="A29" s="78"/>
      <c r="B29" s="95"/>
      <c r="C29" s="87"/>
      <c r="D29" s="104"/>
      <c r="E29" s="107"/>
      <c r="F29" s="23"/>
      <c r="G29" s="38"/>
      <c r="H29" s="25"/>
      <c r="I29" s="32"/>
      <c r="J29" s="33"/>
      <c r="K29" s="26"/>
      <c r="L29" s="111" t="s">
        <v>19</v>
      </c>
      <c r="M29" s="112" t="s">
        <v>0</v>
      </c>
      <c r="N29" s="66"/>
    </row>
    <row r="30" spans="1:14" s="7" customFormat="1" ht="19.05" customHeight="1" x14ac:dyDescent="0.2">
      <c r="A30" s="76"/>
      <c r="B30" s="93"/>
      <c r="C30" s="82"/>
      <c r="D30" s="99"/>
      <c r="E30" s="105"/>
      <c r="F30" s="34"/>
      <c r="G30" s="35"/>
      <c r="H30" s="36"/>
      <c r="I30" s="28"/>
      <c r="J30" s="28"/>
      <c r="K30" s="28"/>
      <c r="L30" s="37"/>
      <c r="M30" s="28"/>
      <c r="N30" s="65"/>
    </row>
    <row r="31" spans="1:14" s="7" customFormat="1" ht="19.05" customHeight="1" x14ac:dyDescent="0.2">
      <c r="A31" s="77">
        <v>5</v>
      </c>
      <c r="B31" s="94">
        <v>46240</v>
      </c>
      <c r="C31" s="86">
        <f>WEEKDAY(B31)</f>
        <v>5</v>
      </c>
      <c r="D31" s="102">
        <v>0.4861111111111111</v>
      </c>
      <c r="E31" s="108" t="s">
        <v>19</v>
      </c>
      <c r="F31" s="27" t="s">
        <v>9</v>
      </c>
      <c r="G31" s="30" t="s">
        <v>20</v>
      </c>
      <c r="H31" s="42"/>
      <c r="I31" s="52"/>
      <c r="J31" s="52"/>
      <c r="K31" s="42"/>
      <c r="L31" s="56"/>
      <c r="M31" s="44"/>
      <c r="N31" s="120" t="s">
        <v>41</v>
      </c>
    </row>
    <row r="32" spans="1:14" s="7" customFormat="1" ht="19.05" customHeight="1" x14ac:dyDescent="0.2">
      <c r="A32" s="77"/>
      <c r="B32" s="94"/>
      <c r="C32" s="86"/>
      <c r="D32" s="102">
        <v>0.55902777777777779</v>
      </c>
      <c r="E32" s="108" t="s">
        <v>27</v>
      </c>
      <c r="F32" s="27" t="s">
        <v>2</v>
      </c>
      <c r="G32" s="30"/>
      <c r="H32" s="42"/>
      <c r="I32" s="52"/>
      <c r="J32" s="52"/>
      <c r="K32" s="42"/>
      <c r="L32" s="56"/>
      <c r="M32" s="44"/>
      <c r="N32" s="120"/>
    </row>
    <row r="33" spans="1:14" s="7" customFormat="1" ht="19.05" customHeight="1" x14ac:dyDescent="0.2">
      <c r="A33" s="77"/>
      <c r="B33" s="94"/>
      <c r="C33" s="86"/>
      <c r="D33" s="102">
        <v>0.625</v>
      </c>
      <c r="E33" s="108" t="s">
        <v>27</v>
      </c>
      <c r="F33" s="27" t="s">
        <v>9</v>
      </c>
      <c r="G33" s="30" t="s">
        <v>29</v>
      </c>
      <c r="H33" s="42"/>
      <c r="I33" s="52"/>
      <c r="J33" s="52"/>
      <c r="K33" s="42"/>
      <c r="L33" s="56"/>
      <c r="M33" s="44"/>
      <c r="N33" s="65"/>
    </row>
    <row r="34" spans="1:14" s="7" customFormat="1" ht="19.05" customHeight="1" x14ac:dyDescent="0.2">
      <c r="A34" s="77"/>
      <c r="B34" s="94"/>
      <c r="C34" s="86"/>
      <c r="D34" s="102">
        <v>0.67708333333333337</v>
      </c>
      <c r="E34" s="108" t="s">
        <v>8</v>
      </c>
      <c r="F34" s="27" t="s">
        <v>2</v>
      </c>
      <c r="G34" s="30"/>
      <c r="H34" s="42"/>
      <c r="I34" s="52"/>
      <c r="J34" s="52"/>
      <c r="K34" s="42"/>
      <c r="L34" s="56"/>
      <c r="M34" s="44"/>
      <c r="N34" s="65"/>
    </row>
    <row r="35" spans="1:14" s="7" customFormat="1" ht="19.05" customHeight="1" x14ac:dyDescent="0.2">
      <c r="A35" s="77"/>
      <c r="B35" s="94"/>
      <c r="C35" s="86"/>
      <c r="D35" s="102"/>
      <c r="E35" s="108"/>
      <c r="F35" s="27"/>
      <c r="G35" s="30"/>
      <c r="H35" s="42" t="s">
        <v>28</v>
      </c>
      <c r="I35" s="52"/>
      <c r="J35" s="52"/>
      <c r="K35" s="42"/>
      <c r="L35" s="56"/>
      <c r="M35" s="44"/>
      <c r="N35" s="120" t="s">
        <v>42</v>
      </c>
    </row>
    <row r="36" spans="1:14" s="7" customFormat="1" ht="19.05" customHeight="1" x14ac:dyDescent="0.2">
      <c r="A36" s="78"/>
      <c r="B36" s="95"/>
      <c r="C36" s="87"/>
      <c r="D36" s="104"/>
      <c r="E36" s="107"/>
      <c r="F36" s="23"/>
      <c r="G36" s="38"/>
      <c r="H36" s="25"/>
      <c r="I36" s="32"/>
      <c r="J36" s="33"/>
      <c r="K36" s="26"/>
      <c r="L36" s="111" t="s">
        <v>8</v>
      </c>
      <c r="M36" s="112" t="s">
        <v>0</v>
      </c>
      <c r="N36" s="121"/>
    </row>
    <row r="37" spans="1:14" s="6" customFormat="1" ht="17.25" customHeight="1" x14ac:dyDescent="0.45">
      <c r="A37" s="76"/>
      <c r="B37" s="93"/>
      <c r="C37" s="85"/>
      <c r="D37" s="102"/>
      <c r="E37" s="106"/>
      <c r="F37" s="22"/>
      <c r="G37" s="40"/>
      <c r="H37" s="42"/>
      <c r="I37" s="43"/>
      <c r="J37" s="44"/>
      <c r="K37" s="44"/>
      <c r="L37" s="43"/>
      <c r="M37" s="44"/>
      <c r="N37" s="67"/>
    </row>
    <row r="38" spans="1:14" s="6" customFormat="1" ht="17.25" customHeight="1" x14ac:dyDescent="0.45">
      <c r="A38" s="77">
        <f>MAX(A$6:A31)+1</f>
        <v>6</v>
      </c>
      <c r="B38" s="94">
        <v>46241</v>
      </c>
      <c r="C38" s="86">
        <f>WEEKDAY(B38)</f>
        <v>6</v>
      </c>
      <c r="D38" s="102" t="s">
        <v>10</v>
      </c>
      <c r="E38" s="106"/>
      <c r="F38" s="22"/>
      <c r="G38" s="20"/>
      <c r="H38" s="42" t="s">
        <v>15</v>
      </c>
      <c r="I38" s="43"/>
      <c r="J38" s="44"/>
      <c r="K38" s="44"/>
      <c r="L38" s="43"/>
      <c r="M38" s="44"/>
      <c r="N38" s="120" t="s">
        <v>36</v>
      </c>
    </row>
    <row r="39" spans="1:14" s="6" customFormat="1" ht="17.25" customHeight="1" x14ac:dyDescent="0.45">
      <c r="A39" s="76"/>
      <c r="B39" s="93"/>
      <c r="C39" s="85"/>
      <c r="D39" s="102" t="s">
        <v>11</v>
      </c>
      <c r="E39" s="106"/>
      <c r="F39" s="22"/>
      <c r="G39" s="21"/>
      <c r="H39" s="42" t="s">
        <v>16</v>
      </c>
      <c r="I39" s="43"/>
      <c r="J39" s="44"/>
      <c r="K39" s="44"/>
      <c r="L39" s="43"/>
      <c r="M39" s="44"/>
      <c r="N39" s="120"/>
    </row>
    <row r="40" spans="1:14" s="6" customFormat="1" ht="17.25" customHeight="1" x14ac:dyDescent="0.45">
      <c r="A40" s="76"/>
      <c r="B40" s="93"/>
      <c r="C40" s="85"/>
      <c r="D40" s="102"/>
      <c r="E40" s="106"/>
      <c r="F40" s="22"/>
      <c r="G40" s="21"/>
      <c r="H40" s="42"/>
      <c r="I40" s="43"/>
      <c r="J40" s="44"/>
      <c r="K40" s="44"/>
      <c r="L40" s="43"/>
      <c r="M40" s="44"/>
      <c r="N40" s="67"/>
    </row>
    <row r="41" spans="1:14" s="6" customFormat="1" ht="17.25" customHeight="1" x14ac:dyDescent="0.45">
      <c r="A41" s="78"/>
      <c r="B41" s="95"/>
      <c r="C41" s="84"/>
      <c r="D41" s="104">
        <v>0.98958333333333337</v>
      </c>
      <c r="E41" s="107" t="s">
        <v>8</v>
      </c>
      <c r="F41" s="23" t="s">
        <v>9</v>
      </c>
      <c r="G41" s="24" t="s">
        <v>21</v>
      </c>
      <c r="H41" s="25"/>
      <c r="I41" s="32"/>
      <c r="J41" s="26"/>
      <c r="K41" s="26"/>
      <c r="L41" s="111" t="s">
        <v>13</v>
      </c>
      <c r="M41" s="112" t="s">
        <v>0</v>
      </c>
      <c r="N41" s="68"/>
    </row>
    <row r="42" spans="1:14" s="6" customFormat="1" ht="17.100000000000001" customHeight="1" x14ac:dyDescent="0.45">
      <c r="A42" s="79"/>
      <c r="B42" s="96"/>
      <c r="C42" s="85"/>
      <c r="D42" s="102"/>
      <c r="E42" s="109"/>
      <c r="F42" s="27"/>
      <c r="G42" s="51"/>
      <c r="H42" s="44"/>
      <c r="I42" s="44"/>
      <c r="J42" s="44"/>
      <c r="K42" s="57"/>
      <c r="L42" s="56"/>
      <c r="M42" s="44"/>
      <c r="N42" s="69"/>
    </row>
    <row r="43" spans="1:14" s="6" customFormat="1" ht="17.100000000000001" customHeight="1" x14ac:dyDescent="0.45">
      <c r="A43" s="77">
        <f>MAX(A$6:A38)+1</f>
        <v>7</v>
      </c>
      <c r="B43" s="94">
        <f>MAX(B$6:B38)+1</f>
        <v>46242</v>
      </c>
      <c r="C43" s="86">
        <f>WEEKDAY(B43)</f>
        <v>7</v>
      </c>
      <c r="D43" s="102">
        <v>0.36805555555555558</v>
      </c>
      <c r="E43" s="109" t="s">
        <v>12</v>
      </c>
      <c r="F43" s="27" t="s">
        <v>2</v>
      </c>
      <c r="G43" s="51"/>
      <c r="H43" s="49" t="s">
        <v>26</v>
      </c>
      <c r="I43" s="44"/>
      <c r="J43" s="44"/>
      <c r="K43" s="42"/>
      <c r="L43" s="56"/>
      <c r="M43" s="44"/>
      <c r="N43" s="69"/>
    </row>
    <row r="44" spans="1:14" s="6" customFormat="1" ht="17.100000000000001" customHeight="1" x14ac:dyDescent="0.45">
      <c r="A44" s="77"/>
      <c r="B44" s="94"/>
      <c r="C44" s="88"/>
      <c r="D44" s="102"/>
      <c r="E44" s="109"/>
      <c r="F44" s="27"/>
      <c r="G44" s="51"/>
      <c r="H44" s="49"/>
      <c r="I44" s="44"/>
      <c r="J44" s="44"/>
      <c r="K44" s="42"/>
      <c r="L44" s="56"/>
      <c r="M44" s="44"/>
      <c r="N44" s="69"/>
    </row>
    <row r="45" spans="1:14" s="6" customFormat="1" ht="17.100000000000001" customHeight="1" x14ac:dyDescent="0.45">
      <c r="A45" s="80"/>
      <c r="B45" s="97"/>
      <c r="C45" s="84"/>
      <c r="D45" s="104"/>
      <c r="E45" s="110"/>
      <c r="F45" s="58"/>
      <c r="G45" s="59"/>
      <c r="H45" s="25"/>
      <c r="I45" s="26"/>
      <c r="J45" s="26"/>
      <c r="K45" s="60"/>
      <c r="L45" s="32"/>
      <c r="M45" s="26"/>
      <c r="N45" s="70"/>
    </row>
    <row r="46" spans="1:14" s="6" customFormat="1" ht="17.25" customHeight="1" x14ac:dyDescent="0.45">
      <c r="A46" s="15"/>
      <c r="B46" s="119"/>
      <c r="C46" s="119"/>
      <c r="D46" s="119"/>
      <c r="E46" s="119"/>
      <c r="F46" s="119"/>
      <c r="G46" s="119"/>
      <c r="H46" s="119"/>
      <c r="I46" s="119"/>
      <c r="J46" s="119"/>
      <c r="K46" s="12"/>
      <c r="L46" s="14"/>
      <c r="M46" s="12"/>
      <c r="N46" s="16"/>
    </row>
  </sheetData>
  <mergeCells count="12">
    <mergeCell ref="L1:M1"/>
    <mergeCell ref="A2:N2"/>
    <mergeCell ref="E4:F4"/>
    <mergeCell ref="G4:M4"/>
    <mergeCell ref="B46:J46"/>
    <mergeCell ref="N12:N13"/>
    <mergeCell ref="N19:N20"/>
    <mergeCell ref="N26:N27"/>
    <mergeCell ref="N31:N32"/>
    <mergeCell ref="N35:N36"/>
    <mergeCell ref="N38:N39"/>
    <mergeCell ref="H9:I9"/>
  </mergeCells>
  <phoneticPr fontId="1"/>
  <printOptions horizontalCentered="1"/>
  <pageMargins left="0.59055118110236227" right="0.59055118110236227" top="0.59055118110236227" bottom="0.59055118110236227" header="0.39370078740157483" footer="0"/>
  <pageSetup paperSize="9" scale="51" orientation="portrait" cellComments="asDisplayed" r:id="rId1"/>
  <headerFooter alignWithMargins="0">
    <oddHeader>&amp;R&amp;"Meiryo UI,標準"&amp;12別紙1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370989a-4240-4c5d-85c8-66f1fb7a2d78">
      <UserInfo>
        <DisplayName/>
        <AccountId xsi:nil="true"/>
        <AccountType/>
      </UserInfo>
    </Owner>
    <lcf76f155ced4ddcb4097134ff3c332f xmlns="c370989a-4240-4c5d-85c8-66f1fb7a2d7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539F5A65766449A25B9B13F53D78A3" ma:contentTypeVersion="15" ma:contentTypeDescription="新しいドキュメントを作成します。" ma:contentTypeScope="" ma:versionID="f63179c669bd0fde69e5b33e8097b265">
  <xsd:schema xmlns:xsd="http://www.w3.org/2001/XMLSchema" xmlns:xs="http://www.w3.org/2001/XMLSchema" xmlns:p="http://schemas.microsoft.com/office/2006/metadata/properties" xmlns:ns2="c370989a-4240-4c5d-85c8-66f1fb7a2d78" xmlns:ns3="263dbbe5-076b-4606-a03b-9598f5f2f35a" targetNamespace="http://schemas.microsoft.com/office/2006/metadata/properties" ma:root="true" ma:fieldsID="3d9a57310e1b263ccc98e4ec810dd21a" ns2:_="" ns3:_="">
    <xsd:import namespace="c370989a-4240-4c5d-85c8-66f1fb7a2d7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0989a-4240-4c5d-85c8-66f1fb7a2d7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3687e89-6b05-4fa8-ab0a-7b7ba798b27d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BD3A54-B37C-435A-AC60-B2EEBB68A272}">
  <ds:schemaRefs>
    <ds:schemaRef ds:uri="http://schemas.microsoft.com/office/2006/documentManagement/types"/>
    <ds:schemaRef ds:uri="263dbbe5-076b-4606-a03b-9598f5f2f35a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59bf88ff-59c9-4d82-9c38-6c771aea51d6"/>
    <ds:schemaRef ds:uri="http://purl.org/dc/terms/"/>
    <ds:schemaRef ds:uri="c370989a-4240-4c5d-85c8-66f1fb7a2d78"/>
  </ds:schemaRefs>
</ds:datastoreItem>
</file>

<file path=customXml/itemProps2.xml><?xml version="1.0" encoding="utf-8"?>
<ds:datastoreItem xmlns:ds="http://schemas.openxmlformats.org/officeDocument/2006/customXml" ds:itemID="{55223F99-F5A6-40A9-9CAE-6CC5A8D3C4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0989a-4240-4c5d-85c8-66f1fb7a2d7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83C00E-ADC7-48EC-8C97-94FD5353B8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収集派遣（ビアク島検体採取）(手配用) </vt:lpstr>
      <vt:lpstr>'収集派遣（ビアク島検体採取）(手配用)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岡本雅博</cp:lastModifiedBy>
  <cp:lastPrinted>2026-05-27T05:56:00Z</cp:lastPrinted>
  <dcterms:created xsi:type="dcterms:W3CDTF">2019-07-19T00:52:46Z</dcterms:created>
  <dcterms:modified xsi:type="dcterms:W3CDTF">2026-05-29T00:07:43Z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0x0101000B539F5A65766449A25B9B13F53D78A3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