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2 上半期②（現地調査②）\依頼\日程表(車両記載ver)\"/>
    </mc:Choice>
  </mc:AlternateContent>
  <bookViews>
    <workbookView xWindow="0" yWindow="0" windowWidth="20490" windowHeight="8145" tabRatio="781" firstSheet="2" activeTab="4"/>
  </bookViews>
  <sheets>
    <sheet name="第１次（2班体制・ガダルカナル島①）" sheetId="100" r:id="rId1"/>
    <sheet name="第２次（3班体制・ガダルカナル島②)" sheetId="98" r:id="rId2"/>
    <sheet name="第３次（ニューブリテン島）" sheetId="92" r:id="rId3"/>
    <sheet name="第４次（２班体制・ブーゲンビル島①）" sheetId="89" r:id="rId4"/>
    <sheet name="第５次（ソロモン諸島）" sheetId="95" r:id="rId5"/>
    <sheet name="第６次（２班体制・ブーゲンビル島②)" sheetId="99" r:id="rId6"/>
  </sheets>
  <definedNames>
    <definedName name="_xlnm.Print_Area" localSheetId="0">'第１次（2班体制・ガダルカナル島①）'!$A$2:$S$73</definedName>
    <definedName name="_xlnm.Print_Area" localSheetId="1">'第２次（3班体制・ガダルカナル島②)'!$A$2:$AA$74</definedName>
    <definedName name="_xlnm.Print_Area" localSheetId="2">'第３次（ニューブリテン島）'!$A$2:$K$76</definedName>
    <definedName name="_xlnm.Print_Area" localSheetId="3">'第４次（２班体制・ブーゲンビル島①）'!$A$2:$S$74</definedName>
    <definedName name="_xlnm.Print_Area" localSheetId="4">'第５次（ソロモン諸島）'!$A$2:$K$76</definedName>
    <definedName name="_xlnm.Print_Area" localSheetId="5">'第６次（２班体制・ブーゲンビル島②)'!$A$2:$S$74</definedName>
  </definedNames>
  <calcPr calcId="162913" calcMode="manual"/>
</workbook>
</file>

<file path=xl/calcChain.xml><?xml version="1.0" encoding="utf-8"?>
<calcChain xmlns="http://schemas.openxmlformats.org/spreadsheetml/2006/main">
  <c r="B11" i="100" l="1"/>
  <c r="C11" i="100" s="1"/>
  <c r="A11" i="100"/>
  <c r="A16" i="100" s="1"/>
  <c r="C7" i="100"/>
  <c r="B12" i="99"/>
  <c r="A12" i="99"/>
  <c r="C7" i="99"/>
  <c r="B12" i="98"/>
  <c r="B17" i="98" s="1"/>
  <c r="A12" i="98"/>
  <c r="C7" i="98"/>
  <c r="B12" i="95"/>
  <c r="A12" i="95"/>
  <c r="A16" i="95"/>
  <c r="C7" i="95"/>
  <c r="B12" i="92"/>
  <c r="B17" i="92" s="1"/>
  <c r="A12" i="92"/>
  <c r="C7" i="92"/>
  <c r="B12" i="89"/>
  <c r="A12" i="89"/>
  <c r="A17" i="89" s="1"/>
  <c r="C7" i="89"/>
  <c r="C12" i="95"/>
  <c r="B17" i="99"/>
  <c r="C17" i="99"/>
  <c r="C12" i="99"/>
  <c r="A17" i="99"/>
  <c r="B22" i="99"/>
  <c r="C22" i="99"/>
  <c r="C12" i="98"/>
  <c r="A17" i="98"/>
  <c r="B28" i="99"/>
  <c r="C28" i="99"/>
  <c r="A22" i="99"/>
  <c r="A22" i="98"/>
  <c r="A32" i="98" s="1"/>
  <c r="A28" i="99"/>
  <c r="B32" i="99"/>
  <c r="C32" i="99"/>
  <c r="A28" i="98"/>
  <c r="B36" i="99"/>
  <c r="C36" i="99"/>
  <c r="A32" i="99"/>
  <c r="B41" i="99"/>
  <c r="A36" i="99"/>
  <c r="A41" i="99"/>
  <c r="A66" i="99"/>
  <c r="A71" i="99"/>
  <c r="C41" i="99"/>
  <c r="B45" i="99"/>
  <c r="B49" i="99"/>
  <c r="B53" i="99"/>
  <c r="B57" i="99"/>
  <c r="B62" i="99"/>
  <c r="B66" i="99"/>
  <c r="C66" i="99"/>
  <c r="B71" i="99"/>
  <c r="C71" i="99"/>
  <c r="A22" i="95" l="1"/>
  <c r="B16" i="95"/>
  <c r="C12" i="92"/>
  <c r="A22" i="89"/>
  <c r="A28" i="89" s="1"/>
  <c r="A32" i="89" s="1"/>
  <c r="A36" i="89" s="1"/>
  <c r="C12" i="89"/>
  <c r="B22" i="89"/>
  <c r="C22" i="89" s="1"/>
  <c r="B17" i="89"/>
  <c r="C17" i="89" s="1"/>
  <c r="A36" i="98"/>
  <c r="B22" i="98"/>
  <c r="C22" i="98" s="1"/>
  <c r="C17" i="98"/>
  <c r="B28" i="98"/>
  <c r="C28" i="98" s="1"/>
  <c r="B22" i="92"/>
  <c r="C22" i="92" s="1"/>
  <c r="C17" i="92"/>
  <c r="A17" i="92"/>
  <c r="B16" i="100"/>
  <c r="A21" i="100"/>
  <c r="A27" i="100" s="1"/>
  <c r="B21" i="100"/>
  <c r="C21" i="100" s="1"/>
  <c r="C16" i="100"/>
  <c r="C16" i="95" l="1"/>
  <c r="B22" i="95"/>
  <c r="A28" i="95"/>
  <c r="B28" i="92"/>
  <c r="C28" i="92" s="1"/>
  <c r="B27" i="100"/>
  <c r="C27" i="100" s="1"/>
  <c r="B28" i="89"/>
  <c r="C28" i="89" s="1"/>
  <c r="A41" i="89"/>
  <c r="A66" i="89" s="1"/>
  <c r="A71" i="89" s="1"/>
  <c r="B32" i="89"/>
  <c r="C32" i="89" s="1"/>
  <c r="B36" i="89"/>
  <c r="C36" i="89" s="1"/>
  <c r="B32" i="98"/>
  <c r="C32" i="98" s="1"/>
  <c r="A40" i="98"/>
  <c r="A65" i="98" s="1"/>
  <c r="A70" i="98" s="1"/>
  <c r="B36" i="98"/>
  <c r="C36" i="98" s="1"/>
  <c r="B32" i="92"/>
  <c r="C32" i="92" s="1"/>
  <c r="A22" i="92"/>
  <c r="A28" i="92" s="1"/>
  <c r="A31" i="100"/>
  <c r="A35" i="100" s="1"/>
  <c r="B31" i="100"/>
  <c r="A40" i="95" l="1"/>
  <c r="C22" i="95"/>
  <c r="B28" i="95"/>
  <c r="A32" i="95"/>
  <c r="A36" i="95" s="1"/>
  <c r="B36" i="92"/>
  <c r="C36" i="92" s="1"/>
  <c r="B41" i="89"/>
  <c r="C41" i="89" s="1"/>
  <c r="B45" i="89"/>
  <c r="B40" i="98"/>
  <c r="C40" i="98" s="1"/>
  <c r="B44" i="98"/>
  <c r="B40" i="92"/>
  <c r="C40" i="92" s="1"/>
  <c r="A32" i="92"/>
  <c r="C31" i="100"/>
  <c r="B35" i="100"/>
  <c r="C35" i="100" s="1"/>
  <c r="A39" i="100"/>
  <c r="A66" i="100" s="1"/>
  <c r="A67" i="95" l="1"/>
  <c r="A72" i="95" s="1"/>
  <c r="C28" i="95"/>
  <c r="B36" i="95"/>
  <c r="C36" i="95" s="1"/>
  <c r="B32" i="95"/>
  <c r="B40" i="95"/>
  <c r="C40" i="95" s="1"/>
  <c r="B39" i="100"/>
  <c r="C39" i="100" s="1"/>
  <c r="B49" i="89"/>
  <c r="B48" i="98"/>
  <c r="B52" i="98" s="1"/>
  <c r="B56" i="98" s="1"/>
  <c r="B44" i="92"/>
  <c r="B50" i="92" s="1"/>
  <c r="B56" i="92" s="1"/>
  <c r="B60" i="92" s="1"/>
  <c r="B64" i="92" s="1"/>
  <c r="A36" i="92"/>
  <c r="A40" i="92" s="1"/>
  <c r="A68" i="92" s="1"/>
  <c r="A73" i="92" s="1"/>
  <c r="B44" i="100"/>
  <c r="B49" i="100" s="1"/>
  <c r="A69" i="100"/>
  <c r="C32" i="95" l="1"/>
  <c r="B44" i="95"/>
  <c r="B48" i="95" s="1"/>
  <c r="B53" i="89"/>
  <c r="B61" i="98"/>
  <c r="B65" i="98" s="1"/>
  <c r="C65" i="98" s="1"/>
  <c r="B68" i="92"/>
  <c r="C68" i="92" s="1"/>
  <c r="B53" i="100"/>
  <c r="B57" i="100" s="1"/>
  <c r="B61" i="100" s="1"/>
  <c r="B66" i="100" s="1"/>
  <c r="C66" i="100" s="1"/>
  <c r="B52" i="95" l="1"/>
  <c r="B56" i="95" s="1"/>
  <c r="B57" i="89"/>
  <c r="B62" i="89" s="1"/>
  <c r="B66" i="89" s="1"/>
  <c r="C66" i="89" s="1"/>
  <c r="B70" i="98"/>
  <c r="C70" i="98" s="1"/>
  <c r="B73" i="92"/>
  <c r="C73" i="92" s="1"/>
  <c r="B69" i="100"/>
  <c r="C69" i="100" s="1"/>
  <c r="B62" i="95" l="1"/>
  <c r="B67" i="95" s="1"/>
  <c r="C67" i="95" s="1"/>
  <c r="B71" i="89"/>
  <c r="C71" i="89" s="1"/>
  <c r="B72" i="95" l="1"/>
  <c r="C72" i="95" s="1"/>
</calcChain>
</file>

<file path=xl/sharedStrings.xml><?xml version="1.0" encoding="utf-8"?>
<sst xmlns="http://schemas.openxmlformats.org/spreadsheetml/2006/main" count="1053" uniqueCount="141">
  <si>
    <t>行　動　及　び　概　要</t>
  </si>
  <si>
    <t>発</t>
    <rPh sb="0" eb="1">
      <t>ハツ</t>
    </rPh>
    <phoneticPr fontId="2"/>
  </si>
  <si>
    <t>着</t>
    <rPh sb="0" eb="1">
      <t>チャク</t>
    </rPh>
    <phoneticPr fontId="2"/>
  </si>
  <si>
    <t>成田</t>
    <rPh sb="0" eb="2">
      <t>ナリタ</t>
    </rPh>
    <phoneticPr fontId="2"/>
  </si>
  <si>
    <t>（車）</t>
    <rPh sb="1" eb="2">
      <t>クルマ</t>
    </rPh>
    <phoneticPr fontId="2"/>
  </si>
  <si>
    <t>ポートモレスビー</t>
    <phoneticPr fontId="2"/>
  </si>
  <si>
    <t>（ボート）</t>
    <phoneticPr fontId="2"/>
  </si>
  <si>
    <t>ホニアラ</t>
    <phoneticPr fontId="2"/>
  </si>
  <si>
    <t>ホニアラ国立博物館表敬</t>
    <rPh sb="4" eb="6">
      <t>コクリツ</t>
    </rPh>
    <rPh sb="6" eb="9">
      <t>ハクブツカン</t>
    </rPh>
    <rPh sb="9" eb="11">
      <t>ヒョウケイ</t>
    </rPh>
    <phoneticPr fontId="2"/>
  </si>
  <si>
    <t>在ソロモン日本国大使館表敬</t>
    <rPh sb="0" eb="1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phoneticPr fontId="2"/>
  </si>
  <si>
    <t>ブカ</t>
    <phoneticPr fontId="2"/>
  </si>
  <si>
    <t>タロキナ</t>
    <phoneticPr fontId="2"/>
  </si>
  <si>
    <t>ブイン</t>
    <phoneticPr fontId="2"/>
  </si>
  <si>
    <t>ホスキンス</t>
    <phoneticPr fontId="2"/>
  </si>
  <si>
    <t>アラワ</t>
    <phoneticPr fontId="2"/>
  </si>
  <si>
    <t>JICA事務所表敬</t>
    <rPh sb="4" eb="6">
      <t>ジム</t>
    </rPh>
    <rPh sb="6" eb="7">
      <t>ショ</t>
    </rPh>
    <rPh sb="7" eb="9">
      <t>ヒョウケイ</t>
    </rPh>
    <phoneticPr fontId="2"/>
  </si>
  <si>
    <t>月　日</t>
    <rPh sb="0" eb="1">
      <t>ツキ</t>
    </rPh>
    <rPh sb="2" eb="3">
      <t>ヒ</t>
    </rPh>
    <phoneticPr fontId="7"/>
  </si>
  <si>
    <t>曜日</t>
    <rPh sb="0" eb="2">
      <t>ヨウビ</t>
    </rPh>
    <phoneticPr fontId="7"/>
  </si>
  <si>
    <t>時間</t>
    <rPh sb="0" eb="2">
      <t>ジカン</t>
    </rPh>
    <phoneticPr fontId="9"/>
  </si>
  <si>
    <t>都市（空港）</t>
    <rPh sb="0" eb="2">
      <t>トシ</t>
    </rPh>
    <rPh sb="3" eb="5">
      <t>クウコウ</t>
    </rPh>
    <phoneticPr fontId="9"/>
  </si>
  <si>
    <t>１班</t>
    <rPh sb="1" eb="2">
      <t>ハン</t>
    </rPh>
    <phoneticPr fontId="7"/>
  </si>
  <si>
    <t>２班</t>
    <rPh sb="1" eb="2">
      <t>ハン</t>
    </rPh>
    <phoneticPr fontId="7"/>
  </si>
  <si>
    <t>成田</t>
    <rPh sb="0" eb="2">
      <t>ナリタ</t>
    </rPh>
    <phoneticPr fontId="9"/>
  </si>
  <si>
    <t>発</t>
    <rPh sb="0" eb="1">
      <t>ハツ</t>
    </rPh>
    <phoneticPr fontId="9"/>
  </si>
  <si>
    <t>（PX055便）</t>
    <rPh sb="6" eb="7">
      <t>ビン</t>
    </rPh>
    <phoneticPr fontId="7"/>
  </si>
  <si>
    <t>機中</t>
    <rPh sb="0" eb="2">
      <t>キチュウ</t>
    </rPh>
    <phoneticPr fontId="2"/>
  </si>
  <si>
    <t>泊</t>
    <rPh sb="0" eb="1">
      <t>ハク</t>
    </rPh>
    <phoneticPr fontId="9"/>
  </si>
  <si>
    <t>ポートモレスビー</t>
    <phoneticPr fontId="2"/>
  </si>
  <si>
    <t>【パプアニューギニア国立博物館表敬訪問】</t>
    <rPh sb="10" eb="12">
      <t>コクリツ</t>
    </rPh>
    <rPh sb="12" eb="15">
      <t>ハクブツカン</t>
    </rPh>
    <rPh sb="15" eb="17">
      <t>ヒョウケイ</t>
    </rPh>
    <rPh sb="17" eb="19">
      <t>ホウモン</t>
    </rPh>
    <phoneticPr fontId="2"/>
  </si>
  <si>
    <t>ポートモレスビー</t>
    <phoneticPr fontId="2"/>
  </si>
  <si>
    <t>ポートモレスビー</t>
    <phoneticPr fontId="2"/>
  </si>
  <si>
    <t>発</t>
    <rPh sb="0" eb="1">
      <t>ハツ</t>
    </rPh>
    <phoneticPr fontId="7"/>
  </si>
  <si>
    <t>（PX252便）</t>
    <rPh sb="6" eb="7">
      <t>ビン</t>
    </rPh>
    <phoneticPr fontId="9"/>
  </si>
  <si>
    <t>ブカ</t>
    <phoneticPr fontId="7"/>
  </si>
  <si>
    <t>着</t>
    <rPh sb="0" eb="1">
      <t>チャク</t>
    </rPh>
    <phoneticPr fontId="7"/>
  </si>
  <si>
    <t>【ブーゲンビル自治州政府表敬訪問】</t>
    <rPh sb="7" eb="9">
      <t>ジチ</t>
    </rPh>
    <rPh sb="9" eb="10">
      <t>シュウ</t>
    </rPh>
    <rPh sb="10" eb="12">
      <t>セイフ</t>
    </rPh>
    <rPh sb="12" eb="14">
      <t>ヒョウケイ</t>
    </rPh>
    <rPh sb="14" eb="16">
      <t>ホウモン</t>
    </rPh>
    <phoneticPr fontId="7"/>
  </si>
  <si>
    <t>ブカ</t>
    <phoneticPr fontId="2"/>
  </si>
  <si>
    <t>　</t>
    <phoneticPr fontId="2"/>
  </si>
  <si>
    <t>ブカ</t>
    <phoneticPr fontId="2"/>
  </si>
  <si>
    <t>（車）</t>
    <rPh sb="1" eb="2">
      <t>クルマ</t>
    </rPh>
    <phoneticPr fontId="7"/>
  </si>
  <si>
    <t>　</t>
    <phoneticPr fontId="2"/>
  </si>
  <si>
    <t>（ボート）</t>
    <phoneticPr fontId="7"/>
  </si>
  <si>
    <t>アラワ</t>
    <phoneticPr fontId="7"/>
  </si>
  <si>
    <t>タロキナ</t>
    <phoneticPr fontId="7"/>
  </si>
  <si>
    <t>【タロキナ行政府表敬訪問】</t>
    <rPh sb="5" eb="8">
      <t>ギョウセイフ</t>
    </rPh>
    <rPh sb="8" eb="10">
      <t>ヒョウケイ</t>
    </rPh>
    <rPh sb="10" eb="12">
      <t>ホウモン</t>
    </rPh>
    <phoneticPr fontId="7"/>
  </si>
  <si>
    <t>タロキナ</t>
    <phoneticPr fontId="2"/>
  </si>
  <si>
    <t>　</t>
    <phoneticPr fontId="2"/>
  </si>
  <si>
    <t>タロキナ</t>
    <phoneticPr fontId="2"/>
  </si>
  <si>
    <t>ブイン</t>
    <phoneticPr fontId="2"/>
  </si>
  <si>
    <t>タロキナ</t>
    <phoneticPr fontId="2"/>
  </si>
  <si>
    <t>タロキナ</t>
    <phoneticPr fontId="2"/>
  </si>
  <si>
    <t>日</t>
    <rPh sb="0" eb="1">
      <t>ニチ</t>
    </rPh>
    <phoneticPr fontId="7"/>
  </si>
  <si>
    <t>月</t>
    <rPh sb="0" eb="1">
      <t>ゲツ</t>
    </rPh>
    <phoneticPr fontId="7"/>
  </si>
  <si>
    <t>ブイン</t>
    <phoneticPr fontId="2"/>
  </si>
  <si>
    <t>火</t>
    <rPh sb="0" eb="1">
      <t>カ</t>
    </rPh>
    <phoneticPr fontId="7"/>
  </si>
  <si>
    <t>水</t>
    <rPh sb="0" eb="1">
      <t>スイ</t>
    </rPh>
    <phoneticPr fontId="7"/>
  </si>
  <si>
    <t>ブイン</t>
    <phoneticPr fontId="7"/>
  </si>
  <si>
    <t>アラワ</t>
    <phoneticPr fontId="2"/>
  </si>
  <si>
    <t>木</t>
    <rPh sb="0" eb="1">
      <t>モク</t>
    </rPh>
    <phoneticPr fontId="7"/>
  </si>
  <si>
    <t>アラワ</t>
    <phoneticPr fontId="7"/>
  </si>
  <si>
    <t>タロキナ</t>
    <phoneticPr fontId="7"/>
  </si>
  <si>
    <t>ブカ</t>
    <phoneticPr fontId="7"/>
  </si>
  <si>
    <t>ブカ</t>
    <phoneticPr fontId="7"/>
  </si>
  <si>
    <t>ブカ</t>
    <phoneticPr fontId="2"/>
  </si>
  <si>
    <t>ブカ</t>
    <phoneticPr fontId="2"/>
  </si>
  <si>
    <t>（PX253便）</t>
    <rPh sb="6" eb="7">
      <t>ビン</t>
    </rPh>
    <phoneticPr fontId="9"/>
  </si>
  <si>
    <t>ポートモレスビー</t>
    <phoneticPr fontId="2"/>
  </si>
  <si>
    <t>【在PNG日本国大使館 結果報告】</t>
    <rPh sb="1" eb="2">
      <t>ザイ</t>
    </rPh>
    <rPh sb="5" eb="8">
      <t>ニホンコク</t>
    </rPh>
    <rPh sb="8" eb="11">
      <t>タイシカン</t>
    </rPh>
    <rPh sb="12" eb="14">
      <t>ケッカ</t>
    </rPh>
    <rPh sb="14" eb="16">
      <t>ホウコク</t>
    </rPh>
    <phoneticPr fontId="2"/>
  </si>
  <si>
    <t>（PX054便）</t>
    <rPh sb="6" eb="7">
      <t>ビン</t>
    </rPh>
    <phoneticPr fontId="7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</si>
  <si>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9"/>
  </si>
  <si>
    <t>バラナ村及びアンドウ村協力者協議</t>
    <rPh sb="3" eb="4">
      <t>ムラ</t>
    </rPh>
    <rPh sb="4" eb="5">
      <t>オヨ</t>
    </rPh>
    <rPh sb="10" eb="11">
      <t>ムラ</t>
    </rPh>
    <rPh sb="11" eb="14">
      <t>キョウリョクシャ</t>
    </rPh>
    <rPh sb="14" eb="16">
      <t>キョウギ</t>
    </rPh>
    <phoneticPr fontId="2"/>
  </si>
  <si>
    <t>民</t>
    <rPh sb="0" eb="1">
      <t>ミン</t>
    </rPh>
    <phoneticPr fontId="2"/>
  </si>
  <si>
    <t>１班（バラナ村収容班）</t>
    <rPh sb="1" eb="2">
      <t>ハン</t>
    </rPh>
    <rPh sb="6" eb="7">
      <t>ムラ</t>
    </rPh>
    <rPh sb="7" eb="9">
      <t>シュウヨウ</t>
    </rPh>
    <rPh sb="9" eb="10">
      <t>ハン</t>
    </rPh>
    <phoneticPr fontId="7"/>
  </si>
  <si>
    <t>２班（アンドウ村収容班）</t>
    <rPh sb="1" eb="2">
      <t>ハン</t>
    </rPh>
    <rPh sb="7" eb="8">
      <t>ムラ</t>
    </rPh>
    <rPh sb="8" eb="10">
      <t>シュウヨウ</t>
    </rPh>
    <rPh sb="10" eb="11">
      <t>ハン</t>
    </rPh>
    <phoneticPr fontId="7"/>
  </si>
  <si>
    <t>３班（広報班）</t>
    <rPh sb="1" eb="2">
      <t>ハン</t>
    </rPh>
    <rPh sb="3" eb="5">
      <t>コウホウ</t>
    </rPh>
    <rPh sb="5" eb="6">
      <t>ハン</t>
    </rPh>
    <phoneticPr fontId="7"/>
  </si>
  <si>
    <t>【遺骨捜索収容活動】</t>
    <rPh sb="3" eb="5">
      <t>ソウサク</t>
    </rPh>
    <rPh sb="7" eb="9">
      <t>カツドウ</t>
    </rPh>
    <phoneticPr fontId="2"/>
  </si>
  <si>
    <t>アンドウ</t>
    <phoneticPr fontId="7"/>
  </si>
  <si>
    <t>バラナ</t>
    <phoneticPr fontId="2"/>
  </si>
  <si>
    <t>ツラギ</t>
    <phoneticPr fontId="7"/>
  </si>
  <si>
    <t>ツラギ</t>
    <phoneticPr fontId="2"/>
  </si>
  <si>
    <t>【事業周知及び情報収集】</t>
    <rPh sb="1" eb="5">
      <t>ジギョウシュウチ</t>
    </rPh>
    <rPh sb="5" eb="6">
      <t>オヨ</t>
    </rPh>
    <rPh sb="7" eb="9">
      <t>ジョウホウ</t>
    </rPh>
    <rPh sb="9" eb="11">
      <t>シュウシュウ</t>
    </rPh>
    <phoneticPr fontId="2"/>
  </si>
  <si>
    <t>ホニアラ</t>
    <phoneticPr fontId="7"/>
  </si>
  <si>
    <t>（PX085便）</t>
    <rPh sb="6" eb="7">
      <t>ビン</t>
    </rPh>
    <phoneticPr fontId="7"/>
  </si>
  <si>
    <t>【西ニューブリテン州政府表敬訪問】</t>
    <rPh sb="1" eb="2">
      <t>ニシ</t>
    </rPh>
    <rPh sb="9" eb="10">
      <t>シュウ</t>
    </rPh>
    <rPh sb="10" eb="12">
      <t>セイフ</t>
    </rPh>
    <rPh sb="12" eb="14">
      <t>ヒョウケイ</t>
    </rPh>
    <rPh sb="14" eb="16">
      <t>ホウモン</t>
    </rPh>
    <phoneticPr fontId="2"/>
  </si>
  <si>
    <t>【事業周知及び情報収集】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2"/>
  </si>
  <si>
    <t>ガル</t>
    <phoneticPr fontId="7"/>
  </si>
  <si>
    <t>カポ</t>
    <phoneticPr fontId="2"/>
  </si>
  <si>
    <t>ワレモ</t>
    <phoneticPr fontId="2"/>
  </si>
  <si>
    <t>チョイセルベイ</t>
    <phoneticPr fontId="7"/>
  </si>
  <si>
    <t>（IE　　）</t>
    <phoneticPr fontId="7"/>
  </si>
  <si>
    <t>タロ</t>
    <phoneticPr fontId="2"/>
  </si>
  <si>
    <t>カリキ</t>
    <phoneticPr fontId="2"/>
  </si>
  <si>
    <t>【事業周知及び情報収集：チョイセル島】</t>
    <rPh sb="1" eb="5">
      <t>ジギョウシュウチ</t>
    </rPh>
    <rPh sb="5" eb="6">
      <t>オヨ</t>
    </rPh>
    <rPh sb="7" eb="9">
      <t>ジョウホウ</t>
    </rPh>
    <rPh sb="9" eb="11">
      <t>シュウシュウ</t>
    </rPh>
    <rPh sb="17" eb="18">
      <t>シマ</t>
    </rPh>
    <phoneticPr fontId="2"/>
  </si>
  <si>
    <t>【事業周知及び情報収集：ピエズ島、マサマサ島】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rPh sb="15" eb="16">
      <t>シマ</t>
    </rPh>
    <rPh sb="21" eb="22">
      <t>シマ</t>
    </rPh>
    <phoneticPr fontId="2"/>
  </si>
  <si>
    <t>ポミオ</t>
    <phoneticPr fontId="2"/>
  </si>
  <si>
    <t>ラバウル</t>
    <phoneticPr fontId="2"/>
  </si>
  <si>
    <t>（IE   )</t>
    <phoneticPr fontId="2"/>
  </si>
  <si>
    <t>ポミオ</t>
    <phoneticPr fontId="7"/>
  </si>
  <si>
    <t>ラバウル</t>
    <phoneticPr fontId="7"/>
  </si>
  <si>
    <t>ヌマヌマ</t>
    <phoneticPr fontId="7"/>
  </si>
  <si>
    <t>ヌマヌマ</t>
    <phoneticPr fontId="2"/>
  </si>
  <si>
    <t>【情報収集及び遺骨捜索作業】</t>
    <rPh sb="1" eb="3">
      <t>ジョウホウ</t>
    </rPh>
    <rPh sb="3" eb="5">
      <t>シュウシュウ</t>
    </rPh>
    <rPh sb="5" eb="6">
      <t>オヨ</t>
    </rPh>
    <rPh sb="9" eb="11">
      <t>ソウサク</t>
    </rPh>
    <phoneticPr fontId="2"/>
  </si>
  <si>
    <t>【情報収集及び遺骨収容作業】</t>
    <rPh sb="1" eb="3">
      <t>ジョウホウ</t>
    </rPh>
    <rPh sb="3" eb="5">
      <t>シュウシュウ</t>
    </rPh>
    <rPh sb="5" eb="6">
      <t>オヨ</t>
    </rPh>
    <phoneticPr fontId="2"/>
  </si>
  <si>
    <t>１班（丸山道収容班）</t>
    <rPh sb="1" eb="2">
      <t>ハン</t>
    </rPh>
    <rPh sb="3" eb="5">
      <t>マルヤマ</t>
    </rPh>
    <rPh sb="5" eb="6">
      <t>ドウ</t>
    </rPh>
    <rPh sb="6" eb="8">
      <t>シュウヨウ</t>
    </rPh>
    <rPh sb="8" eb="9">
      <t>ハン</t>
    </rPh>
    <phoneticPr fontId="7"/>
  </si>
  <si>
    <t>２班（広報班）</t>
    <rPh sb="1" eb="2">
      <t>ハン</t>
    </rPh>
    <rPh sb="3" eb="5">
      <t>コウホウ</t>
    </rPh>
    <rPh sb="5" eb="6">
      <t>ハン</t>
    </rPh>
    <phoneticPr fontId="7"/>
  </si>
  <si>
    <t>ホニアラ</t>
  </si>
  <si>
    <t>ツラギ</t>
  </si>
  <si>
    <t>アンドウ</t>
    <phoneticPr fontId="2"/>
  </si>
  <si>
    <t>ホニアラ</t>
    <phoneticPr fontId="2"/>
  </si>
  <si>
    <t>（ボート）</t>
  </si>
  <si>
    <t>借上（種類）</t>
    <rPh sb="0" eb="1">
      <t>シャク</t>
    </rPh>
    <rPh sb="1" eb="2">
      <t>ジョウ</t>
    </rPh>
    <rPh sb="3" eb="5">
      <t>シュルイ</t>
    </rPh>
    <phoneticPr fontId="18"/>
  </si>
  <si>
    <t>送迎1台、荷物車１台</t>
    <rPh sb="0" eb="2">
      <t>ソウゲイ</t>
    </rPh>
    <rPh sb="3" eb="4">
      <t>ダイ</t>
    </rPh>
    <rPh sb="5" eb="7">
      <t>ニモツ</t>
    </rPh>
    <rPh sb="7" eb="8">
      <t>クルマ</t>
    </rPh>
    <rPh sb="9" eb="10">
      <t>ダイ</t>
    </rPh>
    <phoneticPr fontId="18"/>
  </si>
  <si>
    <t>機中</t>
    <rPh sb="0" eb="2">
      <t>キチュウ</t>
    </rPh>
    <phoneticPr fontId="2"/>
  </si>
  <si>
    <t>送迎１台、荷物車１台</t>
    <rPh sb="0" eb="2">
      <t>ソウゲイ</t>
    </rPh>
    <rPh sb="3" eb="4">
      <t>ダイ</t>
    </rPh>
    <rPh sb="5" eb="7">
      <t>ニモツ</t>
    </rPh>
    <rPh sb="7" eb="8">
      <t>クルマ</t>
    </rPh>
    <rPh sb="9" eb="10">
      <t>ダイ</t>
    </rPh>
    <phoneticPr fontId="2"/>
  </si>
  <si>
    <t>借上（種類）</t>
    <phoneticPr fontId="18"/>
  </si>
  <si>
    <t>ボート１艘</t>
    <rPh sb="4" eb="5">
      <t>ソウ</t>
    </rPh>
    <phoneticPr fontId="2"/>
  </si>
  <si>
    <t>ボート：１艘</t>
    <rPh sb="5" eb="6">
      <t>ソウ</t>
    </rPh>
    <phoneticPr fontId="18"/>
  </si>
  <si>
    <t>車両：（終日）4WD×１台</t>
    <rPh sb="4" eb="6">
      <t>シュウジツ</t>
    </rPh>
    <phoneticPr fontId="18"/>
  </si>
  <si>
    <t>借上（種類）</t>
    <phoneticPr fontId="2"/>
  </si>
  <si>
    <t>借上（種類）</t>
    <phoneticPr fontId="2"/>
  </si>
  <si>
    <t>行　動　及　び　概　要</t>
    <phoneticPr fontId="2"/>
  </si>
  <si>
    <t>ボート１艘</t>
    <rPh sb="4" eb="5">
      <t>ソウ</t>
    </rPh>
    <phoneticPr fontId="18"/>
  </si>
  <si>
    <t>車両：（半日）4WD×１台</t>
    <rPh sb="4" eb="6">
      <t>ハンニチ</t>
    </rPh>
    <phoneticPr fontId="18"/>
  </si>
  <si>
    <t>車両：（終日）4WD×2台</t>
    <rPh sb="4" eb="6">
      <t>シュウジツ</t>
    </rPh>
    <phoneticPr fontId="18"/>
  </si>
  <si>
    <t>送迎車1台、荷物車1台</t>
    <rPh sb="0" eb="2">
      <t>ソウゲイ</t>
    </rPh>
    <rPh sb="2" eb="3">
      <t>クルマ</t>
    </rPh>
    <rPh sb="6" eb="8">
      <t>ニモツ</t>
    </rPh>
    <rPh sb="8" eb="9">
      <t>クルマ</t>
    </rPh>
    <phoneticPr fontId="2"/>
  </si>
  <si>
    <t>ポートモレスビー</t>
    <phoneticPr fontId="2"/>
  </si>
  <si>
    <t>2019年度　ビスマーク・ソロモン諸島現地調査（第１次派遣）　日程表（案）</t>
    <rPh sb="4" eb="5">
      <t>ネン</t>
    </rPh>
    <rPh sb="5" eb="6">
      <t>ド</t>
    </rPh>
    <rPh sb="17" eb="19">
      <t>ショトウ</t>
    </rPh>
    <rPh sb="19" eb="21">
      <t>ゲンチ</t>
    </rPh>
    <rPh sb="21" eb="23">
      <t>チョウサ</t>
    </rPh>
    <rPh sb="24" eb="25">
      <t>ダイ</t>
    </rPh>
    <rPh sb="26" eb="27">
      <t>ジ</t>
    </rPh>
    <rPh sb="27" eb="29">
      <t>ハケン</t>
    </rPh>
    <rPh sb="31" eb="33">
      <t>ニッテイ</t>
    </rPh>
    <rPh sb="33" eb="34">
      <t>ヒョウ</t>
    </rPh>
    <rPh sb="35" eb="36">
      <t>アン</t>
    </rPh>
    <phoneticPr fontId="9"/>
  </si>
  <si>
    <t>車両：（半日）4WD×1台</t>
    <rPh sb="4" eb="6">
      <t>ハンニチ</t>
    </rPh>
    <phoneticPr fontId="18"/>
  </si>
  <si>
    <t>車両：（終日）4WD×1台</t>
    <rPh sb="4" eb="6">
      <t>シュウジツ</t>
    </rPh>
    <phoneticPr fontId="18"/>
  </si>
  <si>
    <t>車両：（終日）4WD×3台</t>
    <rPh sb="4" eb="6">
      <t>シュウジツ</t>
    </rPh>
    <phoneticPr fontId="18"/>
  </si>
  <si>
    <t>2019年度　ビスマーク・ソロモン諸島現地調査（第2次派遣）　日程表（案）</t>
    <rPh sb="4" eb="5">
      <t>ネン</t>
    </rPh>
    <rPh sb="5" eb="6">
      <t>ド</t>
    </rPh>
    <rPh sb="17" eb="19">
      <t>ショトウ</t>
    </rPh>
    <rPh sb="19" eb="21">
      <t>ゲンチ</t>
    </rPh>
    <rPh sb="21" eb="23">
      <t>チョウサ</t>
    </rPh>
    <rPh sb="24" eb="25">
      <t>ダイ</t>
    </rPh>
    <rPh sb="26" eb="27">
      <t>ジ</t>
    </rPh>
    <rPh sb="27" eb="29">
      <t>ハケン</t>
    </rPh>
    <rPh sb="31" eb="33">
      <t>ニッテイ</t>
    </rPh>
    <rPh sb="33" eb="34">
      <t>ヒョウ</t>
    </rPh>
    <rPh sb="35" eb="36">
      <t>アン</t>
    </rPh>
    <phoneticPr fontId="9"/>
  </si>
  <si>
    <t>送迎車2台、荷物車１台</t>
    <rPh sb="0" eb="2">
      <t>ソウゲイ</t>
    </rPh>
    <rPh sb="2" eb="3">
      <t>クルマ</t>
    </rPh>
    <rPh sb="4" eb="5">
      <t>ダイ</t>
    </rPh>
    <rPh sb="6" eb="8">
      <t>ニモツ</t>
    </rPh>
    <rPh sb="8" eb="9">
      <t>クルマ</t>
    </rPh>
    <rPh sb="10" eb="11">
      <t>ダイ</t>
    </rPh>
    <phoneticPr fontId="2"/>
  </si>
  <si>
    <t>車両：（半日）4WD×3台</t>
    <rPh sb="4" eb="6">
      <t>ハンニチ</t>
    </rPh>
    <phoneticPr fontId="18"/>
  </si>
  <si>
    <t>送迎2台、荷物車1台</t>
    <rPh sb="0" eb="2">
      <t>ソウゲイ</t>
    </rPh>
    <rPh sb="3" eb="4">
      <t>ダイ</t>
    </rPh>
    <rPh sb="5" eb="7">
      <t>ニモツ</t>
    </rPh>
    <rPh sb="7" eb="8">
      <t>シャ</t>
    </rPh>
    <rPh sb="9" eb="10">
      <t>ダイ</t>
    </rPh>
    <phoneticPr fontId="18"/>
  </si>
  <si>
    <t>2019年度　ビスマーク・ソロモン諸島現地調査（第３次派遣）　日程表（案）</t>
    <rPh sb="4" eb="5">
      <t>ネン</t>
    </rPh>
    <rPh sb="5" eb="6">
      <t>ド</t>
    </rPh>
    <rPh sb="17" eb="19">
      <t>ショトウ</t>
    </rPh>
    <rPh sb="19" eb="21">
      <t>ゲンチ</t>
    </rPh>
    <rPh sb="21" eb="23">
      <t>チョウサ</t>
    </rPh>
    <rPh sb="24" eb="25">
      <t>ダイ</t>
    </rPh>
    <rPh sb="26" eb="27">
      <t>ジ</t>
    </rPh>
    <rPh sb="27" eb="29">
      <t>ハケン</t>
    </rPh>
    <rPh sb="31" eb="33">
      <t>ニッテイ</t>
    </rPh>
    <rPh sb="33" eb="34">
      <t>ヒョウ</t>
    </rPh>
    <rPh sb="35" eb="36">
      <t>アン</t>
    </rPh>
    <phoneticPr fontId="9"/>
  </si>
  <si>
    <t>2019年度　ビスマーク・ソロモン諸島現地調査（第４次派遣）　日程表（案）</t>
    <rPh sb="4" eb="5">
      <t>ネン</t>
    </rPh>
    <rPh sb="5" eb="6">
      <t>ド</t>
    </rPh>
    <rPh sb="17" eb="19">
      <t>ショトウ</t>
    </rPh>
    <rPh sb="19" eb="21">
      <t>ゲンチ</t>
    </rPh>
    <rPh sb="21" eb="23">
      <t>チョウサ</t>
    </rPh>
    <rPh sb="24" eb="25">
      <t>ダイ</t>
    </rPh>
    <rPh sb="26" eb="27">
      <t>ジ</t>
    </rPh>
    <rPh sb="27" eb="29">
      <t>ハケン</t>
    </rPh>
    <rPh sb="31" eb="33">
      <t>ニッテイ</t>
    </rPh>
    <rPh sb="33" eb="34">
      <t>ヒョウ</t>
    </rPh>
    <rPh sb="35" eb="36">
      <t>アン</t>
    </rPh>
    <phoneticPr fontId="9"/>
  </si>
  <si>
    <t>2019年度　ビスマーク・ソロモン諸島現地調査（第５次派遣）　日程表（案）</t>
    <rPh sb="4" eb="5">
      <t>ネン</t>
    </rPh>
    <rPh sb="5" eb="6">
      <t>ド</t>
    </rPh>
    <rPh sb="17" eb="19">
      <t>ショトウ</t>
    </rPh>
    <rPh sb="19" eb="21">
      <t>ゲンチ</t>
    </rPh>
    <rPh sb="21" eb="23">
      <t>チョウサ</t>
    </rPh>
    <rPh sb="24" eb="25">
      <t>ダイ</t>
    </rPh>
    <rPh sb="26" eb="27">
      <t>ジ</t>
    </rPh>
    <rPh sb="27" eb="29">
      <t>ハケン</t>
    </rPh>
    <rPh sb="31" eb="33">
      <t>ニッテイ</t>
    </rPh>
    <rPh sb="33" eb="34">
      <t>ヒョウ</t>
    </rPh>
    <rPh sb="35" eb="36">
      <t>アン</t>
    </rPh>
    <phoneticPr fontId="9"/>
  </si>
  <si>
    <t>（IE　　）</t>
    <phoneticPr fontId="7"/>
  </si>
  <si>
    <t>2019年度　ビスマーク・ソロモン諸島現地調査（第6次派遣）　日程表（案）</t>
    <rPh sb="4" eb="5">
      <t>ネン</t>
    </rPh>
    <rPh sb="5" eb="6">
      <t>ド</t>
    </rPh>
    <rPh sb="17" eb="19">
      <t>ショトウ</t>
    </rPh>
    <rPh sb="19" eb="21">
      <t>ゲンチ</t>
    </rPh>
    <rPh sb="21" eb="23">
      <t>チョウサ</t>
    </rPh>
    <rPh sb="24" eb="25">
      <t>ダイ</t>
    </rPh>
    <rPh sb="26" eb="27">
      <t>ジ</t>
    </rPh>
    <rPh sb="27" eb="29">
      <t>ハケン</t>
    </rPh>
    <rPh sb="31" eb="33">
      <t>ニッテイ</t>
    </rPh>
    <rPh sb="33" eb="34">
      <t>ヒョウ</t>
    </rPh>
    <rPh sb="35" eb="36">
      <t>アン</t>
    </rPh>
    <phoneticPr fontId="9"/>
  </si>
  <si>
    <t>送迎車1台、荷物車1台</t>
    <rPh sb="0" eb="2">
      <t>ソウゲイ</t>
    </rPh>
    <rPh sb="2" eb="3">
      <t>クルマ</t>
    </rPh>
    <rPh sb="4" eb="5">
      <t>ダイ</t>
    </rPh>
    <rPh sb="6" eb="8">
      <t>ニモツ</t>
    </rPh>
    <rPh sb="8" eb="9">
      <t>クルマ</t>
    </rPh>
    <rPh sb="10" eb="11">
      <t>ダイ</t>
    </rPh>
    <phoneticPr fontId="2"/>
  </si>
  <si>
    <t>【事業周知及び情報収集：ガダルカナル島】</t>
    <rPh sb="1" eb="5">
      <t>ジギョウシュウチ</t>
    </rPh>
    <rPh sb="5" eb="6">
      <t>オヨ</t>
    </rPh>
    <rPh sb="7" eb="9">
      <t>ジョウホウ</t>
    </rPh>
    <rPh sb="9" eb="11">
      <t>シュウシュウ</t>
    </rPh>
    <rPh sb="18" eb="19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</si>
</sst>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12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288">
    <xf numFmtId="0" fontId="0" fillId="0" borderId="0" xfId="0"/>
    <xf numFmtId="49" fontId="5" fillId="0" borderId="0" xfId="6" applyNumberFormat="1" applyFont="1" applyBorder="1" applyAlignment="1">
      <alignment horizontal="center" vertical="center"/>
    </xf>
    <xf numFmtId="176" fontId="5" fillId="0" borderId="0" xfId="6" applyNumberFormat="1" applyFont="1" applyAlignment="1">
      <alignment horizontal="center" vertical="center"/>
    </xf>
    <xf numFmtId="177" fontId="5" fillId="0" borderId="0" xfId="6" applyNumberFormat="1" applyFont="1" applyAlignment="1">
      <alignment horizontal="center" vertical="center"/>
    </xf>
    <xf numFmtId="178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10" fillId="0" borderId="0" xfId="6" applyFont="1" applyAlignment="1">
      <alignment vertical="center"/>
    </xf>
    <xf numFmtId="49" fontId="10" fillId="0" borderId="0" xfId="6" applyNumberFormat="1" applyFont="1" applyAlignment="1">
      <alignment horizontal="center" vertical="center"/>
    </xf>
    <xf numFmtId="178" fontId="11" fillId="2" borderId="1" xfId="6" applyNumberFormat="1" applyFont="1" applyFill="1" applyBorder="1" applyAlignment="1">
      <alignment horizontal="center" vertical="center"/>
    </xf>
    <xf numFmtId="178" fontId="11" fillId="2" borderId="2" xfId="6" applyNumberFormat="1" applyFont="1" applyFill="1" applyBorder="1" applyAlignment="1">
      <alignment horizontal="center" vertical="center"/>
    </xf>
    <xf numFmtId="1" fontId="5" fillId="0" borderId="3" xfId="6" applyNumberFormat="1" applyFont="1" applyFill="1" applyBorder="1" applyAlignment="1">
      <alignment horizontal="center" vertical="center"/>
    </xf>
    <xf numFmtId="176" fontId="5" fillId="0" borderId="4" xfId="6" applyNumberFormat="1" applyFont="1" applyBorder="1" applyAlignment="1">
      <alignment horizontal="center" vertical="center"/>
    </xf>
    <xf numFmtId="177" fontId="5" fillId="0" borderId="4" xfId="6" applyNumberFormat="1" applyFont="1" applyBorder="1" applyAlignment="1">
      <alignment horizontal="center" vertical="center"/>
    </xf>
    <xf numFmtId="178" fontId="5" fillId="0" borderId="5" xfId="6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vertical="center"/>
    </xf>
    <xf numFmtId="0" fontId="12" fillId="0" borderId="7" xfId="6" applyFont="1" applyBorder="1" applyAlignment="1">
      <alignment horizontal="center" vertical="center"/>
    </xf>
    <xf numFmtId="0" fontId="12" fillId="0" borderId="0" xfId="6" applyFont="1" applyBorder="1" applyAlignment="1">
      <alignment horizontal="left" vertical="center"/>
    </xf>
    <xf numFmtId="0" fontId="11" fillId="0" borderId="0" xfId="6" applyFont="1" applyBorder="1" applyAlignment="1">
      <alignment vertical="center"/>
    </xf>
    <xf numFmtId="0" fontId="5" fillId="0" borderId="0" xfId="6" applyFont="1" applyBorder="1" applyAlignment="1">
      <alignment horizontal="center" vertical="center"/>
    </xf>
    <xf numFmtId="178" fontId="5" fillId="0" borderId="0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12" fillId="0" borderId="0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178" fontId="13" fillId="0" borderId="5" xfId="6" applyNumberFormat="1" applyFont="1" applyBorder="1" applyAlignment="1">
      <alignment horizontal="center" vertical="center"/>
    </xf>
    <xf numFmtId="0" fontId="5" fillId="0" borderId="0" xfId="6" applyFont="1" applyBorder="1" applyAlignment="1">
      <alignment horizontal="distributed" vertical="center"/>
    </xf>
    <xf numFmtId="0" fontId="5" fillId="0" borderId="7" xfId="6" applyFont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178" fontId="13" fillId="0" borderId="0" xfId="6" applyNumberFormat="1" applyFont="1" applyBorder="1" applyAlignment="1">
      <alignment horizontal="center" vertical="center"/>
    </xf>
    <xf numFmtId="178" fontId="16" fillId="0" borderId="5" xfId="6" applyNumberFormat="1" applyFont="1" applyBorder="1" applyAlignment="1">
      <alignment horizontal="center" vertical="center"/>
    </xf>
    <xf numFmtId="0" fontId="16" fillId="0" borderId="0" xfId="6" applyFont="1" applyBorder="1" applyAlignment="1">
      <alignment horizontal="distributed" vertical="center"/>
    </xf>
    <xf numFmtId="0" fontId="16" fillId="0" borderId="7" xfId="6" applyFont="1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17" fillId="0" borderId="0" xfId="6" applyFont="1" applyBorder="1" applyAlignment="1">
      <alignment vertical="center"/>
    </xf>
    <xf numFmtId="178" fontId="16" fillId="0" borderId="0" xfId="6" applyNumberFormat="1" applyFont="1" applyFill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1" fontId="5" fillId="0" borderId="9" xfId="6" applyNumberFormat="1" applyFont="1" applyFill="1" applyBorder="1" applyAlignment="1">
      <alignment horizontal="center" vertical="center"/>
    </xf>
    <xf numFmtId="176" fontId="5" fillId="0" borderId="10" xfId="6" applyNumberFormat="1" applyFont="1" applyBorder="1" applyAlignment="1">
      <alignment horizontal="center" vertical="center"/>
    </xf>
    <xf numFmtId="177" fontId="5" fillId="0" borderId="10" xfId="6" applyNumberFormat="1" applyFont="1" applyBorder="1" applyAlignment="1">
      <alignment horizontal="center" vertical="center"/>
    </xf>
    <xf numFmtId="178" fontId="16" fillId="0" borderId="11" xfId="6" applyNumberFormat="1" applyFont="1" applyBorder="1" applyAlignment="1">
      <alignment horizontal="center" vertical="center"/>
    </xf>
    <xf numFmtId="0" fontId="16" fillId="0" borderId="12" xfId="6" applyFont="1" applyFill="1" applyBorder="1" applyAlignment="1">
      <alignment horizontal="distributed" vertical="center"/>
    </xf>
    <xf numFmtId="0" fontId="16" fillId="0" borderId="13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left" vertical="center"/>
    </xf>
    <xf numFmtId="0" fontId="16" fillId="0" borderId="12" xfId="6" applyFont="1" applyBorder="1" applyAlignment="1">
      <alignment horizontal="center" vertical="center"/>
    </xf>
    <xf numFmtId="178" fontId="16" fillId="0" borderId="12" xfId="6" applyNumberFormat="1" applyFont="1" applyBorder="1" applyAlignment="1">
      <alignment horizontal="center" vertical="center"/>
    </xf>
    <xf numFmtId="0" fontId="16" fillId="0" borderId="14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1" fontId="5" fillId="0" borderId="16" xfId="6" applyNumberFormat="1" applyFont="1" applyFill="1" applyBorder="1" applyAlignment="1">
      <alignment horizontal="center" vertical="center"/>
    </xf>
    <xf numFmtId="176" fontId="5" fillId="0" borderId="17" xfId="6" applyNumberFormat="1" applyFont="1" applyBorder="1" applyAlignment="1">
      <alignment horizontal="center" vertical="center"/>
    </xf>
    <xf numFmtId="177" fontId="5" fillId="0" borderId="17" xfId="6" applyNumberFormat="1" applyFont="1" applyBorder="1" applyAlignment="1">
      <alignment horizontal="center" vertical="center"/>
    </xf>
    <xf numFmtId="178" fontId="16" fillId="0" borderId="5" xfId="6" applyNumberFormat="1" applyFont="1" applyFill="1" applyBorder="1" applyAlignment="1">
      <alignment horizontal="center" vertical="center"/>
    </xf>
    <xf numFmtId="0" fontId="16" fillId="0" borderId="18" xfId="6" applyFont="1" applyFill="1" applyBorder="1" applyAlignment="1">
      <alignment horizontal="distributed" vertical="center"/>
    </xf>
    <xf numFmtId="0" fontId="16" fillId="0" borderId="19" xfId="6" applyFont="1" applyBorder="1" applyAlignment="1">
      <alignment horizontal="center" vertical="center"/>
    </xf>
    <xf numFmtId="0" fontId="16" fillId="0" borderId="20" xfId="6" applyFont="1" applyBorder="1" applyAlignment="1">
      <alignment horizontal="left" vertical="center"/>
    </xf>
    <xf numFmtId="0" fontId="17" fillId="0" borderId="20" xfId="6" applyFont="1" applyFill="1" applyBorder="1" applyAlignment="1">
      <alignment vertical="center"/>
    </xf>
    <xf numFmtId="0" fontId="16" fillId="0" borderId="20" xfId="6" applyFont="1" applyBorder="1" applyAlignment="1">
      <alignment horizontal="center" vertical="center"/>
    </xf>
    <xf numFmtId="0" fontId="16" fillId="0" borderId="20" xfId="6" applyFont="1" applyFill="1" applyBorder="1" applyAlignment="1">
      <alignment horizontal="distributed" vertical="center"/>
    </xf>
    <xf numFmtId="20" fontId="16" fillId="0" borderId="0" xfId="6" applyNumberFormat="1" applyFont="1" applyFill="1" applyBorder="1" applyAlignment="1">
      <alignment horizontal="distributed" vertical="center" shrinkToFit="1"/>
    </xf>
    <xf numFmtId="0" fontId="16" fillId="0" borderId="7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distributed" vertical="center" shrinkToFit="1"/>
    </xf>
    <xf numFmtId="178" fontId="16" fillId="0" borderId="20" xfId="6" applyNumberFormat="1" applyFont="1" applyFill="1" applyBorder="1" applyAlignment="1">
      <alignment horizontal="center" vertical="center"/>
    </xf>
    <xf numFmtId="20" fontId="16" fillId="0" borderId="0" xfId="6" applyNumberFormat="1" applyFont="1" applyBorder="1" applyAlignment="1">
      <alignment horizontal="distributed" vertical="center" shrinkToFit="1"/>
    </xf>
    <xf numFmtId="178" fontId="16" fillId="0" borderId="21" xfId="6" applyNumberFormat="1" applyFont="1" applyFill="1" applyBorder="1" applyAlignment="1">
      <alignment horizontal="center" vertical="center"/>
    </xf>
    <xf numFmtId="178" fontId="16" fillId="0" borderId="22" xfId="6" applyNumberFormat="1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6" fillId="0" borderId="23" xfId="6" applyFont="1" applyBorder="1" applyAlignment="1">
      <alignment horizontal="center" vertical="center"/>
    </xf>
    <xf numFmtId="178" fontId="16" fillId="0" borderId="24" xfId="6" applyNumberFormat="1" applyFont="1" applyBorder="1" applyAlignment="1">
      <alignment horizontal="center" vertical="center"/>
    </xf>
    <xf numFmtId="178" fontId="16" fillId="0" borderId="22" xfId="6" applyNumberFormat="1" applyFont="1" applyFill="1" applyBorder="1" applyAlignment="1">
      <alignment horizontal="center" vertical="center"/>
    </xf>
    <xf numFmtId="0" fontId="16" fillId="0" borderId="18" xfId="6" applyFont="1" applyFill="1" applyBorder="1" applyAlignment="1">
      <alignment horizontal="distributed" vertical="center" shrinkToFit="1"/>
    </xf>
    <xf numFmtId="0" fontId="16" fillId="0" borderId="8" xfId="6" applyFont="1" applyFill="1" applyBorder="1" applyAlignment="1">
      <alignment horizontal="center" vertical="center"/>
    </xf>
    <xf numFmtId="178" fontId="16" fillId="0" borderId="11" xfId="6" applyNumberFormat="1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distributed" vertical="center" shrinkToFit="1"/>
    </xf>
    <xf numFmtId="0" fontId="16" fillId="0" borderId="14" xfId="6" applyFont="1" applyFill="1" applyBorder="1" applyAlignment="1">
      <alignment horizontal="center" vertical="center"/>
    </xf>
    <xf numFmtId="0" fontId="16" fillId="0" borderId="23" xfId="6" applyFont="1" applyFill="1" applyBorder="1" applyAlignment="1">
      <alignment horizontal="center" vertical="center"/>
    </xf>
    <xf numFmtId="178" fontId="16" fillId="0" borderId="24" xfId="6" applyNumberFormat="1" applyFont="1" applyFill="1" applyBorder="1" applyAlignment="1">
      <alignment horizontal="center" vertical="center"/>
    </xf>
    <xf numFmtId="0" fontId="16" fillId="0" borderId="15" xfId="6" applyFont="1" applyFill="1" applyBorder="1" applyAlignment="1">
      <alignment horizontal="center" vertical="center"/>
    </xf>
    <xf numFmtId="176" fontId="5" fillId="0" borderId="7" xfId="6" applyNumberFormat="1" applyFont="1" applyBorder="1" applyAlignment="1">
      <alignment horizontal="center" vertical="center"/>
    </xf>
    <xf numFmtId="177" fontId="5" fillId="0" borderId="7" xfId="6" applyNumberFormat="1" applyFont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center"/>
    </xf>
    <xf numFmtId="176" fontId="5" fillId="0" borderId="13" xfId="6" applyNumberFormat="1" applyFont="1" applyBorder="1" applyAlignment="1">
      <alignment horizontal="center" vertical="center"/>
    </xf>
    <xf numFmtId="177" fontId="5" fillId="0" borderId="13" xfId="6" applyNumberFormat="1" applyFont="1" applyBorder="1" applyAlignment="1">
      <alignment horizontal="center" vertical="center"/>
    </xf>
    <xf numFmtId="0" fontId="16" fillId="0" borderId="0" xfId="6" applyFont="1" applyBorder="1" applyAlignment="1">
      <alignment horizontal="distributed" vertical="center" shrinkToFit="1"/>
    </xf>
    <xf numFmtId="0" fontId="17" fillId="0" borderId="8" xfId="6" applyFont="1" applyBorder="1" applyAlignment="1">
      <alignment vertical="center"/>
    </xf>
    <xf numFmtId="0" fontId="17" fillId="0" borderId="12" xfId="6" applyFont="1" applyFill="1" applyBorder="1" applyAlignment="1">
      <alignment horizontal="left" vertical="center" shrinkToFit="1"/>
    </xf>
    <xf numFmtId="1" fontId="5" fillId="0" borderId="25" xfId="6" applyNumberFormat="1" applyFont="1" applyFill="1" applyBorder="1" applyAlignment="1">
      <alignment horizontal="center" vertical="center"/>
    </xf>
    <xf numFmtId="178" fontId="16" fillId="0" borderId="26" xfId="6" applyNumberFormat="1" applyFont="1" applyFill="1" applyBorder="1" applyAlignment="1">
      <alignment horizontal="center" vertical="center"/>
    </xf>
    <xf numFmtId="0" fontId="16" fillId="0" borderId="20" xfId="6" applyFont="1" applyFill="1" applyBorder="1" applyAlignment="1">
      <alignment horizontal="distributed" vertical="center" shrinkToFit="1"/>
    </xf>
    <xf numFmtId="0" fontId="16" fillId="0" borderId="27" xfId="6" applyFont="1" applyBorder="1" applyAlignment="1">
      <alignment horizontal="center" vertical="center"/>
    </xf>
    <xf numFmtId="1" fontId="5" fillId="0" borderId="28" xfId="6" applyNumberFormat="1" applyFont="1" applyFill="1" applyBorder="1" applyAlignment="1">
      <alignment horizontal="center" vertical="center"/>
    </xf>
    <xf numFmtId="0" fontId="16" fillId="0" borderId="0" xfId="6" applyFont="1" applyBorder="1" applyAlignment="1">
      <alignment horizontal="left" vertical="center"/>
    </xf>
    <xf numFmtId="0" fontId="5" fillId="0" borderId="28" xfId="6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16" fillId="0" borderId="7" xfId="6" applyFont="1" applyBorder="1" applyAlignment="1">
      <alignment vertical="center"/>
    </xf>
    <xf numFmtId="20" fontId="17" fillId="0" borderId="0" xfId="6" applyNumberFormat="1" applyFont="1" applyBorder="1" applyAlignment="1">
      <alignment vertical="center"/>
    </xf>
    <xf numFmtId="1" fontId="5" fillId="0" borderId="29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178" fontId="16" fillId="0" borderId="30" xfId="6" applyNumberFormat="1" applyFont="1" applyFill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178" fontId="16" fillId="0" borderId="12" xfId="6" applyNumberFormat="1" applyFont="1" applyFill="1" applyBorder="1" applyAlignment="1">
      <alignment horizontal="center" vertical="center"/>
    </xf>
    <xf numFmtId="0" fontId="12" fillId="0" borderId="33" xfId="6" applyFont="1" applyBorder="1" applyAlignment="1">
      <alignment horizontal="left" vertical="center"/>
    </xf>
    <xf numFmtId="0" fontId="11" fillId="0" borderId="34" xfId="6" applyFont="1" applyBorder="1" applyAlignment="1">
      <alignment vertical="center"/>
    </xf>
    <xf numFmtId="0" fontId="5" fillId="0" borderId="34" xfId="6" applyFont="1" applyBorder="1" applyAlignment="1">
      <alignment horizontal="center" vertical="center"/>
    </xf>
    <xf numFmtId="178" fontId="5" fillId="0" borderId="34" xfId="6" applyNumberFormat="1" applyFont="1" applyFill="1" applyBorder="1" applyAlignment="1">
      <alignment horizontal="center" vertical="center"/>
    </xf>
    <xf numFmtId="0" fontId="5" fillId="0" borderId="34" xfId="6" applyFont="1" applyFill="1" applyBorder="1" applyAlignment="1">
      <alignment vertical="center"/>
    </xf>
    <xf numFmtId="0" fontId="12" fillId="0" borderId="34" xfId="6" applyFont="1" applyBorder="1" applyAlignment="1">
      <alignment horizontal="center" vertical="center"/>
    </xf>
    <xf numFmtId="0" fontId="12" fillId="0" borderId="34" xfId="6" applyFont="1" applyBorder="1" applyAlignment="1">
      <alignment horizontal="left" vertical="center"/>
    </xf>
    <xf numFmtId="0" fontId="5" fillId="0" borderId="35" xfId="6" applyFont="1" applyBorder="1" applyAlignment="1">
      <alignment vertical="center"/>
    </xf>
    <xf numFmtId="0" fontId="16" fillId="0" borderId="35" xfId="6" applyFont="1" applyBorder="1" applyAlignment="1">
      <alignment vertical="center"/>
    </xf>
    <xf numFmtId="0" fontId="16" fillId="0" borderId="36" xfId="6" applyFont="1" applyFill="1" applyBorder="1" applyAlignment="1">
      <alignment horizontal="center" vertical="center"/>
    </xf>
    <xf numFmtId="0" fontId="16" fillId="0" borderId="37" xfId="6" applyFont="1" applyBorder="1" applyAlignment="1">
      <alignment horizontal="left" vertical="center"/>
    </xf>
    <xf numFmtId="0" fontId="16" fillId="0" borderId="35" xfId="6" applyFont="1" applyBorder="1" applyAlignment="1">
      <alignment horizontal="left" vertical="center"/>
    </xf>
    <xf numFmtId="0" fontId="5" fillId="0" borderId="6" xfId="6" applyFont="1" applyFill="1" applyBorder="1" applyAlignment="1">
      <alignment horizontal="center" vertical="center"/>
    </xf>
    <xf numFmtId="0" fontId="16" fillId="0" borderId="18" xfId="6" applyFont="1" applyFill="1" applyBorder="1" applyAlignment="1">
      <alignment horizontal="center" vertical="center"/>
    </xf>
    <xf numFmtId="20" fontId="16" fillId="0" borderId="0" xfId="6" applyNumberFormat="1" applyFont="1" applyFill="1" applyBorder="1" applyAlignment="1">
      <alignment horizontal="center" vertical="center" shrinkToFit="1"/>
    </xf>
    <xf numFmtId="0" fontId="16" fillId="0" borderId="0" xfId="6" applyFont="1" applyFill="1" applyBorder="1" applyAlignment="1">
      <alignment horizontal="center" vertical="center" shrinkToFit="1"/>
    </xf>
    <xf numFmtId="20" fontId="16" fillId="0" borderId="0" xfId="6" applyNumberFormat="1" applyFont="1" applyBorder="1" applyAlignment="1">
      <alignment horizontal="center" vertical="center" shrinkToFit="1"/>
    </xf>
    <xf numFmtId="0" fontId="16" fillId="0" borderId="18" xfId="6" applyFont="1" applyFill="1" applyBorder="1" applyAlignment="1">
      <alignment horizontal="center" vertical="center" shrinkToFit="1"/>
    </xf>
    <xf numFmtId="0" fontId="16" fillId="0" borderId="12" xfId="6" applyFont="1" applyFill="1" applyBorder="1" applyAlignment="1">
      <alignment horizontal="center" vertical="center" shrinkToFit="1"/>
    </xf>
    <xf numFmtId="0" fontId="16" fillId="0" borderId="0" xfId="6" applyFont="1" applyBorder="1" applyAlignment="1">
      <alignment horizontal="center" vertical="center" shrinkToFit="1"/>
    </xf>
    <xf numFmtId="0" fontId="16" fillId="0" borderId="38" xfId="6" applyFont="1" applyBorder="1" applyAlignment="1">
      <alignment horizontal="center" vertical="center"/>
    </xf>
    <xf numFmtId="0" fontId="16" fillId="0" borderId="28" xfId="6" applyFont="1" applyBorder="1" applyAlignment="1">
      <alignment vertical="center"/>
    </xf>
    <xf numFmtId="0" fontId="5" fillId="0" borderId="0" xfId="6" applyFont="1" applyFill="1" applyBorder="1" applyAlignment="1">
      <alignment horizontal="center" vertical="center"/>
    </xf>
    <xf numFmtId="0" fontId="16" fillId="0" borderId="20" xfId="6" applyFont="1" applyFill="1" applyBorder="1" applyAlignment="1">
      <alignment horizontal="center" vertical="center"/>
    </xf>
    <xf numFmtId="0" fontId="16" fillId="0" borderId="20" xfId="6" applyFont="1" applyFill="1" applyBorder="1" applyAlignment="1">
      <alignment horizontal="center" vertical="center" shrinkToFit="1"/>
    </xf>
    <xf numFmtId="0" fontId="16" fillId="0" borderId="0" xfId="6" applyFont="1" applyAlignment="1">
      <alignment horizontal="center" vertical="center"/>
    </xf>
    <xf numFmtId="0" fontId="0" fillId="0" borderId="0" xfId="0" applyAlignment="1">
      <alignment horizontal="center"/>
    </xf>
    <xf numFmtId="49" fontId="14" fillId="0" borderId="0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 shrinkToFit="1"/>
    </xf>
    <xf numFmtId="49" fontId="15" fillId="0" borderId="12" xfId="0" applyNumberFormat="1" applyFont="1" applyFill="1" applyBorder="1" applyAlignment="1">
      <alignment vertical="center"/>
    </xf>
    <xf numFmtId="56" fontId="5" fillId="0" borderId="0" xfId="6" applyNumberFormat="1" applyFont="1" applyBorder="1" applyAlignment="1">
      <alignment horizontal="left" vertical="center"/>
    </xf>
    <xf numFmtId="1" fontId="5" fillId="0" borderId="51" xfId="6" applyNumberFormat="1" applyFont="1" applyFill="1" applyBorder="1" applyAlignment="1">
      <alignment horizontal="center" vertical="center"/>
    </xf>
    <xf numFmtId="176" fontId="5" fillId="0" borderId="52" xfId="6" applyNumberFormat="1" applyFont="1" applyBorder="1" applyAlignment="1">
      <alignment horizontal="center" vertical="center"/>
    </xf>
    <xf numFmtId="177" fontId="5" fillId="0" borderId="52" xfId="6" applyNumberFormat="1" applyFont="1" applyBorder="1" applyAlignment="1">
      <alignment horizontal="center" vertical="center"/>
    </xf>
    <xf numFmtId="178" fontId="16" fillId="0" borderId="53" xfId="6" applyNumberFormat="1" applyFont="1" applyFill="1" applyBorder="1" applyAlignment="1">
      <alignment horizontal="center" vertical="center"/>
    </xf>
    <xf numFmtId="20" fontId="16" fillId="0" borderId="54" xfId="6" applyNumberFormat="1" applyFont="1" applyFill="1" applyBorder="1" applyAlignment="1">
      <alignment horizontal="center" vertical="center" shrinkToFit="1"/>
    </xf>
    <xf numFmtId="0" fontId="16" fillId="0" borderId="55" xfId="6" applyFont="1" applyBorder="1" applyAlignment="1">
      <alignment horizontal="center" vertical="center"/>
    </xf>
    <xf numFmtId="0" fontId="16" fillId="0" borderId="56" xfId="6" applyFont="1" applyBorder="1" applyAlignment="1">
      <alignment vertical="center"/>
    </xf>
    <xf numFmtId="0" fontId="16" fillId="0" borderId="54" xfId="6" applyFont="1" applyFill="1" applyBorder="1" applyAlignment="1">
      <alignment horizontal="left" vertical="center"/>
    </xf>
    <xf numFmtId="0" fontId="16" fillId="0" borderId="54" xfId="6" applyFont="1" applyBorder="1" applyAlignment="1">
      <alignment horizontal="center" vertical="center"/>
    </xf>
    <xf numFmtId="178" fontId="16" fillId="0" borderId="54" xfId="6" applyNumberFormat="1" applyFont="1" applyFill="1" applyBorder="1" applyAlignment="1">
      <alignment horizontal="center" vertical="center"/>
    </xf>
    <xf numFmtId="0" fontId="16" fillId="0" borderId="54" xfId="6" applyFont="1" applyBorder="1" applyAlignment="1">
      <alignment horizontal="center" vertical="center" shrinkToFit="1"/>
    </xf>
    <xf numFmtId="0" fontId="16" fillId="0" borderId="54" xfId="6" applyFont="1" applyFill="1" applyBorder="1" applyAlignment="1">
      <alignment horizontal="center" vertical="center"/>
    </xf>
    <xf numFmtId="0" fontId="16" fillId="0" borderId="57" xfId="6" applyFont="1" applyBorder="1" applyAlignment="1">
      <alignment horizontal="center" vertical="center"/>
    </xf>
    <xf numFmtId="178" fontId="16" fillId="0" borderId="22" xfId="6" applyNumberFormat="1" applyFont="1" applyBorder="1" applyAlignment="1">
      <alignment vertical="center"/>
    </xf>
    <xf numFmtId="0" fontId="16" fillId="0" borderId="22" xfId="6" applyFont="1" applyBorder="1" applyAlignment="1">
      <alignment vertical="center"/>
    </xf>
    <xf numFmtId="178" fontId="16" fillId="0" borderId="21" xfId="6" applyNumberFormat="1" applyFont="1" applyBorder="1" applyAlignment="1">
      <alignment vertical="center"/>
    </xf>
    <xf numFmtId="0" fontId="16" fillId="0" borderId="6" xfId="6" applyFont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178" fontId="16" fillId="0" borderId="0" xfId="6" applyNumberFormat="1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shrinkToFit="1"/>
    </xf>
    <xf numFmtId="0" fontId="5" fillId="0" borderId="58" xfId="6" applyFont="1" applyBorder="1" applyAlignment="1">
      <alignment horizontal="left" vertical="center"/>
    </xf>
    <xf numFmtId="0" fontId="5" fillId="0" borderId="59" xfId="6" applyFont="1" applyBorder="1" applyAlignment="1">
      <alignment horizontal="left" vertical="center"/>
    </xf>
    <xf numFmtId="0" fontId="16" fillId="0" borderId="35" xfId="6" applyFont="1" applyBorder="1" applyAlignment="1">
      <alignment horizontal="center" vertical="center"/>
    </xf>
    <xf numFmtId="0" fontId="16" fillId="0" borderId="36" xfId="6" applyFont="1" applyBorder="1" applyAlignment="1">
      <alignment horizontal="center" vertical="center"/>
    </xf>
    <xf numFmtId="0" fontId="16" fillId="0" borderId="35" xfId="6" applyFont="1" applyFill="1" applyBorder="1" applyAlignment="1">
      <alignment horizontal="center" vertical="center"/>
    </xf>
    <xf numFmtId="0" fontId="17" fillId="0" borderId="35" xfId="6" applyFont="1" applyBorder="1" applyAlignment="1">
      <alignment vertical="center"/>
    </xf>
    <xf numFmtId="0" fontId="16" fillId="0" borderId="37" xfId="6" applyFont="1" applyFill="1" applyBorder="1" applyAlignment="1">
      <alignment horizontal="center" vertical="center"/>
    </xf>
    <xf numFmtId="178" fontId="11" fillId="2" borderId="64" xfId="6" applyNumberFormat="1" applyFont="1" applyFill="1" applyBorder="1" applyAlignment="1">
      <alignment horizontal="center" vertical="center"/>
    </xf>
    <xf numFmtId="178" fontId="16" fillId="0" borderId="29" xfId="6" applyNumberFormat="1" applyFont="1" applyBorder="1" applyAlignment="1">
      <alignment horizontal="center" vertical="center"/>
    </xf>
    <xf numFmtId="0" fontId="16" fillId="0" borderId="70" xfId="6" applyFont="1" applyBorder="1" applyAlignment="1">
      <alignment horizontal="center" vertical="center"/>
    </xf>
    <xf numFmtId="0" fontId="16" fillId="0" borderId="71" xfId="6" applyFont="1" applyFill="1" applyBorder="1" applyAlignment="1">
      <alignment horizontal="center" vertical="center" shrinkToFit="1"/>
    </xf>
    <xf numFmtId="0" fontId="19" fillId="3" borderId="69" xfId="6" applyFont="1" applyFill="1" applyBorder="1" applyAlignment="1">
      <alignment horizontal="center" vertical="center"/>
    </xf>
    <xf numFmtId="0" fontId="16" fillId="0" borderId="58" xfId="6" applyFont="1" applyBorder="1" applyAlignment="1">
      <alignment horizontal="center" vertical="center"/>
    </xf>
    <xf numFmtId="0" fontId="16" fillId="0" borderId="59" xfId="6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16" fillId="0" borderId="71" xfId="6" applyFont="1" applyBorder="1" applyAlignment="1">
      <alignment horizontal="center" vertical="center"/>
    </xf>
    <xf numFmtId="0" fontId="17" fillId="4" borderId="62" xfId="6" applyFont="1" applyFill="1" applyBorder="1" applyAlignment="1">
      <alignment horizontal="center" vertical="center"/>
    </xf>
    <xf numFmtId="0" fontId="17" fillId="0" borderId="31" xfId="6" applyFont="1" applyFill="1" applyBorder="1" applyAlignment="1">
      <alignment horizontal="left" vertical="center" shrinkToFit="1"/>
    </xf>
    <xf numFmtId="0" fontId="16" fillId="0" borderId="31" xfId="6" applyFont="1" applyFill="1" applyBorder="1" applyAlignment="1">
      <alignment horizontal="left" vertical="center"/>
    </xf>
    <xf numFmtId="178" fontId="16" fillId="0" borderId="71" xfId="6" applyNumberFormat="1" applyFont="1" applyBorder="1" applyAlignment="1">
      <alignment horizontal="center" vertical="center"/>
    </xf>
    <xf numFmtId="178" fontId="16" fillId="0" borderId="0" xfId="6" applyNumberFormat="1" applyFont="1" applyBorder="1" applyAlignment="1">
      <alignment vertical="center"/>
    </xf>
    <xf numFmtId="178" fontId="16" fillId="0" borderId="18" xfId="6" applyNumberFormat="1" applyFont="1" applyFill="1" applyBorder="1" applyAlignment="1">
      <alignment horizontal="center" vertical="center"/>
    </xf>
    <xf numFmtId="0" fontId="16" fillId="0" borderId="6" xfId="6" applyFont="1" applyBorder="1" applyAlignment="1">
      <alignment vertical="center"/>
    </xf>
    <xf numFmtId="0" fontId="5" fillId="0" borderId="28" xfId="6" applyFont="1" applyBorder="1" applyAlignment="1">
      <alignment horizontal="left" vertical="center"/>
    </xf>
    <xf numFmtId="178" fontId="16" fillId="0" borderId="6" xfId="6" applyNumberFormat="1" applyFont="1" applyBorder="1" applyAlignment="1">
      <alignment vertical="center"/>
    </xf>
    <xf numFmtId="178" fontId="16" fillId="0" borderId="6" xfId="6" applyNumberFormat="1" applyFont="1" applyFill="1" applyBorder="1" applyAlignment="1">
      <alignment horizontal="center" vertical="center"/>
    </xf>
    <xf numFmtId="178" fontId="16" fillId="0" borderId="6" xfId="6" applyNumberFormat="1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20" fillId="0" borderId="0" xfId="6" applyFont="1" applyFill="1" applyAlignment="1">
      <alignment vertical="center"/>
    </xf>
    <xf numFmtId="0" fontId="0" fillId="0" borderId="0" xfId="0" applyFill="1"/>
    <xf numFmtId="0" fontId="10" fillId="0" borderId="0" xfId="6" applyFont="1" applyFill="1" applyBorder="1" applyAlignment="1">
      <alignment vertical="center"/>
    </xf>
    <xf numFmtId="0" fontId="11" fillId="2" borderId="63" xfId="6" applyFont="1" applyFill="1" applyBorder="1" applyAlignment="1">
      <alignment horizontal="center" vertical="center"/>
    </xf>
    <xf numFmtId="178" fontId="11" fillId="2" borderId="72" xfId="6" applyNumberFormat="1" applyFont="1" applyFill="1" applyBorder="1" applyAlignment="1">
      <alignment horizontal="center" vertical="center"/>
    </xf>
    <xf numFmtId="0" fontId="16" fillId="0" borderId="73" xfId="6" applyFont="1" applyBorder="1" applyAlignment="1">
      <alignment horizontal="center" vertical="center"/>
    </xf>
    <xf numFmtId="0" fontId="16" fillId="0" borderId="74" xfId="6" applyFont="1" applyBorder="1" applyAlignment="1">
      <alignment horizontal="center" vertical="center"/>
    </xf>
    <xf numFmtId="0" fontId="16" fillId="0" borderId="74" xfId="6" applyFont="1" applyFill="1" applyBorder="1" applyAlignment="1">
      <alignment horizontal="center" vertical="center"/>
    </xf>
    <xf numFmtId="0" fontId="16" fillId="0" borderId="75" xfId="6" applyFont="1" applyFill="1" applyBorder="1" applyAlignment="1">
      <alignment horizontal="center" vertical="center"/>
    </xf>
    <xf numFmtId="0" fontId="16" fillId="0" borderId="76" xfId="6" applyFont="1" applyFill="1" applyBorder="1" applyAlignment="1">
      <alignment horizontal="center" vertical="center"/>
    </xf>
    <xf numFmtId="0" fontId="16" fillId="0" borderId="73" xfId="6" applyFont="1" applyFill="1" applyBorder="1" applyAlignment="1">
      <alignment horizontal="center" vertical="center"/>
    </xf>
    <xf numFmtId="0" fontId="16" fillId="0" borderId="76" xfId="6" applyFont="1" applyBorder="1" applyAlignment="1">
      <alignment horizontal="center" vertical="center"/>
    </xf>
    <xf numFmtId="0" fontId="16" fillId="0" borderId="19" xfId="6" applyFont="1" applyFill="1" applyBorder="1" applyAlignment="1">
      <alignment horizontal="center" vertical="center"/>
    </xf>
    <xf numFmtId="0" fontId="17" fillId="0" borderId="74" xfId="6" applyFont="1" applyBorder="1" applyAlignment="1">
      <alignment vertical="center"/>
    </xf>
    <xf numFmtId="0" fontId="11" fillId="4" borderId="77" xfId="6" applyFont="1" applyFill="1" applyBorder="1" applyAlignment="1">
      <alignment horizontal="center" vertical="center"/>
    </xf>
    <xf numFmtId="0" fontId="10" fillId="4" borderId="50" xfId="6" applyFont="1" applyFill="1" applyBorder="1" applyAlignment="1">
      <alignment vertical="center"/>
    </xf>
    <xf numFmtId="178" fontId="16" fillId="0" borderId="28" xfId="6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8" xfId="6" applyFont="1" applyBorder="1" applyAlignment="1">
      <alignment horizontal="left" vertical="center"/>
    </xf>
    <xf numFmtId="49" fontId="10" fillId="0" borderId="0" xfId="6" applyNumberFormat="1" applyFont="1" applyBorder="1" applyAlignment="1">
      <alignment horizontal="center" vertical="center"/>
    </xf>
    <xf numFmtId="0" fontId="5" fillId="0" borderId="74" xfId="6" applyFont="1" applyBorder="1" applyAlignment="1">
      <alignment horizontal="left" vertical="center"/>
    </xf>
    <xf numFmtId="0" fontId="17" fillId="0" borderId="7" xfId="6" applyFont="1" applyBorder="1" applyAlignment="1">
      <alignment vertical="center"/>
    </xf>
    <xf numFmtId="176" fontId="5" fillId="0" borderId="3" xfId="6" applyNumberFormat="1" applyFont="1" applyBorder="1" applyAlignment="1">
      <alignment horizontal="center" vertical="center"/>
    </xf>
    <xf numFmtId="0" fontId="5" fillId="0" borderId="8" xfId="6" applyFont="1" applyBorder="1" applyAlignment="1">
      <alignment vertical="center"/>
    </xf>
    <xf numFmtId="176" fontId="5" fillId="0" borderId="9" xfId="6" applyNumberFormat="1" applyFont="1" applyBorder="1" applyAlignment="1">
      <alignment horizontal="center" vertical="center"/>
    </xf>
    <xf numFmtId="0" fontId="5" fillId="0" borderId="59" xfId="6" applyFont="1" applyBorder="1" applyAlignment="1">
      <alignment vertical="center"/>
    </xf>
    <xf numFmtId="176" fontId="5" fillId="0" borderId="16" xfId="6" applyNumberFormat="1" applyFont="1" applyBorder="1" applyAlignment="1">
      <alignment horizontal="center" vertical="center"/>
    </xf>
    <xf numFmtId="0" fontId="5" fillId="0" borderId="80" xfId="6" applyFont="1" applyBorder="1" applyAlignment="1">
      <alignment vertical="center"/>
    </xf>
    <xf numFmtId="176" fontId="5" fillId="0" borderId="51" xfId="6" applyNumberFormat="1" applyFont="1" applyBorder="1" applyAlignment="1">
      <alignment horizontal="center" vertical="center"/>
    </xf>
    <xf numFmtId="178" fontId="16" fillId="0" borderId="81" xfId="6" applyNumberFormat="1" applyFont="1" applyFill="1" applyBorder="1" applyAlignment="1">
      <alignment horizontal="center" vertical="center"/>
    </xf>
    <xf numFmtId="0" fontId="16" fillId="0" borderId="54" xfId="6" applyFont="1" applyBorder="1" applyAlignment="1">
      <alignment horizontal="distributed" vertical="center" shrinkToFit="1"/>
    </xf>
    <xf numFmtId="178" fontId="16" fillId="0" borderId="82" xfId="6" applyNumberFormat="1" applyFont="1" applyFill="1" applyBorder="1" applyAlignment="1">
      <alignment horizontal="center" vertical="center"/>
    </xf>
    <xf numFmtId="0" fontId="5" fillId="0" borderId="83" xfId="6" applyFont="1" applyBorder="1" applyAlignment="1">
      <alignment vertical="center"/>
    </xf>
    <xf numFmtId="0" fontId="5" fillId="0" borderId="58" xfId="6" applyFont="1" applyBorder="1" applyAlignment="1">
      <alignment vertical="center"/>
    </xf>
    <xf numFmtId="20" fontId="16" fillId="0" borderId="54" xfId="6" applyNumberFormat="1" applyFont="1" applyFill="1" applyBorder="1" applyAlignment="1">
      <alignment horizontal="distributed" vertical="center" shrinkToFit="1"/>
    </xf>
    <xf numFmtId="0" fontId="5" fillId="0" borderId="57" xfId="6" applyFont="1" applyBorder="1" applyAlignment="1">
      <alignment vertical="center"/>
    </xf>
    <xf numFmtId="0" fontId="17" fillId="4" borderId="63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vertical="center"/>
    </xf>
    <xf numFmtId="0" fontId="20" fillId="0" borderId="59" xfId="6" applyFont="1" applyFill="1" applyBorder="1" applyAlignment="1">
      <alignment vertical="center"/>
    </xf>
    <xf numFmtId="0" fontId="20" fillId="0" borderId="80" xfId="6" applyFont="1" applyFill="1" applyBorder="1" applyAlignment="1">
      <alignment vertical="center"/>
    </xf>
    <xf numFmtId="0" fontId="5" fillId="0" borderId="74" xfId="6" applyFont="1" applyBorder="1" applyAlignment="1">
      <alignment vertical="center"/>
    </xf>
    <xf numFmtId="0" fontId="20" fillId="0" borderId="83" xfId="6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 shrinkToFit="1"/>
    </xf>
    <xf numFmtId="0" fontId="16" fillId="0" borderId="0" xfId="6" applyFont="1" applyBorder="1" applyAlignment="1">
      <alignment horizontal="center" vertical="center"/>
    </xf>
    <xf numFmtId="178" fontId="16" fillId="0" borderId="0" xfId="6" applyNumberFormat="1" applyFont="1" applyBorder="1" applyAlignment="1">
      <alignment horizontal="center" vertical="center"/>
    </xf>
    <xf numFmtId="20" fontId="21" fillId="0" borderId="0" xfId="6" applyNumberFormat="1" applyFont="1" applyFill="1" applyBorder="1" applyAlignment="1">
      <alignment horizontal="center" vertical="center" shrinkToFit="1"/>
    </xf>
    <xf numFmtId="0" fontId="21" fillId="0" borderId="0" xfId="6" applyFont="1" applyFill="1" applyBorder="1" applyAlignment="1">
      <alignment horizontal="center" vertical="center" shrinkToFit="1"/>
    </xf>
    <xf numFmtId="0" fontId="17" fillId="0" borderId="54" xfId="6" applyFont="1" applyBorder="1" applyAlignment="1">
      <alignment vertical="center"/>
    </xf>
    <xf numFmtId="0" fontId="16" fillId="0" borderId="8" xfId="6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 shrinkToFit="1"/>
    </xf>
    <xf numFmtId="49" fontId="14" fillId="0" borderId="86" xfId="0" applyNumberFormat="1" applyFont="1" applyFill="1" applyBorder="1" applyAlignment="1">
      <alignment vertical="center" shrinkToFit="1"/>
    </xf>
    <xf numFmtId="0" fontId="17" fillId="0" borderId="35" xfId="6" applyFont="1" applyFill="1" applyBorder="1" applyAlignment="1">
      <alignment horizontal="center" vertical="center"/>
    </xf>
    <xf numFmtId="1" fontId="5" fillId="0" borderId="82" xfId="6" applyNumberFormat="1" applyFont="1" applyFill="1" applyBorder="1" applyAlignment="1">
      <alignment horizontal="center" vertical="center"/>
    </xf>
    <xf numFmtId="0" fontId="16" fillId="0" borderId="86" xfId="6" applyFont="1" applyBorder="1" applyAlignment="1">
      <alignment horizontal="center" vertical="center"/>
    </xf>
    <xf numFmtId="0" fontId="16" fillId="0" borderId="59" xfId="6" applyFont="1" applyBorder="1" applyAlignment="1">
      <alignment horizontal="left" vertical="center"/>
    </xf>
    <xf numFmtId="0" fontId="16" fillId="0" borderId="38" xfId="6" applyFont="1" applyBorder="1" applyAlignment="1">
      <alignment horizontal="left" vertical="center"/>
    </xf>
    <xf numFmtId="0" fontId="16" fillId="0" borderId="59" xfId="6" applyFont="1" applyFill="1" applyBorder="1" applyAlignment="1">
      <alignment horizontal="left" vertical="center"/>
    </xf>
    <xf numFmtId="0" fontId="16" fillId="0" borderId="8" xfId="6" applyFont="1" applyFill="1" applyBorder="1" applyAlignment="1">
      <alignment horizontal="left" vertical="center"/>
    </xf>
    <xf numFmtId="0" fontId="16" fillId="0" borderId="27" xfId="6" applyFont="1" applyBorder="1" applyAlignment="1">
      <alignment horizontal="left" vertical="center"/>
    </xf>
    <xf numFmtId="0" fontId="11" fillId="4" borderId="8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0" fontId="11" fillId="2" borderId="44" xfId="6" applyFont="1" applyFill="1" applyBorder="1" applyAlignment="1">
      <alignment horizontal="center" vertical="center" textRotation="255"/>
    </xf>
    <xf numFmtId="0" fontId="11" fillId="2" borderId="45" xfId="6" applyFont="1" applyFill="1" applyBorder="1" applyAlignment="1">
      <alignment horizontal="center" vertical="center" textRotation="255"/>
    </xf>
    <xf numFmtId="0" fontId="11" fillId="2" borderId="46" xfId="6" applyFont="1" applyFill="1" applyBorder="1" applyAlignment="1">
      <alignment horizontal="center" vertical="center"/>
    </xf>
    <xf numFmtId="0" fontId="11" fillId="2" borderId="47" xfId="6" applyFont="1" applyFill="1" applyBorder="1" applyAlignment="1">
      <alignment horizontal="center" vertical="center"/>
    </xf>
    <xf numFmtId="177" fontId="11" fillId="2" borderId="46" xfId="6" applyNumberFormat="1" applyFont="1" applyFill="1" applyBorder="1" applyAlignment="1">
      <alignment horizontal="center" vertical="center" textRotation="255"/>
    </xf>
    <xf numFmtId="177" fontId="11" fillId="2" borderId="47" xfId="6" applyNumberFormat="1" applyFont="1" applyFill="1" applyBorder="1" applyAlignment="1">
      <alignment horizontal="center" vertical="center" textRotation="255"/>
    </xf>
    <xf numFmtId="0" fontId="11" fillId="2" borderId="65" xfId="6" applyFont="1" applyFill="1" applyBorder="1" applyAlignment="1">
      <alignment horizontal="center" vertical="center"/>
    </xf>
    <xf numFmtId="0" fontId="11" fillId="2" borderId="66" xfId="6" applyFont="1" applyFill="1" applyBorder="1" applyAlignment="1">
      <alignment horizontal="center" vertical="center"/>
    </xf>
    <xf numFmtId="0" fontId="11" fillId="2" borderId="62" xfId="6" applyFont="1" applyFill="1" applyBorder="1" applyAlignment="1">
      <alignment horizontal="center" vertical="center"/>
    </xf>
    <xf numFmtId="0" fontId="11" fillId="2" borderId="67" xfId="6" applyFont="1" applyFill="1" applyBorder="1" applyAlignment="1">
      <alignment horizontal="center" vertical="center"/>
    </xf>
    <xf numFmtId="0" fontId="11" fillId="2" borderId="60" xfId="6" applyFont="1" applyFill="1" applyBorder="1" applyAlignment="1">
      <alignment horizontal="center" vertical="center"/>
    </xf>
    <xf numFmtId="0" fontId="11" fillId="2" borderId="32" xfId="6" applyFont="1" applyFill="1" applyBorder="1" applyAlignment="1">
      <alignment horizontal="center" vertical="center"/>
    </xf>
    <xf numFmtId="0" fontId="11" fillId="2" borderId="61" xfId="6" applyFont="1" applyFill="1" applyBorder="1" applyAlignment="1">
      <alignment horizontal="center" vertical="center"/>
    </xf>
    <xf numFmtId="0" fontId="11" fillId="2" borderId="68" xfId="6" applyFont="1" applyFill="1" applyBorder="1" applyAlignment="1">
      <alignment horizontal="center" vertical="center"/>
    </xf>
    <xf numFmtId="49" fontId="8" fillId="0" borderId="0" xfId="6" applyNumberFormat="1" applyFont="1" applyAlignment="1">
      <alignment horizontal="center" vertical="center"/>
    </xf>
    <xf numFmtId="0" fontId="11" fillId="2" borderId="41" xfId="6" applyFont="1" applyFill="1" applyBorder="1" applyAlignment="1">
      <alignment horizontal="center" vertical="center"/>
    </xf>
    <xf numFmtId="0" fontId="11" fillId="2" borderId="42" xfId="6" applyFont="1" applyFill="1" applyBorder="1" applyAlignment="1">
      <alignment horizontal="center" vertical="center"/>
    </xf>
    <xf numFmtId="0" fontId="11" fillId="2" borderId="39" xfId="6" applyFont="1" applyFill="1" applyBorder="1" applyAlignment="1">
      <alignment horizontal="center" vertical="center"/>
    </xf>
    <xf numFmtId="0" fontId="11" fillId="2" borderId="40" xfId="6" applyFont="1" applyFill="1" applyBorder="1" applyAlignment="1">
      <alignment horizontal="center" vertical="center"/>
    </xf>
    <xf numFmtId="0" fontId="11" fillId="2" borderId="43" xfId="6" applyFont="1" applyFill="1" applyBorder="1" applyAlignment="1">
      <alignment horizontal="center" vertical="center"/>
    </xf>
    <xf numFmtId="0" fontId="11" fillId="2" borderId="48" xfId="6" applyFont="1" applyFill="1" applyBorder="1" applyAlignment="1">
      <alignment horizontal="center" vertical="center"/>
    </xf>
    <xf numFmtId="0" fontId="11" fillId="2" borderId="49" xfId="6" applyFont="1" applyFill="1" applyBorder="1" applyAlignment="1">
      <alignment horizontal="center" vertical="center"/>
    </xf>
    <xf numFmtId="0" fontId="11" fillId="2" borderId="50" xfId="6" applyFont="1" applyFill="1" applyBorder="1" applyAlignment="1">
      <alignment horizontal="center" vertical="center"/>
    </xf>
    <xf numFmtId="0" fontId="16" fillId="0" borderId="28" xfId="6" applyFont="1" applyBorder="1" applyAlignment="1">
      <alignment horizontal="right" vertical="center"/>
    </xf>
    <xf numFmtId="0" fontId="16" fillId="0" borderId="0" xfId="6" applyFont="1" applyBorder="1" applyAlignment="1">
      <alignment horizontal="right" vertical="center"/>
    </xf>
    <xf numFmtId="0" fontId="16" fillId="0" borderId="28" xfId="6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15" fillId="0" borderId="12" xfId="0" applyNumberFormat="1" applyFont="1" applyFill="1" applyBorder="1" applyAlignment="1">
      <alignment horizontal="left" vertical="center" shrinkToFit="1"/>
    </xf>
    <xf numFmtId="178" fontId="16" fillId="0" borderId="28" xfId="6" applyNumberFormat="1" applyFont="1" applyBorder="1" applyAlignment="1">
      <alignment horizontal="right" vertical="center"/>
    </xf>
    <xf numFmtId="178" fontId="16" fillId="0" borderId="0" xfId="6" applyNumberFormat="1" applyFont="1" applyBorder="1" applyAlignment="1">
      <alignment horizontal="right" vertical="center"/>
    </xf>
    <xf numFmtId="0" fontId="19" fillId="4" borderId="84" xfId="6" applyFont="1" applyFill="1" applyBorder="1" applyAlignment="1">
      <alignment horizontal="center" vertical="center"/>
    </xf>
    <xf numFmtId="0" fontId="19" fillId="4" borderId="85" xfId="6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left" vertical="center" shrinkToFit="1"/>
    </xf>
    <xf numFmtId="49" fontId="8" fillId="0" borderId="0" xfId="6" applyNumberFormat="1" applyFont="1" applyBorder="1" applyAlignment="1">
      <alignment horizontal="center" vertical="center"/>
    </xf>
    <xf numFmtId="0" fontId="11" fillId="2" borderId="78" xfId="6" applyFont="1" applyFill="1" applyBorder="1" applyAlignment="1">
      <alignment horizontal="center" vertical="center" textRotation="255"/>
    </xf>
    <xf numFmtId="0" fontId="11" fillId="2" borderId="79" xfId="6" applyFont="1" applyFill="1" applyBorder="1" applyAlignment="1">
      <alignment horizontal="center" vertical="center" textRotation="255"/>
    </xf>
    <xf numFmtId="0" fontId="11" fillId="2" borderId="44" xfId="6" applyFont="1" applyFill="1" applyBorder="1" applyAlignment="1">
      <alignment horizontal="center" vertical="center"/>
    </xf>
    <xf numFmtId="0" fontId="11" fillId="2" borderId="45" xfId="6" applyFont="1" applyFill="1" applyBorder="1" applyAlignment="1">
      <alignment horizontal="center" vertical="center"/>
    </xf>
  </cellXfs>
  <cellStyles count="8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7"/>
    <cellStyle name="標準_kiyokoBL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73"/>
  <sheetViews>
    <sheetView view="pageBreakPreview" topLeftCell="A55" zoomScale="70" zoomScaleNormal="75" zoomScaleSheetLayoutView="70" workbookViewId="0">
      <selection activeCell="E12" sqref="E12"/>
    </sheetView>
  </sheetViews>
  <sheetFormatPr defaultRowHeight="13.5" x14ac:dyDescent="0.15"/>
  <cols>
    <col min="1" max="1" width="6.5" customWidth="1"/>
    <col min="3" max="3" width="5.625" customWidth="1"/>
    <col min="4" max="4" width="7.125" customWidth="1"/>
    <col min="5" max="5" width="15.375" customWidth="1"/>
    <col min="6" max="6" width="4.5" customWidth="1"/>
    <col min="7" max="8" width="7.125" customWidth="1"/>
    <col min="9" max="9" width="9.25" customWidth="1"/>
    <col min="10" max="10" width="7.125" customWidth="1"/>
    <col min="11" max="11" width="29.875" customWidth="1"/>
    <col min="12" max="12" width="9.25" customWidth="1"/>
    <col min="13" max="13" width="15.375" style="130" customWidth="1"/>
    <col min="14" max="14" width="4.5" customWidth="1"/>
    <col min="15" max="16" width="7.125" customWidth="1"/>
    <col min="17" max="18" width="9.25" customWidth="1"/>
    <col min="19" max="20" width="30.625" customWidth="1"/>
  </cols>
  <sheetData>
    <row r="1" spans="1:19" s="5" customFormat="1" ht="24.95" customHeight="1" x14ac:dyDescent="0.15">
      <c r="A1" s="1"/>
      <c r="B1" s="2"/>
      <c r="C1" s="3"/>
      <c r="D1" s="4"/>
      <c r="F1" s="6"/>
      <c r="L1" s="4"/>
      <c r="M1" s="6"/>
      <c r="N1" s="6"/>
      <c r="Q1" s="7"/>
      <c r="R1" s="152"/>
    </row>
    <row r="2" spans="1:19" s="8" customFormat="1" ht="30" customHeight="1" x14ac:dyDescent="0.15">
      <c r="A2" s="261" t="s">
        <v>126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s="8" customFormat="1" ht="16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9" s="5" customFormat="1" ht="24.95" customHeight="1" x14ac:dyDescent="0.15">
      <c r="A4" s="247"/>
      <c r="B4" s="249" t="s">
        <v>16</v>
      </c>
      <c r="C4" s="251" t="s">
        <v>17</v>
      </c>
      <c r="D4" s="257" t="s">
        <v>0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</row>
    <row r="5" spans="1:19" s="5" customFormat="1" ht="24.95" customHeight="1" thickBot="1" x14ac:dyDescent="0.2">
      <c r="A5" s="248"/>
      <c r="B5" s="250"/>
      <c r="C5" s="252"/>
      <c r="D5" s="163" t="s">
        <v>18</v>
      </c>
      <c r="E5" s="253" t="s">
        <v>19</v>
      </c>
      <c r="F5" s="254"/>
      <c r="G5" s="255" t="s">
        <v>103</v>
      </c>
      <c r="H5" s="256"/>
      <c r="I5" s="256"/>
      <c r="J5" s="256"/>
      <c r="K5" s="172" t="s">
        <v>114</v>
      </c>
      <c r="L5" s="11" t="s">
        <v>18</v>
      </c>
      <c r="M5" s="253" t="s">
        <v>19</v>
      </c>
      <c r="N5" s="254"/>
      <c r="O5" s="256" t="s">
        <v>104</v>
      </c>
      <c r="P5" s="256"/>
      <c r="Q5" s="256"/>
      <c r="R5" s="260"/>
      <c r="S5" s="167" t="s">
        <v>110</v>
      </c>
    </row>
    <row r="6" spans="1:19" s="5" customFormat="1" ht="16.5" customHeight="1" thickTop="1" x14ac:dyDescent="0.15">
      <c r="A6" s="12"/>
      <c r="B6" s="13"/>
      <c r="C6" s="14"/>
      <c r="D6" s="15"/>
      <c r="E6" s="116"/>
      <c r="F6" s="17"/>
      <c r="G6" s="104"/>
      <c r="H6" s="105"/>
      <c r="I6" s="106"/>
      <c r="J6" s="106"/>
      <c r="K6" s="20"/>
      <c r="L6" s="21"/>
      <c r="M6" s="126"/>
      <c r="N6" s="23"/>
      <c r="O6" s="18"/>
      <c r="P6" s="19"/>
      <c r="Q6" s="20"/>
      <c r="R6" s="24"/>
      <c r="S6" s="207"/>
    </row>
    <row r="7" spans="1:19" s="5" customFormat="1" ht="16.5" customHeight="1" x14ac:dyDescent="0.15">
      <c r="A7" s="12">
        <v>1</v>
      </c>
      <c r="B7" s="13">
        <v>43603</v>
      </c>
      <c r="C7" s="14">
        <f>WEEKDAY(B7)</f>
        <v>7</v>
      </c>
      <c r="D7" s="25"/>
      <c r="E7" s="20"/>
      <c r="F7" s="27"/>
      <c r="G7" s="111"/>
      <c r="H7" s="28"/>
      <c r="I7" s="20"/>
      <c r="J7" s="20"/>
      <c r="K7" s="20"/>
      <c r="L7" s="29"/>
      <c r="M7" s="20"/>
      <c r="N7" s="20"/>
      <c r="O7" s="28"/>
      <c r="P7" s="28"/>
      <c r="Q7" s="20"/>
      <c r="R7" s="24"/>
      <c r="S7" s="207"/>
    </row>
    <row r="8" spans="1:19" s="5" customFormat="1" ht="16.5" customHeight="1" x14ac:dyDescent="0.15">
      <c r="A8" s="12"/>
      <c r="B8" s="13"/>
      <c r="C8" s="14"/>
      <c r="D8" s="30">
        <v>0.88541666666666663</v>
      </c>
      <c r="E8" s="154" t="s">
        <v>22</v>
      </c>
      <c r="F8" s="32" t="s">
        <v>23</v>
      </c>
      <c r="G8" s="112" t="s">
        <v>24</v>
      </c>
      <c r="H8" s="33"/>
      <c r="I8" s="34"/>
      <c r="J8" s="154"/>
      <c r="K8" s="154"/>
      <c r="L8" s="35"/>
      <c r="M8" s="154"/>
      <c r="N8" s="154"/>
      <c r="O8" s="33"/>
      <c r="P8" s="244"/>
      <c r="Q8" s="244"/>
      <c r="R8" s="36"/>
      <c r="S8" s="207"/>
    </row>
    <row r="9" spans="1:19" s="5" customFormat="1" ht="16.5" customHeight="1" x14ac:dyDescent="0.15">
      <c r="A9" s="37"/>
      <c r="B9" s="38"/>
      <c r="C9" s="39"/>
      <c r="D9" s="40"/>
      <c r="E9" s="43"/>
      <c r="F9" s="42"/>
      <c r="G9" s="113"/>
      <c r="H9" s="44"/>
      <c r="I9" s="45"/>
      <c r="J9" s="45"/>
      <c r="K9" s="45"/>
      <c r="L9" s="46"/>
      <c r="M9" s="43"/>
      <c r="N9" s="43"/>
      <c r="O9" s="43"/>
      <c r="P9" s="44"/>
      <c r="Q9" s="47" t="s">
        <v>25</v>
      </c>
      <c r="R9" s="48" t="s">
        <v>26</v>
      </c>
      <c r="S9" s="209"/>
    </row>
    <row r="10" spans="1:19" s="5" customFormat="1" ht="19.5" customHeight="1" x14ac:dyDescent="0.15">
      <c r="A10" s="49"/>
      <c r="B10" s="50"/>
      <c r="C10" s="51"/>
      <c r="D10" s="52"/>
      <c r="E10" s="117"/>
      <c r="F10" s="54"/>
      <c r="G10" s="114"/>
      <c r="H10" s="56"/>
      <c r="I10" s="57"/>
      <c r="J10" s="57"/>
      <c r="K10" s="154"/>
      <c r="L10" s="35"/>
      <c r="M10" s="127"/>
      <c r="N10" s="57"/>
      <c r="O10" s="55"/>
      <c r="P10" s="56"/>
      <c r="Q10" s="57"/>
      <c r="R10" s="36"/>
      <c r="S10" s="207"/>
    </row>
    <row r="11" spans="1:19" s="5" customFormat="1" ht="16.5" customHeight="1" x14ac:dyDescent="0.15">
      <c r="A11" s="12">
        <f>MAX($A$6:A10)+1</f>
        <v>2</v>
      </c>
      <c r="B11" s="13">
        <f>MAX($B$6:B10)+1</f>
        <v>43604</v>
      </c>
      <c r="C11" s="14">
        <f>WEEKDAY(B11)</f>
        <v>1</v>
      </c>
      <c r="D11" s="52">
        <v>0.21180555555555555</v>
      </c>
      <c r="E11" s="118" t="s">
        <v>5</v>
      </c>
      <c r="F11" s="60" t="s">
        <v>2</v>
      </c>
      <c r="G11" s="112"/>
      <c r="H11" s="34"/>
      <c r="I11" s="34"/>
      <c r="J11" s="154"/>
      <c r="K11" s="154"/>
      <c r="L11" s="35"/>
      <c r="M11" s="118"/>
      <c r="N11" s="61"/>
      <c r="O11" s="33"/>
      <c r="P11" s="34"/>
      <c r="Q11" s="34"/>
      <c r="R11" s="36"/>
      <c r="S11" s="207"/>
    </row>
    <row r="12" spans="1:19" s="5" customFormat="1" ht="9.75" customHeight="1" x14ac:dyDescent="0.15">
      <c r="A12" s="12"/>
      <c r="B12" s="13"/>
      <c r="C12" s="14"/>
      <c r="D12" s="52"/>
      <c r="E12" s="118"/>
      <c r="F12" s="60"/>
      <c r="G12" s="112"/>
      <c r="H12" s="34"/>
      <c r="I12" s="34"/>
      <c r="J12" s="154"/>
      <c r="K12" s="154"/>
      <c r="L12" s="35"/>
      <c r="M12" s="118"/>
      <c r="N12" s="61"/>
      <c r="O12" s="62"/>
      <c r="P12" s="63"/>
      <c r="Q12" s="34"/>
      <c r="R12" s="36"/>
      <c r="S12" s="207"/>
    </row>
    <row r="13" spans="1:19" s="5" customFormat="1" ht="24" customHeight="1" x14ac:dyDescent="0.15">
      <c r="A13" s="12"/>
      <c r="B13" s="13"/>
      <c r="C13" s="14"/>
      <c r="D13" s="52">
        <v>0.41666666666666669</v>
      </c>
      <c r="E13" s="119" t="s">
        <v>5</v>
      </c>
      <c r="F13" s="60" t="s">
        <v>1</v>
      </c>
      <c r="G13" s="112"/>
      <c r="H13" s="34"/>
      <c r="I13" s="34"/>
      <c r="J13" s="154"/>
      <c r="K13" s="154"/>
      <c r="L13" s="35"/>
      <c r="M13" s="119"/>
      <c r="N13" s="61"/>
      <c r="O13" s="33"/>
      <c r="P13" s="34"/>
      <c r="Q13" s="34"/>
      <c r="R13" s="36"/>
      <c r="S13" s="207"/>
    </row>
    <row r="14" spans="1:19" s="5" customFormat="1" ht="27" customHeight="1" x14ac:dyDescent="0.15">
      <c r="A14" s="37"/>
      <c r="B14" s="38"/>
      <c r="C14" s="39"/>
      <c r="D14" s="40">
        <v>0.55555555555555558</v>
      </c>
      <c r="E14" s="43" t="s">
        <v>7</v>
      </c>
      <c r="F14" s="42" t="s">
        <v>2</v>
      </c>
      <c r="G14" s="113"/>
      <c r="H14" s="44"/>
      <c r="I14" s="45"/>
      <c r="J14" s="45"/>
      <c r="K14" s="45"/>
      <c r="L14" s="46"/>
      <c r="M14" s="43"/>
      <c r="N14" s="43"/>
      <c r="O14" s="43"/>
      <c r="P14" s="44"/>
      <c r="Q14" s="47" t="s">
        <v>7</v>
      </c>
      <c r="R14" s="48" t="s">
        <v>26</v>
      </c>
      <c r="S14" s="157" t="s">
        <v>127</v>
      </c>
    </row>
    <row r="15" spans="1:19" s="5" customFormat="1" ht="16.5" customHeight="1" x14ac:dyDescent="0.15">
      <c r="A15" s="49"/>
      <c r="B15" s="50"/>
      <c r="C15" s="51"/>
      <c r="D15" s="52"/>
      <c r="E15" s="117"/>
      <c r="F15" s="54"/>
      <c r="G15" s="114"/>
      <c r="H15" s="56"/>
      <c r="I15" s="57"/>
      <c r="J15" s="57"/>
      <c r="K15" s="57"/>
      <c r="L15" s="65"/>
      <c r="M15" s="127"/>
      <c r="N15" s="57"/>
      <c r="O15" s="55"/>
      <c r="P15" s="56"/>
      <c r="Q15" s="57"/>
      <c r="R15" s="36"/>
      <c r="S15" s="207"/>
    </row>
    <row r="16" spans="1:19" s="5" customFormat="1" ht="16.5" customHeight="1" x14ac:dyDescent="0.15">
      <c r="A16" s="12">
        <f>MAX($A$6:A15)+1</f>
        <v>3</v>
      </c>
      <c r="B16" s="13">
        <f>MAX($B$6:B15)+1</f>
        <v>43605</v>
      </c>
      <c r="C16" s="14">
        <f>WEEKDAY(B16)</f>
        <v>2</v>
      </c>
      <c r="D16" s="30"/>
      <c r="E16" s="118" t="s">
        <v>7</v>
      </c>
      <c r="F16" s="32"/>
      <c r="G16" s="112"/>
      <c r="H16" s="245" t="s">
        <v>8</v>
      </c>
      <c r="I16" s="245"/>
      <c r="J16" s="246"/>
      <c r="K16" s="155"/>
      <c r="L16" s="153"/>
      <c r="M16" s="120"/>
      <c r="N16" s="154"/>
      <c r="O16" s="33"/>
      <c r="P16" s="34"/>
      <c r="Q16" s="34"/>
      <c r="R16" s="36"/>
      <c r="S16" s="156" t="s">
        <v>128</v>
      </c>
    </row>
    <row r="17" spans="1:19" s="5" customFormat="1" ht="16.5" customHeight="1" x14ac:dyDescent="0.15">
      <c r="A17" s="12"/>
      <c r="B17" s="13"/>
      <c r="C17" s="14"/>
      <c r="D17" s="30"/>
      <c r="E17" s="120"/>
      <c r="F17" s="32"/>
      <c r="G17" s="112"/>
      <c r="H17" s="131" t="s">
        <v>9</v>
      </c>
      <c r="I17" s="131"/>
      <c r="J17" s="131"/>
      <c r="K17" s="131"/>
      <c r="L17" s="153"/>
      <c r="M17" s="120"/>
      <c r="N17" s="154"/>
      <c r="O17" s="33"/>
      <c r="P17" s="34"/>
      <c r="Q17" s="34"/>
      <c r="R17" s="36"/>
      <c r="S17" s="207"/>
    </row>
    <row r="18" spans="1:19" s="5" customFormat="1" ht="16.5" customHeight="1" x14ac:dyDescent="0.15">
      <c r="A18" s="12"/>
      <c r="B18" s="13"/>
      <c r="C18" s="14"/>
      <c r="D18" s="30"/>
      <c r="E18" s="120"/>
      <c r="F18" s="32"/>
      <c r="G18" s="112"/>
      <c r="H18" s="245" t="s">
        <v>15</v>
      </c>
      <c r="I18" s="245"/>
      <c r="J18" s="246"/>
      <c r="K18" s="155"/>
      <c r="L18" s="153"/>
      <c r="M18" s="120"/>
      <c r="N18" s="154"/>
      <c r="O18" s="33"/>
      <c r="P18" s="34"/>
      <c r="Q18" s="34"/>
      <c r="R18" s="36"/>
      <c r="S18" s="207"/>
    </row>
    <row r="19" spans="1:19" s="5" customFormat="1" ht="16.5" customHeight="1" x14ac:dyDescent="0.15">
      <c r="A19" s="37"/>
      <c r="B19" s="38"/>
      <c r="C19" s="39"/>
      <c r="D19" s="40"/>
      <c r="E19" s="43"/>
      <c r="F19" s="42"/>
      <c r="G19" s="113"/>
      <c r="H19" s="133" t="s">
        <v>70</v>
      </c>
      <c r="I19" s="132"/>
      <c r="J19" s="132"/>
      <c r="K19" s="132"/>
      <c r="L19" s="46"/>
      <c r="M19" s="43"/>
      <c r="N19" s="43"/>
      <c r="O19" s="43"/>
      <c r="P19" s="44"/>
      <c r="Q19" s="47" t="s">
        <v>7</v>
      </c>
      <c r="R19" s="48" t="s">
        <v>26</v>
      </c>
      <c r="S19" s="209"/>
    </row>
    <row r="20" spans="1:19" s="5" customFormat="1" ht="16.5" customHeight="1" x14ac:dyDescent="0.15">
      <c r="A20" s="49"/>
      <c r="B20" s="50"/>
      <c r="C20" s="51"/>
      <c r="D20" s="52"/>
      <c r="E20" s="117"/>
      <c r="F20" s="54"/>
      <c r="G20" s="55"/>
      <c r="H20" s="56"/>
      <c r="I20" s="57"/>
      <c r="J20" s="154"/>
      <c r="K20" s="162"/>
      <c r="L20" s="67"/>
      <c r="M20" s="117"/>
      <c r="N20" s="54"/>
      <c r="O20" s="55"/>
      <c r="P20" s="56"/>
      <c r="Q20" s="57"/>
      <c r="R20" s="36"/>
      <c r="S20" s="207"/>
    </row>
    <row r="21" spans="1:19" s="5" customFormat="1" ht="16.5" customHeight="1" x14ac:dyDescent="0.15">
      <c r="A21" s="12">
        <f>MAX($A$6:A20)+1</f>
        <v>4</v>
      </c>
      <c r="B21" s="13">
        <f>MAX($B$6:B20)+1</f>
        <v>43606</v>
      </c>
      <c r="C21" s="14">
        <f>WEEKDAY(B21)</f>
        <v>3</v>
      </c>
      <c r="D21" s="30" t="s">
        <v>37</v>
      </c>
      <c r="E21" s="154" t="s">
        <v>7</v>
      </c>
      <c r="F21" s="32" t="s">
        <v>1</v>
      </c>
      <c r="G21" s="33" t="s">
        <v>39</v>
      </c>
      <c r="H21" s="34"/>
      <c r="I21" s="34"/>
      <c r="J21" s="154"/>
      <c r="K21" s="204" t="s">
        <v>117</v>
      </c>
      <c r="L21" s="148"/>
      <c r="M21" s="153" t="s">
        <v>105</v>
      </c>
      <c r="N21" s="32" t="s">
        <v>23</v>
      </c>
      <c r="O21" s="33" t="s">
        <v>41</v>
      </c>
      <c r="P21" s="33"/>
      <c r="Q21" s="34"/>
      <c r="R21" s="36"/>
      <c r="S21" s="156" t="s">
        <v>116</v>
      </c>
    </row>
    <row r="22" spans="1:19" s="5" customFormat="1" ht="16.5" customHeight="1" x14ac:dyDescent="0.15">
      <c r="A22" s="12"/>
      <c r="B22" s="13"/>
      <c r="C22" s="14"/>
      <c r="D22" s="30"/>
      <c r="E22" s="154" t="s">
        <v>77</v>
      </c>
      <c r="F22" s="60" t="s">
        <v>2</v>
      </c>
      <c r="G22" s="33"/>
      <c r="H22" s="34"/>
      <c r="I22" s="34"/>
      <c r="J22" s="154"/>
      <c r="K22" s="158"/>
      <c r="L22" s="149"/>
      <c r="M22" s="154" t="s">
        <v>106</v>
      </c>
      <c r="N22" s="32" t="s">
        <v>34</v>
      </c>
      <c r="O22" s="33"/>
      <c r="P22" s="34"/>
      <c r="Q22" s="34"/>
      <c r="R22" s="36"/>
      <c r="S22" s="156" t="s">
        <v>117</v>
      </c>
    </row>
    <row r="23" spans="1:19" s="5" customFormat="1" ht="16.5" customHeight="1" x14ac:dyDescent="0.15">
      <c r="A23" s="12"/>
      <c r="B23" s="13"/>
      <c r="C23" s="14"/>
      <c r="D23" s="30"/>
      <c r="E23" s="154"/>
      <c r="F23" s="32"/>
      <c r="G23" s="33"/>
      <c r="H23" s="34" t="s">
        <v>75</v>
      </c>
      <c r="I23" s="34"/>
      <c r="J23" s="154"/>
      <c r="K23" s="158"/>
      <c r="L23" s="68"/>
      <c r="M23" s="154"/>
      <c r="N23" s="32"/>
      <c r="O23" s="33"/>
      <c r="P23" s="34" t="s">
        <v>80</v>
      </c>
      <c r="Q23" s="34"/>
      <c r="R23" s="36"/>
      <c r="S23" s="207"/>
    </row>
    <row r="24" spans="1:19" s="5" customFormat="1" ht="16.5" customHeight="1" x14ac:dyDescent="0.15">
      <c r="A24" s="12"/>
      <c r="B24" s="13"/>
      <c r="C24" s="14"/>
      <c r="D24" s="30"/>
      <c r="E24" s="154"/>
      <c r="F24" s="32"/>
      <c r="G24" s="33"/>
      <c r="H24" s="34"/>
      <c r="I24" s="34"/>
      <c r="J24" s="154"/>
      <c r="K24" s="158"/>
      <c r="L24" s="68"/>
      <c r="M24" s="154"/>
      <c r="N24" s="32"/>
      <c r="O24" s="33"/>
      <c r="P24" s="34"/>
      <c r="Q24" s="34"/>
      <c r="R24" s="36"/>
      <c r="S24" s="207"/>
    </row>
    <row r="25" spans="1:19" s="5" customFormat="1" ht="16.5" customHeight="1" x14ac:dyDescent="0.15">
      <c r="A25" s="37"/>
      <c r="B25" s="38"/>
      <c r="C25" s="39"/>
      <c r="D25" s="40"/>
      <c r="E25" s="43"/>
      <c r="F25" s="42"/>
      <c r="G25" s="43"/>
      <c r="H25" s="44"/>
      <c r="I25" s="47" t="s">
        <v>71</v>
      </c>
      <c r="J25" s="70" t="s">
        <v>26</v>
      </c>
      <c r="K25" s="159"/>
      <c r="L25" s="71"/>
      <c r="M25" s="43"/>
      <c r="N25" s="42"/>
      <c r="O25" s="43"/>
      <c r="P25" s="44"/>
      <c r="Q25" s="47" t="s">
        <v>79</v>
      </c>
      <c r="R25" s="48" t="s">
        <v>26</v>
      </c>
      <c r="S25" s="209"/>
    </row>
    <row r="26" spans="1:19" s="5" customFormat="1" ht="16.5" customHeight="1" x14ac:dyDescent="0.15">
      <c r="A26" s="49"/>
      <c r="B26" s="50"/>
      <c r="C26" s="51"/>
      <c r="D26" s="52"/>
      <c r="E26" s="117"/>
      <c r="F26" s="54"/>
      <c r="G26" s="55"/>
      <c r="H26" s="56"/>
      <c r="I26" s="57"/>
      <c r="J26" s="154"/>
      <c r="K26" s="189"/>
      <c r="L26" s="72"/>
      <c r="M26" s="117"/>
      <c r="N26" s="54"/>
      <c r="O26" s="55"/>
      <c r="P26" s="56"/>
      <c r="Q26" s="57"/>
      <c r="R26" s="36"/>
      <c r="S26" s="207"/>
    </row>
    <row r="27" spans="1:19" s="5" customFormat="1" ht="16.5" customHeight="1" x14ac:dyDescent="0.15">
      <c r="A27" s="12">
        <f>MAX($A$6:A26)+1</f>
        <v>5</v>
      </c>
      <c r="B27" s="13">
        <f>MAX($B$6:B26)+1</f>
        <v>43607</v>
      </c>
      <c r="C27" s="14">
        <f>WEEKDAY(B27)</f>
        <v>4</v>
      </c>
      <c r="D27" s="30" t="s">
        <v>37</v>
      </c>
      <c r="E27" s="154"/>
      <c r="F27" s="32"/>
      <c r="G27" s="33" t="s">
        <v>39</v>
      </c>
      <c r="H27" s="34" t="s">
        <v>75</v>
      </c>
      <c r="I27" s="34"/>
      <c r="J27" s="154"/>
      <c r="K27" s="204" t="s">
        <v>117</v>
      </c>
      <c r="L27" s="68" t="s">
        <v>37</v>
      </c>
      <c r="M27" s="154" t="s">
        <v>37</v>
      </c>
      <c r="N27" s="32" t="s">
        <v>37</v>
      </c>
      <c r="O27" s="33"/>
      <c r="P27" s="34" t="s">
        <v>80</v>
      </c>
      <c r="Q27" s="34"/>
      <c r="R27" s="36"/>
      <c r="S27" s="156" t="s">
        <v>117</v>
      </c>
    </row>
    <row r="28" spans="1:19" s="5" customFormat="1" ht="16.5" customHeight="1" x14ac:dyDescent="0.15">
      <c r="A28" s="12"/>
      <c r="B28" s="13"/>
      <c r="C28" s="14"/>
      <c r="D28" s="30"/>
      <c r="E28" s="154"/>
      <c r="F28" s="32"/>
      <c r="G28" s="33"/>
      <c r="H28" s="34"/>
      <c r="I28" s="34"/>
      <c r="J28" s="154"/>
      <c r="K28" s="158"/>
      <c r="L28" s="68"/>
      <c r="M28" s="154"/>
      <c r="N28" s="32"/>
      <c r="O28" s="33"/>
      <c r="P28" s="34"/>
      <c r="Q28" s="34"/>
      <c r="R28" s="36"/>
      <c r="S28" s="207"/>
    </row>
    <row r="29" spans="1:19" s="5" customFormat="1" ht="16.5" customHeight="1" x14ac:dyDescent="0.15">
      <c r="A29" s="37"/>
      <c r="B29" s="38"/>
      <c r="C29" s="39"/>
      <c r="D29" s="40"/>
      <c r="E29" s="43"/>
      <c r="F29" s="42"/>
      <c r="G29" s="43"/>
      <c r="H29" s="44"/>
      <c r="I29" s="47" t="s">
        <v>71</v>
      </c>
      <c r="J29" s="70" t="s">
        <v>26</v>
      </c>
      <c r="K29" s="159"/>
      <c r="L29" s="71"/>
      <c r="M29" s="43"/>
      <c r="N29" s="42"/>
      <c r="O29" s="43"/>
      <c r="P29" s="44"/>
      <c r="Q29" s="47" t="s">
        <v>79</v>
      </c>
      <c r="R29" s="48" t="s">
        <v>26</v>
      </c>
      <c r="S29" s="207"/>
    </row>
    <row r="30" spans="1:19" s="5" customFormat="1" ht="16.5" customHeight="1" x14ac:dyDescent="0.15">
      <c r="A30" s="49"/>
      <c r="B30" s="50"/>
      <c r="C30" s="51"/>
      <c r="D30" s="52"/>
      <c r="E30" s="121"/>
      <c r="F30" s="54"/>
      <c r="G30" s="55"/>
      <c r="H30" s="56"/>
      <c r="I30" s="57"/>
      <c r="J30" s="154"/>
      <c r="K30" s="158"/>
      <c r="L30" s="72"/>
      <c r="M30" s="117"/>
      <c r="N30" s="54"/>
      <c r="O30" s="55"/>
      <c r="P30" s="56"/>
      <c r="Q30" s="57"/>
      <c r="R30" s="36"/>
      <c r="S30" s="211"/>
    </row>
    <row r="31" spans="1:19" s="5" customFormat="1" ht="16.5" customHeight="1" x14ac:dyDescent="0.15">
      <c r="A31" s="12">
        <f>MAX($A$6:A30)+1</f>
        <v>6</v>
      </c>
      <c r="B31" s="13">
        <f>MAX($B$6:B30)+1</f>
        <v>43608</v>
      </c>
      <c r="C31" s="14">
        <f>WEEKDAY(B31)</f>
        <v>5</v>
      </c>
      <c r="D31" s="52"/>
      <c r="E31" s="119"/>
      <c r="F31" s="60"/>
      <c r="G31" s="33" t="s">
        <v>39</v>
      </c>
      <c r="H31" s="34" t="s">
        <v>75</v>
      </c>
      <c r="I31" s="63"/>
      <c r="J31" s="61"/>
      <c r="K31" s="204" t="s">
        <v>117</v>
      </c>
      <c r="L31" s="68" t="s">
        <v>37</v>
      </c>
      <c r="M31" s="154" t="s">
        <v>37</v>
      </c>
      <c r="N31" s="32" t="s">
        <v>37</v>
      </c>
      <c r="O31" s="33"/>
      <c r="P31" s="34" t="s">
        <v>80</v>
      </c>
      <c r="Q31" s="34"/>
      <c r="R31" s="36"/>
      <c r="S31" s="156" t="s">
        <v>117</v>
      </c>
    </row>
    <row r="32" spans="1:19" s="5" customFormat="1" ht="16.5" customHeight="1" x14ac:dyDescent="0.15">
      <c r="A32" s="12"/>
      <c r="B32" s="13"/>
      <c r="C32" s="14"/>
      <c r="D32" s="52"/>
      <c r="E32" s="118"/>
      <c r="F32" s="60"/>
      <c r="G32" s="62"/>
      <c r="H32" s="34"/>
      <c r="I32" s="63"/>
      <c r="J32" s="61"/>
      <c r="K32" s="160"/>
      <c r="L32" s="68"/>
      <c r="M32" s="154"/>
      <c r="N32" s="32"/>
      <c r="O32" s="33"/>
      <c r="P32" s="34"/>
      <c r="Q32" s="34"/>
      <c r="R32" s="36"/>
      <c r="S32" s="207"/>
    </row>
    <row r="33" spans="1:19" s="5" customFormat="1" ht="16.5" customHeight="1" x14ac:dyDescent="0.15">
      <c r="A33" s="37"/>
      <c r="B33" s="38"/>
      <c r="C33" s="39"/>
      <c r="D33" s="75"/>
      <c r="E33" s="122"/>
      <c r="F33" s="42"/>
      <c r="G33" s="43"/>
      <c r="H33" s="44"/>
      <c r="I33" s="77" t="s">
        <v>71</v>
      </c>
      <c r="J33" s="78" t="s">
        <v>26</v>
      </c>
      <c r="K33" s="113"/>
      <c r="L33" s="71"/>
      <c r="M33" s="43"/>
      <c r="N33" s="42"/>
      <c r="O33" s="43"/>
      <c r="P33" s="44"/>
      <c r="Q33" s="47" t="s">
        <v>79</v>
      </c>
      <c r="R33" s="48" t="s">
        <v>26</v>
      </c>
      <c r="S33" s="209"/>
    </row>
    <row r="34" spans="1:19" s="5" customFormat="1" ht="16.5" customHeight="1" x14ac:dyDescent="0.15">
      <c r="A34" s="12"/>
      <c r="B34" s="81"/>
      <c r="C34" s="82"/>
      <c r="D34" s="52"/>
      <c r="E34" s="119"/>
      <c r="F34" s="60"/>
      <c r="G34" s="61"/>
      <c r="H34" s="83"/>
      <c r="I34" s="61"/>
      <c r="J34" s="61"/>
      <c r="K34" s="160"/>
      <c r="L34" s="150"/>
      <c r="M34" s="153"/>
      <c r="N34" s="32"/>
      <c r="O34" s="33"/>
      <c r="P34" s="56"/>
      <c r="Q34" s="57"/>
      <c r="R34" s="36"/>
      <c r="S34" s="207"/>
    </row>
    <row r="35" spans="1:19" s="5" customFormat="1" ht="16.5" customHeight="1" x14ac:dyDescent="0.15">
      <c r="A35" s="12">
        <f>MAX($A$6:A34)+1</f>
        <v>7</v>
      </c>
      <c r="B35" s="13">
        <f>MAX($B$6:B34)+1</f>
        <v>43609</v>
      </c>
      <c r="C35" s="14">
        <f>WEEKDAY(B35)</f>
        <v>6</v>
      </c>
      <c r="D35" s="52"/>
      <c r="E35" s="118"/>
      <c r="F35" s="60"/>
      <c r="G35" s="33" t="s">
        <v>39</v>
      </c>
      <c r="H35" s="34" t="s">
        <v>75</v>
      </c>
      <c r="I35" s="61"/>
      <c r="J35" s="60"/>
      <c r="K35" s="202" t="s">
        <v>117</v>
      </c>
      <c r="L35" s="149"/>
      <c r="M35" s="154" t="s">
        <v>106</v>
      </c>
      <c r="N35" s="32" t="s">
        <v>23</v>
      </c>
      <c r="O35" s="62" t="s">
        <v>109</v>
      </c>
      <c r="P35" s="34"/>
      <c r="Q35" s="63"/>
      <c r="R35" s="74"/>
      <c r="S35" s="156" t="s">
        <v>116</v>
      </c>
    </row>
    <row r="36" spans="1:19" s="5" customFormat="1" ht="16.5" customHeight="1" x14ac:dyDescent="0.15">
      <c r="A36" s="12"/>
      <c r="B36" s="81"/>
      <c r="C36" s="82"/>
      <c r="D36" s="52"/>
      <c r="E36" s="118"/>
      <c r="F36" s="60"/>
      <c r="G36" s="62"/>
      <c r="H36" s="34"/>
      <c r="I36" s="61"/>
      <c r="J36" s="61"/>
      <c r="K36" s="160"/>
      <c r="L36" s="125"/>
      <c r="M36" s="151" t="s">
        <v>105</v>
      </c>
      <c r="N36" s="32" t="s">
        <v>34</v>
      </c>
      <c r="O36" s="62"/>
      <c r="P36" s="34" t="s">
        <v>80</v>
      </c>
      <c r="Q36" s="63"/>
      <c r="R36" s="74"/>
      <c r="S36" s="156" t="s">
        <v>117</v>
      </c>
    </row>
    <row r="37" spans="1:19" s="5" customFormat="1" ht="16.5" customHeight="1" x14ac:dyDescent="0.15">
      <c r="A37" s="37"/>
      <c r="B37" s="84"/>
      <c r="C37" s="85"/>
      <c r="D37" s="40"/>
      <c r="E37" s="122"/>
      <c r="F37" s="42"/>
      <c r="G37" s="43"/>
      <c r="H37" s="44"/>
      <c r="I37" s="77" t="s">
        <v>71</v>
      </c>
      <c r="J37" s="70" t="s">
        <v>26</v>
      </c>
      <c r="K37" s="159"/>
      <c r="L37" s="79"/>
      <c r="M37" s="122"/>
      <c r="N37" s="42"/>
      <c r="O37" s="43"/>
      <c r="P37" s="44"/>
      <c r="Q37" s="47" t="s">
        <v>7</v>
      </c>
      <c r="R37" s="80" t="s">
        <v>26</v>
      </c>
      <c r="S37" s="209"/>
    </row>
    <row r="38" spans="1:19" s="5" customFormat="1" ht="16.5" customHeight="1" x14ac:dyDescent="0.15">
      <c r="A38" s="12"/>
      <c r="B38" s="81"/>
      <c r="C38" s="82"/>
      <c r="D38" s="52"/>
      <c r="E38" s="119"/>
      <c r="F38" s="60"/>
      <c r="G38" s="61"/>
      <c r="H38" s="83"/>
      <c r="I38" s="61"/>
      <c r="J38" s="61"/>
      <c r="K38" s="160"/>
      <c r="L38" s="72"/>
      <c r="M38" s="119"/>
      <c r="N38" s="60"/>
      <c r="O38" s="61"/>
      <c r="P38" s="83"/>
      <c r="Q38" s="61"/>
      <c r="R38" s="74"/>
      <c r="S38" s="207"/>
    </row>
    <row r="39" spans="1:19" s="5" customFormat="1" ht="16.5" customHeight="1" x14ac:dyDescent="0.15">
      <c r="A39" s="12">
        <f>MAX($A$6:A38)+1</f>
        <v>8</v>
      </c>
      <c r="B39" s="13">
        <f>MAX($B$6:B38)+1</f>
        <v>43610</v>
      </c>
      <c r="C39" s="14">
        <f>WEEKDAY(B39)</f>
        <v>7</v>
      </c>
      <c r="D39" s="30"/>
      <c r="E39" s="123"/>
      <c r="F39" s="32"/>
      <c r="G39" s="33" t="s">
        <v>39</v>
      </c>
      <c r="H39" s="34" t="s">
        <v>75</v>
      </c>
      <c r="I39" s="61"/>
      <c r="J39" s="60"/>
      <c r="K39" s="202" t="s">
        <v>117</v>
      </c>
      <c r="L39" s="68"/>
      <c r="M39" s="118"/>
      <c r="N39" s="32"/>
      <c r="O39" s="61"/>
      <c r="P39" s="34"/>
      <c r="Q39" s="61"/>
      <c r="R39" s="74"/>
      <c r="S39" s="156" t="s">
        <v>117</v>
      </c>
    </row>
    <row r="40" spans="1:19" s="5" customFormat="1" ht="16.5" customHeight="1" x14ac:dyDescent="0.15">
      <c r="A40" s="12"/>
      <c r="B40" s="81"/>
      <c r="C40" s="82"/>
      <c r="D40" s="30"/>
      <c r="E40" s="123" t="s">
        <v>77</v>
      </c>
      <c r="F40" s="32" t="s">
        <v>1</v>
      </c>
      <c r="G40" s="33"/>
      <c r="H40" s="34"/>
      <c r="I40" s="61"/>
      <c r="J40" s="61"/>
      <c r="K40" s="160"/>
      <c r="L40" s="68"/>
      <c r="M40" s="118"/>
      <c r="N40" s="32"/>
      <c r="O40" s="61"/>
      <c r="P40" s="34" t="s">
        <v>80</v>
      </c>
      <c r="Q40" s="61"/>
      <c r="R40" s="74"/>
      <c r="S40" s="207"/>
    </row>
    <row r="41" spans="1:19" s="5" customFormat="1" ht="16.5" customHeight="1" x14ac:dyDescent="0.15">
      <c r="A41" s="12"/>
      <c r="B41" s="81"/>
      <c r="C41" s="82"/>
      <c r="D41" s="30"/>
      <c r="E41" s="118" t="s">
        <v>7</v>
      </c>
      <c r="F41" s="60" t="s">
        <v>2</v>
      </c>
      <c r="G41" s="61"/>
      <c r="H41" s="34"/>
      <c r="I41" s="61"/>
      <c r="J41" s="61"/>
      <c r="K41" s="160"/>
      <c r="L41" s="68"/>
      <c r="M41" s="118"/>
      <c r="N41" s="32"/>
      <c r="O41" s="61"/>
      <c r="P41" s="34"/>
      <c r="Q41" s="61"/>
      <c r="R41" s="74"/>
      <c r="S41" s="207"/>
    </row>
    <row r="42" spans="1:19" s="5" customFormat="1" ht="16.5" customHeight="1" x14ac:dyDescent="0.15">
      <c r="A42" s="37"/>
      <c r="B42" s="84"/>
      <c r="C42" s="85"/>
      <c r="D42" s="40"/>
      <c r="E42" s="122"/>
      <c r="F42" s="42"/>
      <c r="G42" s="43"/>
      <c r="H42" s="44"/>
      <c r="I42" s="77" t="s">
        <v>7</v>
      </c>
      <c r="J42" s="70" t="s">
        <v>26</v>
      </c>
      <c r="K42" s="159"/>
      <c r="L42" s="71"/>
      <c r="M42" s="122"/>
      <c r="N42" s="42"/>
      <c r="O42" s="43"/>
      <c r="P42" s="44"/>
      <c r="Q42" s="47" t="s">
        <v>7</v>
      </c>
      <c r="R42" s="48" t="s">
        <v>26</v>
      </c>
      <c r="S42" s="209"/>
    </row>
    <row r="43" spans="1:19" s="5" customFormat="1" ht="16.5" customHeight="1" x14ac:dyDescent="0.15">
      <c r="A43" s="12"/>
      <c r="B43" s="81"/>
      <c r="C43" s="82"/>
      <c r="D43" s="52"/>
      <c r="E43" s="119"/>
      <c r="F43" s="60"/>
      <c r="G43" s="61"/>
      <c r="H43" s="83"/>
      <c r="I43" s="61"/>
      <c r="J43" s="61"/>
      <c r="K43" s="160"/>
      <c r="L43" s="72"/>
      <c r="M43" s="119"/>
      <c r="N43" s="60"/>
      <c r="O43" s="61"/>
      <c r="P43" s="83"/>
      <c r="Q43" s="61"/>
      <c r="R43" s="74"/>
      <c r="S43" s="207"/>
    </row>
    <row r="44" spans="1:19" s="5" customFormat="1" ht="16.5" customHeight="1" x14ac:dyDescent="0.15">
      <c r="A44" s="12">
        <v>9</v>
      </c>
      <c r="B44" s="13">
        <f>MAX($B$6:B43)+1</f>
        <v>43611</v>
      </c>
      <c r="C44" s="14" t="s">
        <v>51</v>
      </c>
      <c r="D44" s="30"/>
      <c r="E44" s="123" t="s">
        <v>7</v>
      </c>
      <c r="F44" s="32" t="s">
        <v>1</v>
      </c>
      <c r="G44" s="33" t="s">
        <v>39</v>
      </c>
      <c r="H44" s="34"/>
      <c r="I44" s="61"/>
      <c r="J44" s="61"/>
      <c r="K44" s="204" t="s">
        <v>117</v>
      </c>
      <c r="L44" s="68"/>
      <c r="M44" s="118"/>
      <c r="N44" s="32"/>
      <c r="O44" s="61"/>
      <c r="P44" s="34"/>
      <c r="Q44" s="61"/>
      <c r="R44" s="74"/>
      <c r="S44" s="156" t="s">
        <v>117</v>
      </c>
    </row>
    <row r="45" spans="1:19" s="5" customFormat="1" ht="16.5" customHeight="1" x14ac:dyDescent="0.15">
      <c r="A45" s="12"/>
      <c r="B45" s="81"/>
      <c r="C45" s="82"/>
      <c r="D45" s="30"/>
      <c r="E45" s="123" t="s">
        <v>107</v>
      </c>
      <c r="F45" s="60" t="s">
        <v>2</v>
      </c>
      <c r="G45" s="33"/>
      <c r="H45" s="34" t="s">
        <v>75</v>
      </c>
      <c r="I45" s="61"/>
      <c r="J45" s="61"/>
      <c r="K45" s="160"/>
      <c r="L45" s="68"/>
      <c r="M45" s="118"/>
      <c r="N45" s="32"/>
      <c r="O45" s="61"/>
      <c r="P45" s="34" t="s">
        <v>80</v>
      </c>
      <c r="Q45" s="61"/>
      <c r="R45" s="74"/>
      <c r="S45" s="207"/>
    </row>
    <row r="46" spans="1:19" s="5" customFormat="1" ht="16.5" customHeight="1" x14ac:dyDescent="0.15">
      <c r="A46" s="12"/>
      <c r="B46" s="81"/>
      <c r="C46" s="82"/>
      <c r="D46" s="30"/>
      <c r="E46" s="118"/>
      <c r="F46" s="32"/>
      <c r="G46" s="61"/>
      <c r="H46" s="34"/>
      <c r="I46" s="61"/>
      <c r="J46" s="61"/>
      <c r="K46" s="160"/>
      <c r="L46" s="68"/>
      <c r="M46" s="118"/>
      <c r="N46" s="32"/>
      <c r="O46" s="61"/>
      <c r="P46" s="34"/>
      <c r="Q46" s="61"/>
      <c r="R46" s="74"/>
      <c r="S46" s="207"/>
    </row>
    <row r="47" spans="1:19" s="5" customFormat="1" ht="16.5" customHeight="1" x14ac:dyDescent="0.15">
      <c r="A47" s="37"/>
      <c r="B47" s="84"/>
      <c r="C47" s="85"/>
      <c r="D47" s="40"/>
      <c r="E47" s="122"/>
      <c r="F47" s="42"/>
      <c r="G47" s="43"/>
      <c r="H47" s="44"/>
      <c r="I47" s="77" t="s">
        <v>71</v>
      </c>
      <c r="J47" s="70" t="s">
        <v>26</v>
      </c>
      <c r="K47" s="159"/>
      <c r="L47" s="71"/>
      <c r="M47" s="122"/>
      <c r="N47" s="42"/>
      <c r="O47" s="43"/>
      <c r="P47" s="44"/>
      <c r="Q47" s="47" t="s">
        <v>7</v>
      </c>
      <c r="R47" s="48" t="s">
        <v>26</v>
      </c>
      <c r="S47" s="207"/>
    </row>
    <row r="48" spans="1:19" s="5" customFormat="1" ht="16.5" customHeight="1" x14ac:dyDescent="0.15">
      <c r="A48" s="12"/>
      <c r="B48" s="81"/>
      <c r="C48" s="82"/>
      <c r="D48" s="52"/>
      <c r="E48" s="119"/>
      <c r="F48" s="60"/>
      <c r="G48" s="61"/>
      <c r="H48" s="83"/>
      <c r="I48" s="61"/>
      <c r="J48" s="61"/>
      <c r="K48" s="160"/>
      <c r="L48" s="72"/>
      <c r="M48" s="119"/>
      <c r="N48" s="60"/>
      <c r="O48" s="61"/>
      <c r="P48" s="83"/>
      <c r="Q48" s="61"/>
      <c r="R48" s="74"/>
      <c r="S48" s="211"/>
    </row>
    <row r="49" spans="1:19" s="5" customFormat="1" ht="16.5" customHeight="1" x14ac:dyDescent="0.15">
      <c r="A49" s="12">
        <v>10</v>
      </c>
      <c r="B49" s="13">
        <f>MAX($B$6:B48)+1</f>
        <v>43612</v>
      </c>
      <c r="C49" s="14" t="s">
        <v>52</v>
      </c>
      <c r="D49" s="30"/>
      <c r="E49" s="123"/>
      <c r="F49" s="32"/>
      <c r="G49" s="33" t="s">
        <v>39</v>
      </c>
      <c r="H49" s="34" t="s">
        <v>75</v>
      </c>
      <c r="I49" s="61"/>
      <c r="J49" s="61"/>
      <c r="K49" s="204" t="s">
        <v>117</v>
      </c>
      <c r="L49" s="68"/>
      <c r="M49" s="118"/>
      <c r="N49" s="32"/>
      <c r="O49" s="61"/>
      <c r="P49" s="34" t="s">
        <v>80</v>
      </c>
      <c r="Q49" s="61"/>
      <c r="R49" s="74"/>
      <c r="S49" s="156" t="s">
        <v>117</v>
      </c>
    </row>
    <row r="50" spans="1:19" s="5" customFormat="1" ht="16.5" customHeight="1" x14ac:dyDescent="0.15">
      <c r="A50" s="12"/>
      <c r="B50" s="81"/>
      <c r="C50" s="82"/>
      <c r="D50" s="30"/>
      <c r="E50" s="118"/>
      <c r="F50" s="32"/>
      <c r="G50" s="61"/>
      <c r="H50" s="34"/>
      <c r="I50" s="61"/>
      <c r="J50" s="61"/>
      <c r="K50" s="160"/>
      <c r="L50" s="68"/>
      <c r="M50" s="118"/>
      <c r="N50" s="32"/>
      <c r="O50" s="61"/>
      <c r="P50" s="34"/>
      <c r="Q50" s="61"/>
      <c r="R50" s="74"/>
      <c r="S50" s="207"/>
    </row>
    <row r="51" spans="1:19" s="5" customFormat="1" ht="16.5" customHeight="1" x14ac:dyDescent="0.15">
      <c r="A51" s="37"/>
      <c r="B51" s="84"/>
      <c r="C51" s="85"/>
      <c r="D51" s="40"/>
      <c r="E51" s="122"/>
      <c r="F51" s="42"/>
      <c r="G51" s="43"/>
      <c r="H51" s="44"/>
      <c r="I51" s="77" t="s">
        <v>71</v>
      </c>
      <c r="J51" s="70" t="s">
        <v>26</v>
      </c>
      <c r="K51" s="159"/>
      <c r="L51" s="71"/>
      <c r="M51" s="122"/>
      <c r="N51" s="42"/>
      <c r="O51" s="43"/>
      <c r="P51" s="44"/>
      <c r="Q51" s="47" t="s">
        <v>7</v>
      </c>
      <c r="R51" s="48" t="s">
        <v>26</v>
      </c>
      <c r="S51" s="209"/>
    </row>
    <row r="52" spans="1:19" s="5" customFormat="1" ht="16.5" customHeight="1" x14ac:dyDescent="0.15">
      <c r="A52" s="12"/>
      <c r="B52" s="81"/>
      <c r="C52" s="82"/>
      <c r="D52" s="52"/>
      <c r="E52" s="119"/>
      <c r="F52" s="60"/>
      <c r="G52" s="61"/>
      <c r="H52" s="83"/>
      <c r="I52" s="61"/>
      <c r="J52" s="61"/>
      <c r="K52" s="160"/>
      <c r="L52" s="72"/>
      <c r="M52" s="119"/>
      <c r="N52" s="60"/>
      <c r="O52" s="61"/>
      <c r="P52" s="83"/>
      <c r="Q52" s="61"/>
      <c r="R52" s="74"/>
      <c r="S52" s="207"/>
    </row>
    <row r="53" spans="1:19" s="5" customFormat="1" ht="16.5" customHeight="1" x14ac:dyDescent="0.15">
      <c r="A53" s="12">
        <v>11</v>
      </c>
      <c r="B53" s="13">
        <f>MAX($B$6:B52)+1</f>
        <v>43613</v>
      </c>
      <c r="C53" s="14" t="s">
        <v>54</v>
      </c>
      <c r="D53" s="30"/>
      <c r="E53" s="123"/>
      <c r="F53" s="32"/>
      <c r="G53" s="33" t="s">
        <v>39</v>
      </c>
      <c r="H53" s="34" t="s">
        <v>75</v>
      </c>
      <c r="I53" s="61"/>
      <c r="J53" s="61"/>
      <c r="K53" s="204" t="s">
        <v>117</v>
      </c>
      <c r="L53" s="68"/>
      <c r="M53" s="118"/>
      <c r="N53" s="32"/>
      <c r="O53" s="61"/>
      <c r="P53" s="34" t="s">
        <v>80</v>
      </c>
      <c r="Q53" s="61"/>
      <c r="R53" s="74"/>
      <c r="S53" s="156" t="s">
        <v>117</v>
      </c>
    </row>
    <row r="54" spans="1:19" s="5" customFormat="1" ht="16.5" customHeight="1" x14ac:dyDescent="0.15">
      <c r="A54" s="12"/>
      <c r="B54" s="81"/>
      <c r="C54" s="82"/>
      <c r="D54" s="30"/>
      <c r="E54" s="118"/>
      <c r="F54" s="32"/>
      <c r="G54" s="61"/>
      <c r="H54" s="34"/>
      <c r="I54" s="61"/>
      <c r="J54" s="61"/>
      <c r="K54" s="160"/>
      <c r="L54" s="68"/>
      <c r="M54" s="118"/>
      <c r="N54" s="32"/>
      <c r="O54" s="61"/>
      <c r="P54" s="34"/>
      <c r="Q54" s="61"/>
      <c r="R54" s="74"/>
      <c r="S54" s="207"/>
    </row>
    <row r="55" spans="1:19" s="5" customFormat="1" ht="16.5" customHeight="1" x14ac:dyDescent="0.15">
      <c r="A55" s="37"/>
      <c r="B55" s="84"/>
      <c r="C55" s="85"/>
      <c r="D55" s="40"/>
      <c r="E55" s="122"/>
      <c r="F55" s="42"/>
      <c r="G55" s="43"/>
      <c r="H55" s="44"/>
      <c r="I55" s="77" t="s">
        <v>71</v>
      </c>
      <c r="J55" s="70" t="s">
        <v>26</v>
      </c>
      <c r="K55" s="159"/>
      <c r="L55" s="71"/>
      <c r="M55" s="122"/>
      <c r="N55" s="42"/>
      <c r="O55" s="43"/>
      <c r="P55" s="44"/>
      <c r="Q55" s="47" t="s">
        <v>7</v>
      </c>
      <c r="R55" s="48" t="s">
        <v>26</v>
      </c>
      <c r="S55" s="207"/>
    </row>
    <row r="56" spans="1:19" s="5" customFormat="1" ht="16.5" customHeight="1" x14ac:dyDescent="0.15">
      <c r="A56" s="12"/>
      <c r="B56" s="81"/>
      <c r="C56" s="82"/>
      <c r="D56" s="52"/>
      <c r="E56" s="119"/>
      <c r="F56" s="60"/>
      <c r="G56" s="61"/>
      <c r="H56" s="83"/>
      <c r="I56" s="61"/>
      <c r="J56" s="61"/>
      <c r="K56" s="160"/>
      <c r="L56" s="72"/>
      <c r="M56" s="119"/>
      <c r="N56" s="60"/>
      <c r="O56" s="61"/>
      <c r="P56" s="83"/>
      <c r="Q56" s="61"/>
      <c r="R56" s="74"/>
      <c r="S56" s="211"/>
    </row>
    <row r="57" spans="1:19" s="5" customFormat="1" ht="16.5" customHeight="1" x14ac:dyDescent="0.15">
      <c r="A57" s="12">
        <v>12</v>
      </c>
      <c r="B57" s="13">
        <f>MAX($B$6:B56)+1</f>
        <v>43614</v>
      </c>
      <c r="C57" s="14" t="s">
        <v>55</v>
      </c>
      <c r="D57" s="52"/>
      <c r="E57" s="123"/>
      <c r="F57" s="32"/>
      <c r="G57" s="33" t="s">
        <v>39</v>
      </c>
      <c r="H57" s="34" t="s">
        <v>75</v>
      </c>
      <c r="I57" s="61"/>
      <c r="J57" s="61"/>
      <c r="K57" s="204" t="s">
        <v>117</v>
      </c>
      <c r="L57" s="72"/>
      <c r="M57" s="123"/>
      <c r="N57" s="32"/>
      <c r="O57" s="33"/>
      <c r="P57" s="34" t="s">
        <v>80</v>
      </c>
      <c r="Q57" s="61"/>
      <c r="R57" s="74"/>
      <c r="S57" s="156" t="s">
        <v>117</v>
      </c>
    </row>
    <row r="58" spans="1:19" s="5" customFormat="1" ht="16.5" customHeight="1" x14ac:dyDescent="0.15">
      <c r="A58" s="12"/>
      <c r="B58" s="81"/>
      <c r="C58" s="82"/>
      <c r="D58" s="52"/>
      <c r="E58" s="123"/>
      <c r="F58" s="32"/>
      <c r="G58" s="33"/>
      <c r="H58" s="34"/>
      <c r="I58" s="61"/>
      <c r="J58" s="61"/>
      <c r="K58" s="160"/>
      <c r="L58" s="72"/>
      <c r="M58" s="123"/>
      <c r="N58" s="32"/>
      <c r="O58" s="33"/>
      <c r="P58" s="34"/>
      <c r="Q58" s="61"/>
      <c r="R58" s="74"/>
      <c r="S58" s="207"/>
    </row>
    <row r="59" spans="1:19" s="5" customFormat="1" ht="16.5" customHeight="1" x14ac:dyDescent="0.15">
      <c r="A59" s="37"/>
      <c r="B59" s="84"/>
      <c r="C59" s="85"/>
      <c r="D59" s="40"/>
      <c r="E59" s="122"/>
      <c r="F59" s="42"/>
      <c r="G59" s="43"/>
      <c r="H59" s="44"/>
      <c r="I59" s="47" t="s">
        <v>71</v>
      </c>
      <c r="J59" s="70" t="s">
        <v>26</v>
      </c>
      <c r="K59" s="159"/>
      <c r="L59" s="71"/>
      <c r="M59" s="122"/>
      <c r="N59" s="42"/>
      <c r="O59" s="43"/>
      <c r="P59" s="44"/>
      <c r="Q59" s="47" t="s">
        <v>7</v>
      </c>
      <c r="R59" s="48" t="s">
        <v>26</v>
      </c>
      <c r="S59" s="209"/>
    </row>
    <row r="60" spans="1:19" s="5" customFormat="1" ht="16.5" customHeight="1" x14ac:dyDescent="0.15">
      <c r="A60" s="12"/>
      <c r="B60" s="81"/>
      <c r="C60" s="82"/>
      <c r="D60" s="52"/>
      <c r="E60" s="119"/>
      <c r="F60" s="60"/>
      <c r="G60" s="61"/>
      <c r="H60" s="83"/>
      <c r="I60" s="61"/>
      <c r="J60" s="61"/>
      <c r="K60" s="160"/>
      <c r="L60" s="72"/>
      <c r="M60" s="119"/>
      <c r="N60" s="60"/>
      <c r="O60" s="61"/>
      <c r="P60" s="83"/>
      <c r="Q60" s="61"/>
      <c r="R60" s="74"/>
      <c r="S60" s="207"/>
    </row>
    <row r="61" spans="1:19" s="5" customFormat="1" ht="16.5" customHeight="1" x14ac:dyDescent="0.15">
      <c r="A61" s="12">
        <v>13</v>
      </c>
      <c r="B61" s="13">
        <f>MAX($B$6:B60)+1</f>
        <v>43615</v>
      </c>
      <c r="C61" s="14" t="s">
        <v>58</v>
      </c>
      <c r="D61" s="52"/>
      <c r="E61" s="119"/>
      <c r="F61" s="60"/>
      <c r="G61" s="33" t="s">
        <v>39</v>
      </c>
      <c r="H61" s="34" t="s">
        <v>75</v>
      </c>
      <c r="I61" s="34"/>
      <c r="J61" s="33"/>
      <c r="K61" s="204" t="s">
        <v>117</v>
      </c>
      <c r="L61" s="72"/>
      <c r="M61" s="123"/>
      <c r="N61" s="32"/>
      <c r="O61" s="33"/>
      <c r="P61" s="34" t="s">
        <v>80</v>
      </c>
      <c r="Q61" s="34"/>
      <c r="R61" s="87"/>
      <c r="S61" s="156" t="s">
        <v>117</v>
      </c>
    </row>
    <row r="62" spans="1:19" s="5" customFormat="1" ht="16.5" customHeight="1" x14ac:dyDescent="0.15">
      <c r="A62" s="12"/>
      <c r="B62" s="81"/>
      <c r="C62" s="82"/>
      <c r="D62" s="52"/>
      <c r="E62" s="119" t="s">
        <v>107</v>
      </c>
      <c r="F62" s="32" t="s">
        <v>1</v>
      </c>
      <c r="G62" s="33"/>
      <c r="H62" s="34"/>
      <c r="I62" s="34"/>
      <c r="J62" s="34"/>
      <c r="K62" s="161"/>
      <c r="L62" s="72"/>
      <c r="M62" s="123"/>
      <c r="N62" s="32"/>
      <c r="O62" s="33"/>
      <c r="P62" s="34"/>
      <c r="Q62" s="34"/>
      <c r="R62" s="87"/>
      <c r="S62" s="207"/>
    </row>
    <row r="63" spans="1:19" s="5" customFormat="1" ht="16.5" customHeight="1" x14ac:dyDescent="0.15">
      <c r="A63" s="12"/>
      <c r="B63" s="81"/>
      <c r="C63" s="82"/>
      <c r="D63" s="52"/>
      <c r="E63" s="118" t="s">
        <v>108</v>
      </c>
      <c r="F63" s="60" t="s">
        <v>2</v>
      </c>
      <c r="G63" s="62"/>
      <c r="H63" s="34"/>
      <c r="I63" s="33"/>
      <c r="J63" s="34"/>
      <c r="K63" s="161"/>
      <c r="L63" s="72"/>
      <c r="M63" s="123"/>
      <c r="N63" s="32"/>
      <c r="O63" s="62"/>
      <c r="P63" s="63"/>
      <c r="Q63" s="33"/>
      <c r="R63" s="87"/>
      <c r="S63" s="207"/>
    </row>
    <row r="64" spans="1:19" s="5" customFormat="1" ht="16.5" customHeight="1" x14ac:dyDescent="0.15">
      <c r="A64" s="37"/>
      <c r="B64" s="84"/>
      <c r="C64" s="85"/>
      <c r="D64" s="40"/>
      <c r="E64" s="122"/>
      <c r="F64" s="42"/>
      <c r="G64" s="43"/>
      <c r="H64" s="88"/>
      <c r="I64" s="47" t="s">
        <v>7</v>
      </c>
      <c r="J64" s="70" t="s">
        <v>26</v>
      </c>
      <c r="K64" s="165"/>
      <c r="L64" s="68"/>
      <c r="M64" s="166"/>
      <c r="N64" s="43"/>
      <c r="O64" s="113"/>
      <c r="P64" s="88"/>
      <c r="Q64" s="47" t="s">
        <v>7</v>
      </c>
      <c r="R64" s="48" t="s">
        <v>26</v>
      </c>
      <c r="S64" s="209"/>
    </row>
    <row r="65" spans="1:19" s="5" customFormat="1" ht="16.5" customHeight="1" x14ac:dyDescent="0.15">
      <c r="A65" s="89"/>
      <c r="B65" s="50"/>
      <c r="C65" s="51"/>
      <c r="D65" s="90"/>
      <c r="E65" s="121"/>
      <c r="F65" s="54"/>
      <c r="G65" s="114"/>
      <c r="H65" s="56"/>
      <c r="I65" s="55"/>
      <c r="J65" s="57"/>
      <c r="K65" s="57"/>
      <c r="L65" s="65"/>
      <c r="M65" s="128"/>
      <c r="N65" s="57"/>
      <c r="O65" s="55"/>
      <c r="P65" s="56"/>
      <c r="Q65" s="55"/>
      <c r="R65" s="92"/>
      <c r="S65" s="207"/>
    </row>
    <row r="66" spans="1:19" s="5" customFormat="1" ht="16.5" customHeight="1" x14ac:dyDescent="0.15">
      <c r="A66" s="93">
        <f>MAX($A$6:A64)+1</f>
        <v>14</v>
      </c>
      <c r="B66" s="13">
        <f>MAX($B$6:B64)+1</f>
        <v>43616</v>
      </c>
      <c r="C66" s="14">
        <f>WEEKDAY(B66)</f>
        <v>6</v>
      </c>
      <c r="D66" s="52"/>
      <c r="E66" s="123"/>
      <c r="F66" s="32"/>
      <c r="G66" s="33" t="s">
        <v>39</v>
      </c>
      <c r="H66" s="131" t="s">
        <v>9</v>
      </c>
      <c r="I66" s="33"/>
      <c r="J66" s="154"/>
      <c r="K66" s="154"/>
      <c r="L66" s="35"/>
      <c r="M66" s="123"/>
      <c r="N66" s="154"/>
      <c r="O66" s="33"/>
      <c r="P66" s="94"/>
      <c r="Q66" s="33"/>
      <c r="R66" s="36"/>
      <c r="S66" s="156" t="s">
        <v>128</v>
      </c>
    </row>
    <row r="67" spans="1:19" s="5" customFormat="1" ht="26.25" customHeight="1" x14ac:dyDescent="0.15">
      <c r="A67" s="99"/>
      <c r="B67" s="38"/>
      <c r="C67" s="39"/>
      <c r="D67" s="40"/>
      <c r="E67" s="122"/>
      <c r="F67" s="42"/>
      <c r="G67" s="113"/>
      <c r="H67" s="44"/>
      <c r="I67" s="45"/>
      <c r="J67" s="45"/>
      <c r="K67" s="45"/>
      <c r="L67" s="46"/>
      <c r="M67" s="122"/>
      <c r="N67" s="43"/>
      <c r="O67" s="43"/>
      <c r="P67" s="44"/>
      <c r="Q67" s="47" t="s">
        <v>7</v>
      </c>
      <c r="R67" s="48" t="s">
        <v>26</v>
      </c>
      <c r="S67" s="209"/>
    </row>
    <row r="68" spans="1:19" s="5" customFormat="1" ht="20.25" customHeight="1" x14ac:dyDescent="0.15">
      <c r="A68" s="100"/>
      <c r="B68" s="96"/>
      <c r="C68" s="96"/>
      <c r="D68" s="101"/>
      <c r="E68" s="118"/>
      <c r="F68" s="32"/>
      <c r="G68" s="112"/>
      <c r="H68" s="33"/>
      <c r="I68" s="34"/>
      <c r="J68" s="154"/>
      <c r="K68" s="154"/>
      <c r="L68" s="35"/>
      <c r="M68" s="118"/>
      <c r="N68" s="154"/>
      <c r="O68" s="33"/>
      <c r="P68" s="33"/>
      <c r="Q68" s="34"/>
      <c r="R68" s="36"/>
      <c r="S68" s="207"/>
    </row>
    <row r="69" spans="1:19" s="5" customFormat="1" ht="22.5" customHeight="1" x14ac:dyDescent="0.15">
      <c r="A69" s="12">
        <f>MAX($A$6:A67)+1</f>
        <v>15</v>
      </c>
      <c r="B69" s="13">
        <f>MAX($B$6:B67)+1</f>
        <v>43617</v>
      </c>
      <c r="C69" s="14">
        <f>WEEKDAY(B69)</f>
        <v>7</v>
      </c>
      <c r="D69" s="101">
        <v>0.41666666666666669</v>
      </c>
      <c r="E69" s="118" t="s">
        <v>7</v>
      </c>
      <c r="F69" s="32" t="s">
        <v>31</v>
      </c>
      <c r="G69" s="112" t="s">
        <v>82</v>
      </c>
      <c r="H69" s="33"/>
      <c r="I69" s="34"/>
      <c r="J69" s="154"/>
      <c r="K69" s="154"/>
      <c r="L69" s="35"/>
      <c r="M69" s="118"/>
      <c r="N69" s="154"/>
      <c r="O69" s="33"/>
      <c r="P69" s="33"/>
      <c r="Q69" s="34"/>
      <c r="R69" s="36"/>
      <c r="S69" s="207" t="s">
        <v>111</v>
      </c>
    </row>
    <row r="70" spans="1:19" s="5" customFormat="1" ht="19.5" customHeight="1" x14ac:dyDescent="0.15">
      <c r="A70" s="12"/>
      <c r="B70" s="13"/>
      <c r="C70" s="14"/>
      <c r="D70" s="101">
        <v>0.55555555555555558</v>
      </c>
      <c r="E70" s="118" t="s">
        <v>5</v>
      </c>
      <c r="F70" s="32" t="s">
        <v>34</v>
      </c>
      <c r="G70" s="112"/>
      <c r="H70" s="33"/>
      <c r="I70" s="34"/>
      <c r="J70" s="154"/>
      <c r="K70" s="154"/>
      <c r="L70" s="35"/>
      <c r="M70" s="118"/>
      <c r="N70" s="154"/>
      <c r="O70" s="33"/>
      <c r="P70" s="33"/>
      <c r="Q70" s="34"/>
      <c r="R70" s="36"/>
      <c r="S70" s="207"/>
    </row>
    <row r="71" spans="1:19" s="5" customFormat="1" ht="24" customHeight="1" x14ac:dyDescent="0.15">
      <c r="A71" s="12"/>
      <c r="B71" s="13"/>
      <c r="C71" s="14"/>
      <c r="D71" s="101">
        <v>0.59722222222222221</v>
      </c>
      <c r="E71" s="118" t="s">
        <v>5</v>
      </c>
      <c r="F71" s="32" t="s">
        <v>31</v>
      </c>
      <c r="G71" s="112" t="s">
        <v>68</v>
      </c>
      <c r="H71" s="33"/>
      <c r="I71" s="34"/>
      <c r="J71" s="154"/>
      <c r="K71" s="154"/>
      <c r="L71" s="35"/>
      <c r="M71" s="118"/>
      <c r="N71" s="154"/>
      <c r="O71" s="33"/>
      <c r="P71" s="33"/>
      <c r="Q71" s="34"/>
      <c r="R71" s="36"/>
      <c r="S71" s="207"/>
    </row>
    <row r="72" spans="1:19" s="5" customFormat="1" ht="26.25" customHeight="1" thickBot="1" x14ac:dyDescent="0.2">
      <c r="A72" s="135"/>
      <c r="B72" s="136"/>
      <c r="C72" s="137"/>
      <c r="D72" s="138">
        <v>0.83680555555555547</v>
      </c>
      <c r="E72" s="139" t="s">
        <v>3</v>
      </c>
      <c r="F72" s="140" t="s">
        <v>34</v>
      </c>
      <c r="G72" s="141"/>
      <c r="H72" s="142"/>
      <c r="I72" s="143"/>
      <c r="J72" s="143"/>
      <c r="K72" s="143"/>
      <c r="L72" s="144"/>
      <c r="M72" s="145"/>
      <c r="N72" s="143"/>
      <c r="O72" s="146"/>
      <c r="P72" s="142"/>
      <c r="Q72" s="143"/>
      <c r="R72" s="147"/>
      <c r="S72" s="216"/>
    </row>
    <row r="73" spans="1:19" s="5" customFormat="1" ht="27" customHeight="1" x14ac:dyDescent="0.15">
      <c r="A73" s="134" t="s">
        <v>69</v>
      </c>
      <c r="D73" s="69"/>
      <c r="E73" s="69"/>
      <c r="F73" s="69"/>
      <c r="G73" s="69"/>
      <c r="H73" s="69"/>
      <c r="I73" s="69"/>
      <c r="J73" s="69"/>
      <c r="K73" s="69"/>
      <c r="L73" s="69"/>
      <c r="M73" s="129"/>
      <c r="N73" s="69"/>
      <c r="O73" s="69"/>
      <c r="P73" s="69"/>
      <c r="Q73" s="69"/>
      <c r="R73" s="69"/>
    </row>
  </sheetData>
  <mergeCells count="12">
    <mergeCell ref="A2:S2"/>
    <mergeCell ref="P8:Q8"/>
    <mergeCell ref="H16:J16"/>
    <mergeCell ref="H18:J18"/>
    <mergeCell ref="A4:A5"/>
    <mergeCell ref="B4:B5"/>
    <mergeCell ref="C4:C5"/>
    <mergeCell ref="E5:F5"/>
    <mergeCell ref="G5:J5"/>
    <mergeCell ref="M5:N5"/>
    <mergeCell ref="D4:S4"/>
    <mergeCell ref="O5:R5"/>
  </mergeCells>
  <phoneticPr fontId="18"/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4"/>
  <sheetViews>
    <sheetView view="pageBreakPreview" zoomScale="55" zoomScaleNormal="75" zoomScaleSheetLayoutView="55" workbookViewId="0">
      <selection activeCell="Q16" sqref="Q16"/>
    </sheetView>
  </sheetViews>
  <sheetFormatPr defaultRowHeight="13.5" x14ac:dyDescent="0.15"/>
  <cols>
    <col min="1" max="1" width="6.5" customWidth="1"/>
    <col min="3" max="3" width="5.625" customWidth="1"/>
    <col min="4" max="4" width="7.125" customWidth="1"/>
    <col min="5" max="5" width="10.625" customWidth="1"/>
    <col min="6" max="8" width="7.125" customWidth="1"/>
    <col min="9" max="9" width="9.5" customWidth="1"/>
    <col min="10" max="10" width="6" customWidth="1"/>
    <col min="11" max="11" width="25" customWidth="1"/>
    <col min="12" max="12" width="7.125" customWidth="1"/>
    <col min="13" max="13" width="9.5" customWidth="1"/>
    <col min="14" max="14" width="4.625" customWidth="1"/>
    <col min="15" max="16" width="7.125" customWidth="1"/>
    <col min="17" max="17" width="9.125" customWidth="1"/>
    <col min="18" max="18" width="7.125" customWidth="1"/>
    <col min="19" max="19" width="26.625" customWidth="1"/>
    <col min="20" max="24" width="7.125" customWidth="1"/>
    <col min="25" max="25" width="8.625" customWidth="1"/>
    <col min="26" max="26" width="10.625" customWidth="1"/>
    <col min="27" max="27" width="30.25" style="185" customWidth="1"/>
  </cols>
  <sheetData>
    <row r="1" spans="1:27" s="5" customFormat="1" ht="24.95" customHeight="1" x14ac:dyDescent="0.15">
      <c r="A1" s="1"/>
      <c r="B1" s="2"/>
      <c r="C1" s="3"/>
      <c r="D1" s="4"/>
      <c r="F1" s="6"/>
      <c r="K1" s="4"/>
      <c r="L1" s="4"/>
      <c r="N1" s="6"/>
      <c r="Q1" s="7"/>
      <c r="T1" s="4"/>
      <c r="V1" s="6"/>
      <c r="Y1" s="7"/>
      <c r="AA1" s="183"/>
    </row>
    <row r="2" spans="1:27" s="8" customFormat="1" ht="30" customHeight="1" x14ac:dyDescent="0.15">
      <c r="A2" s="261" t="s">
        <v>130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s="8" customFormat="1" ht="16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86"/>
    </row>
    <row r="4" spans="1:27" s="5" customFormat="1" ht="24.95" customHeight="1" x14ac:dyDescent="0.15">
      <c r="A4" s="247"/>
      <c r="B4" s="249" t="s">
        <v>16</v>
      </c>
      <c r="C4" s="251" t="s">
        <v>17</v>
      </c>
      <c r="D4" s="267" t="s">
        <v>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9"/>
    </row>
    <row r="5" spans="1:27" s="5" customFormat="1" ht="24.95" customHeight="1" thickBot="1" x14ac:dyDescent="0.2">
      <c r="A5" s="248"/>
      <c r="B5" s="250"/>
      <c r="C5" s="252"/>
      <c r="D5" s="10" t="s">
        <v>18</v>
      </c>
      <c r="E5" s="262" t="s">
        <v>19</v>
      </c>
      <c r="F5" s="263"/>
      <c r="G5" s="264" t="s">
        <v>72</v>
      </c>
      <c r="H5" s="265"/>
      <c r="I5" s="265"/>
      <c r="J5" s="265"/>
      <c r="K5" s="172" t="s">
        <v>114</v>
      </c>
      <c r="L5" s="11" t="s">
        <v>18</v>
      </c>
      <c r="M5" s="262" t="s">
        <v>19</v>
      </c>
      <c r="N5" s="263"/>
      <c r="O5" s="265" t="s">
        <v>73</v>
      </c>
      <c r="P5" s="265"/>
      <c r="Q5" s="265"/>
      <c r="R5" s="266"/>
      <c r="S5" s="172" t="s">
        <v>114</v>
      </c>
      <c r="T5" s="11" t="s">
        <v>18</v>
      </c>
      <c r="U5" s="262" t="s">
        <v>19</v>
      </c>
      <c r="V5" s="263"/>
      <c r="W5" s="265" t="s">
        <v>74</v>
      </c>
      <c r="X5" s="265"/>
      <c r="Y5" s="265"/>
      <c r="Z5" s="266"/>
      <c r="AA5" s="220" t="s">
        <v>114</v>
      </c>
    </row>
    <row r="6" spans="1:27" s="5" customFormat="1" ht="16.5" customHeight="1" thickTop="1" x14ac:dyDescent="0.15">
      <c r="A6" s="12"/>
      <c r="B6" s="13"/>
      <c r="C6" s="14"/>
      <c r="D6" s="15"/>
      <c r="E6" s="116"/>
      <c r="F6" s="17"/>
      <c r="G6" s="104"/>
      <c r="H6" s="105"/>
      <c r="I6" s="106"/>
      <c r="J6" s="106"/>
      <c r="K6" s="107"/>
      <c r="L6" s="107"/>
      <c r="M6" s="108"/>
      <c r="N6" s="109"/>
      <c r="O6" s="110"/>
      <c r="P6" s="105"/>
      <c r="Q6" s="106"/>
      <c r="R6" s="106"/>
      <c r="S6" s="20"/>
      <c r="T6" s="21"/>
      <c r="U6" s="22"/>
      <c r="V6" s="23"/>
      <c r="W6" s="18"/>
      <c r="X6" s="19"/>
      <c r="Y6" s="20"/>
      <c r="Z6" s="24"/>
      <c r="AA6" s="221"/>
    </row>
    <row r="7" spans="1:27" s="5" customFormat="1" ht="16.5" customHeight="1" x14ac:dyDescent="0.15">
      <c r="A7" s="12">
        <v>1</v>
      </c>
      <c r="B7" s="13">
        <v>43666</v>
      </c>
      <c r="C7" s="14">
        <f>WEEKDAY(B7)</f>
        <v>7</v>
      </c>
      <c r="D7" s="25"/>
      <c r="E7" s="20"/>
      <c r="F7" s="27"/>
      <c r="G7" s="111"/>
      <c r="H7" s="28"/>
      <c r="I7" s="20"/>
      <c r="J7" s="20"/>
      <c r="K7" s="29"/>
      <c r="L7" s="29"/>
      <c r="M7" s="26"/>
      <c r="N7" s="20"/>
      <c r="O7" s="28"/>
      <c r="P7" s="28"/>
      <c r="Q7" s="20"/>
      <c r="R7" s="20"/>
      <c r="S7" s="20"/>
      <c r="T7" s="29"/>
      <c r="U7" s="26"/>
      <c r="V7" s="20"/>
      <c r="W7" s="28"/>
      <c r="X7" s="28"/>
      <c r="Y7" s="20"/>
      <c r="Z7" s="24"/>
      <c r="AA7" s="221"/>
    </row>
    <row r="8" spans="1:27" s="5" customFormat="1" ht="16.5" customHeight="1" x14ac:dyDescent="0.15">
      <c r="A8" s="12"/>
      <c r="B8" s="13"/>
      <c r="C8" s="14"/>
      <c r="D8" s="25"/>
      <c r="E8" s="20"/>
      <c r="F8" s="27"/>
      <c r="G8" s="111"/>
      <c r="H8" s="28"/>
      <c r="I8" s="20"/>
      <c r="J8" s="20"/>
      <c r="K8" s="29"/>
      <c r="L8" s="29"/>
      <c r="M8" s="26"/>
      <c r="N8" s="20"/>
      <c r="O8" s="28"/>
      <c r="P8" s="28"/>
      <c r="Q8" s="20"/>
      <c r="R8" s="20"/>
      <c r="S8" s="20"/>
      <c r="T8" s="29"/>
      <c r="U8" s="26"/>
      <c r="V8" s="20"/>
      <c r="W8" s="28"/>
      <c r="X8" s="28"/>
      <c r="Y8" s="20"/>
      <c r="Z8" s="24"/>
      <c r="AA8" s="221"/>
    </row>
    <row r="9" spans="1:27" s="5" customFormat="1" ht="16.5" customHeight="1" x14ac:dyDescent="0.15">
      <c r="A9" s="12"/>
      <c r="B9" s="13"/>
      <c r="C9" s="14"/>
      <c r="D9" s="30">
        <v>0.88541666666666663</v>
      </c>
      <c r="E9" s="154" t="s">
        <v>22</v>
      </c>
      <c r="F9" s="32" t="s">
        <v>23</v>
      </c>
      <c r="G9" s="112" t="s">
        <v>24</v>
      </c>
      <c r="H9" s="33"/>
      <c r="I9" s="34"/>
      <c r="J9" s="154"/>
      <c r="K9" s="35"/>
      <c r="L9" s="35"/>
      <c r="M9" s="31"/>
      <c r="N9" s="154"/>
      <c r="O9" s="33"/>
      <c r="P9" s="244"/>
      <c r="Q9" s="244"/>
      <c r="R9" s="154"/>
      <c r="S9" s="154"/>
      <c r="T9" s="35"/>
      <c r="U9" s="31"/>
      <c r="V9" s="154"/>
      <c r="W9" s="33"/>
      <c r="X9" s="244"/>
      <c r="Y9" s="244"/>
      <c r="Z9" s="36"/>
      <c r="AA9" s="221"/>
    </row>
    <row r="10" spans="1:27" s="5" customFormat="1" ht="16.5" customHeight="1" x14ac:dyDescent="0.15">
      <c r="A10" s="37"/>
      <c r="B10" s="38"/>
      <c r="C10" s="39"/>
      <c r="D10" s="40"/>
      <c r="E10" s="43"/>
      <c r="F10" s="42"/>
      <c r="G10" s="113"/>
      <c r="H10" s="44"/>
      <c r="I10" s="45"/>
      <c r="J10" s="45"/>
      <c r="K10" s="46"/>
      <c r="L10" s="46"/>
      <c r="M10" s="41"/>
      <c r="N10" s="43"/>
      <c r="O10" s="43"/>
      <c r="P10" s="44"/>
      <c r="Q10" s="45"/>
      <c r="R10" s="45"/>
      <c r="S10" s="45"/>
      <c r="T10" s="46"/>
      <c r="U10" s="41"/>
      <c r="V10" s="43"/>
      <c r="W10" s="43"/>
      <c r="X10" s="44"/>
      <c r="Y10" s="47" t="s">
        <v>25</v>
      </c>
      <c r="Z10" s="48" t="s">
        <v>26</v>
      </c>
      <c r="AA10" s="222"/>
    </row>
    <row r="11" spans="1:27" s="5" customFormat="1" ht="16.5" customHeight="1" x14ac:dyDescent="0.15">
      <c r="A11" s="49"/>
      <c r="B11" s="50"/>
      <c r="C11" s="51"/>
      <c r="D11" s="52"/>
      <c r="E11" s="117"/>
      <c r="F11" s="54"/>
      <c r="G11" s="114"/>
      <c r="H11" s="56"/>
      <c r="I11" s="57"/>
      <c r="J11" s="57"/>
      <c r="K11" s="35"/>
      <c r="L11" s="35"/>
      <c r="M11" s="58"/>
      <c r="N11" s="57"/>
      <c r="O11" s="55"/>
      <c r="P11" s="56"/>
      <c r="Q11" s="57"/>
      <c r="R11" s="154"/>
      <c r="S11" s="154"/>
      <c r="T11" s="35"/>
      <c r="U11" s="58"/>
      <c r="V11" s="57"/>
      <c r="W11" s="55"/>
      <c r="X11" s="56"/>
      <c r="Y11" s="57"/>
      <c r="Z11" s="36"/>
      <c r="AA11" s="221"/>
    </row>
    <row r="12" spans="1:27" s="5" customFormat="1" ht="16.5" customHeight="1" x14ac:dyDescent="0.15">
      <c r="A12" s="12">
        <f>MAX($A$6:A11)+1</f>
        <v>2</v>
      </c>
      <c r="B12" s="13">
        <f>MAX($B$6:B11)+1</f>
        <v>43667</v>
      </c>
      <c r="C12" s="14">
        <f>WEEKDAY(B12)</f>
        <v>1</v>
      </c>
      <c r="D12" s="52">
        <v>0.21180555555555555</v>
      </c>
      <c r="E12" s="229" t="s">
        <v>125</v>
      </c>
      <c r="F12" s="60" t="s">
        <v>2</v>
      </c>
      <c r="G12" s="112"/>
      <c r="H12" s="34"/>
      <c r="I12" s="34"/>
      <c r="J12" s="154"/>
      <c r="K12" s="35"/>
      <c r="L12" s="35"/>
      <c r="M12" s="59"/>
      <c r="N12" s="61"/>
      <c r="O12" s="33"/>
      <c r="P12" s="34"/>
      <c r="Q12" s="34"/>
      <c r="R12" s="154"/>
      <c r="S12" s="154"/>
      <c r="T12" s="35"/>
      <c r="U12" s="59"/>
      <c r="V12" s="61"/>
      <c r="W12" s="33"/>
      <c r="X12" s="34"/>
      <c r="Y12" s="34"/>
      <c r="Z12" s="36"/>
      <c r="AA12" s="36" t="s">
        <v>131</v>
      </c>
    </row>
    <row r="13" spans="1:27" s="5" customFormat="1" ht="16.5" hidden="1" customHeight="1" x14ac:dyDescent="0.15">
      <c r="A13" s="12"/>
      <c r="B13" s="13"/>
      <c r="C13" s="14"/>
      <c r="D13" s="52"/>
      <c r="E13" s="118"/>
      <c r="F13" s="60"/>
      <c r="G13" s="112"/>
      <c r="H13" s="34"/>
      <c r="I13" s="34"/>
      <c r="J13" s="154"/>
      <c r="K13" s="35"/>
      <c r="L13" s="35"/>
      <c r="M13" s="59"/>
      <c r="N13" s="61"/>
      <c r="O13" s="62"/>
      <c r="P13" s="63"/>
      <c r="Q13" s="34"/>
      <c r="R13" s="154"/>
      <c r="S13" s="154"/>
      <c r="T13" s="35"/>
      <c r="U13" s="59"/>
      <c r="V13" s="61"/>
      <c r="W13" s="62"/>
      <c r="X13" s="63"/>
      <c r="Y13" s="34"/>
      <c r="Z13" s="36"/>
      <c r="AA13" s="221"/>
    </row>
    <row r="14" spans="1:27" s="5" customFormat="1" ht="16.5" customHeight="1" x14ac:dyDescent="0.15">
      <c r="A14" s="12"/>
      <c r="B14" s="13"/>
      <c r="C14" s="14"/>
      <c r="D14" s="52">
        <v>0.41666666666666669</v>
      </c>
      <c r="E14" s="230" t="s">
        <v>5</v>
      </c>
      <c r="F14" s="60" t="s">
        <v>1</v>
      </c>
      <c r="G14" s="112"/>
      <c r="H14" s="34"/>
      <c r="I14" s="34"/>
      <c r="J14" s="154"/>
      <c r="K14" s="35"/>
      <c r="L14" s="35"/>
      <c r="M14" s="64"/>
      <c r="N14" s="61"/>
      <c r="O14" s="33"/>
      <c r="P14" s="34"/>
      <c r="Q14" s="34"/>
      <c r="R14" s="154"/>
      <c r="S14" s="154"/>
      <c r="T14" s="35"/>
      <c r="U14" s="64"/>
      <c r="V14" s="61"/>
      <c r="W14" s="33"/>
      <c r="X14" s="34"/>
      <c r="Y14" s="34"/>
      <c r="Z14" s="36"/>
      <c r="AA14" s="156" t="s">
        <v>132</v>
      </c>
    </row>
    <row r="15" spans="1:27" s="5" customFormat="1" ht="16.5" customHeight="1" x14ac:dyDescent="0.15">
      <c r="A15" s="37"/>
      <c r="B15" s="38"/>
      <c r="C15" s="39"/>
      <c r="D15" s="40">
        <v>0.55555555555555558</v>
      </c>
      <c r="E15" s="43" t="s">
        <v>7</v>
      </c>
      <c r="F15" s="42" t="s">
        <v>2</v>
      </c>
      <c r="G15" s="113"/>
      <c r="H15" s="44"/>
      <c r="I15" s="45"/>
      <c r="J15" s="45"/>
      <c r="K15" s="46"/>
      <c r="L15" s="46"/>
      <c r="M15" s="41"/>
      <c r="N15" s="43"/>
      <c r="O15" s="43"/>
      <c r="P15" s="44"/>
      <c r="Q15" s="45"/>
      <c r="R15" s="45"/>
      <c r="S15" s="45"/>
      <c r="T15" s="46"/>
      <c r="U15" s="41"/>
      <c r="V15" s="43"/>
      <c r="W15" s="43"/>
      <c r="X15" s="44"/>
      <c r="Y15" s="47" t="s">
        <v>7</v>
      </c>
      <c r="Z15" s="48" t="s">
        <v>26</v>
      </c>
      <c r="AA15" s="221"/>
    </row>
    <row r="16" spans="1:27" s="5" customFormat="1" ht="16.5" customHeight="1" x14ac:dyDescent="0.15">
      <c r="A16" s="49"/>
      <c r="B16" s="50"/>
      <c r="C16" s="51"/>
      <c r="D16" s="52"/>
      <c r="E16" s="117"/>
      <c r="F16" s="54"/>
      <c r="G16" s="114"/>
      <c r="H16" s="56"/>
      <c r="I16" s="57"/>
      <c r="J16" s="57"/>
      <c r="K16" s="65"/>
      <c r="L16" s="65"/>
      <c r="M16" s="58"/>
      <c r="N16" s="57"/>
      <c r="O16" s="55"/>
      <c r="P16" s="56"/>
      <c r="Q16" s="57"/>
      <c r="R16" s="154"/>
      <c r="S16" s="154"/>
      <c r="T16" s="65"/>
      <c r="U16" s="58"/>
      <c r="V16" s="57"/>
      <c r="W16" s="55"/>
      <c r="X16" s="56"/>
      <c r="Y16" s="57"/>
      <c r="Z16" s="36"/>
      <c r="AA16" s="223"/>
    </row>
    <row r="17" spans="1:27" s="5" customFormat="1" ht="16.5" customHeight="1" x14ac:dyDescent="0.15">
      <c r="A17" s="12">
        <f>MAX($A$6:A16)+1</f>
        <v>3</v>
      </c>
      <c r="B17" s="13">
        <f>MAX($B$6:B16)+1</f>
        <v>43668</v>
      </c>
      <c r="C17" s="14">
        <f>WEEKDAY(B17)</f>
        <v>2</v>
      </c>
      <c r="D17" s="30"/>
      <c r="E17" s="118" t="s">
        <v>7</v>
      </c>
      <c r="F17" s="32"/>
      <c r="G17" s="112"/>
      <c r="H17" s="245" t="s">
        <v>8</v>
      </c>
      <c r="I17" s="245"/>
      <c r="J17" s="245"/>
      <c r="K17" s="245"/>
      <c r="L17" s="245"/>
      <c r="M17" s="245"/>
      <c r="N17" s="246"/>
      <c r="O17" s="33"/>
      <c r="P17" s="34"/>
      <c r="Q17" s="34"/>
      <c r="R17" s="154"/>
      <c r="S17" s="154"/>
      <c r="T17" s="153"/>
      <c r="U17" s="66"/>
      <c r="V17" s="154"/>
      <c r="W17" s="33"/>
      <c r="X17" s="34"/>
      <c r="Y17" s="34"/>
      <c r="Z17" s="36"/>
      <c r="AA17" s="156" t="s">
        <v>129</v>
      </c>
    </row>
    <row r="18" spans="1:27" s="5" customFormat="1" ht="16.5" customHeight="1" x14ac:dyDescent="0.15">
      <c r="A18" s="12"/>
      <c r="B18" s="13"/>
      <c r="C18" s="14"/>
      <c r="D18" s="30"/>
      <c r="E18" s="120"/>
      <c r="F18" s="32"/>
      <c r="G18" s="112"/>
      <c r="H18" s="245" t="s">
        <v>9</v>
      </c>
      <c r="I18" s="245"/>
      <c r="J18" s="245"/>
      <c r="K18" s="245"/>
      <c r="L18" s="245"/>
      <c r="M18" s="245"/>
      <c r="N18" s="246"/>
      <c r="O18" s="33"/>
      <c r="P18" s="34"/>
      <c r="Q18" s="34"/>
      <c r="R18" s="154"/>
      <c r="S18" s="154"/>
      <c r="T18" s="153"/>
      <c r="U18" s="66"/>
      <c r="V18" s="154"/>
      <c r="W18" s="33"/>
      <c r="X18" s="34"/>
      <c r="Y18" s="34"/>
      <c r="Z18" s="36"/>
      <c r="AA18" s="221"/>
    </row>
    <row r="19" spans="1:27" s="5" customFormat="1" ht="16.5" customHeight="1" x14ac:dyDescent="0.15">
      <c r="A19" s="12"/>
      <c r="B19" s="13"/>
      <c r="C19" s="14"/>
      <c r="D19" s="30"/>
      <c r="E19" s="120"/>
      <c r="F19" s="32"/>
      <c r="G19" s="112"/>
      <c r="H19" s="245" t="s">
        <v>15</v>
      </c>
      <c r="I19" s="245"/>
      <c r="J19" s="245"/>
      <c r="K19" s="245"/>
      <c r="L19" s="245"/>
      <c r="M19" s="245"/>
      <c r="N19" s="246"/>
      <c r="O19" s="33"/>
      <c r="P19" s="34"/>
      <c r="Q19" s="34"/>
      <c r="R19" s="154"/>
      <c r="S19" s="154"/>
      <c r="T19" s="153"/>
      <c r="U19" s="66"/>
      <c r="V19" s="154"/>
      <c r="W19" s="33"/>
      <c r="X19" s="34"/>
      <c r="Y19" s="34"/>
      <c r="Z19" s="36"/>
      <c r="AA19" s="221"/>
    </row>
    <row r="20" spans="1:27" s="5" customFormat="1" ht="16.5" customHeight="1" x14ac:dyDescent="0.15">
      <c r="A20" s="37"/>
      <c r="B20" s="38"/>
      <c r="C20" s="39"/>
      <c r="D20" s="40"/>
      <c r="E20" s="43"/>
      <c r="F20" s="42"/>
      <c r="G20" s="113"/>
      <c r="H20" s="276" t="s">
        <v>70</v>
      </c>
      <c r="I20" s="276"/>
      <c r="J20" s="276"/>
      <c r="K20" s="276"/>
      <c r="L20" s="276"/>
      <c r="M20" s="276"/>
      <c r="N20" s="276"/>
      <c r="O20" s="43"/>
      <c r="P20" s="44"/>
      <c r="Q20" s="45"/>
      <c r="R20" s="45"/>
      <c r="S20" s="45"/>
      <c r="T20" s="46"/>
      <c r="U20" s="41"/>
      <c r="V20" s="43"/>
      <c r="W20" s="43"/>
      <c r="X20" s="44"/>
      <c r="Y20" s="47" t="s">
        <v>7</v>
      </c>
      <c r="Z20" s="48" t="s">
        <v>26</v>
      </c>
      <c r="AA20" s="222"/>
    </row>
    <row r="21" spans="1:27" s="5" customFormat="1" ht="16.5" customHeight="1" x14ac:dyDescent="0.15">
      <c r="A21" s="49"/>
      <c r="B21" s="50"/>
      <c r="C21" s="51"/>
      <c r="D21" s="52"/>
      <c r="E21" s="117"/>
      <c r="F21" s="54"/>
      <c r="G21" s="55"/>
      <c r="H21" s="56"/>
      <c r="I21" s="57"/>
      <c r="J21" s="154"/>
      <c r="K21" s="67"/>
      <c r="L21" s="177"/>
      <c r="M21" s="58"/>
      <c r="N21" s="54"/>
      <c r="O21" s="55"/>
      <c r="P21" s="56"/>
      <c r="Q21" s="57"/>
      <c r="R21" s="36"/>
      <c r="S21" s="154"/>
      <c r="T21" s="67"/>
      <c r="U21" s="53"/>
      <c r="V21" s="54"/>
      <c r="W21" s="55"/>
      <c r="X21" s="56"/>
      <c r="Y21" s="57"/>
      <c r="Z21" s="36"/>
      <c r="AA21" s="221"/>
    </row>
    <row r="22" spans="1:27" s="5" customFormat="1" ht="16.5" customHeight="1" x14ac:dyDescent="0.15">
      <c r="A22" s="12">
        <f>MAX($A$6:A21)+1</f>
        <v>4</v>
      </c>
      <c r="B22" s="13">
        <f>MAX($B$6:B21)+1</f>
        <v>43669</v>
      </c>
      <c r="C22" s="14">
        <f>WEEKDAY(B22)</f>
        <v>3</v>
      </c>
      <c r="D22" s="30" t="s">
        <v>37</v>
      </c>
      <c r="E22" s="154" t="s">
        <v>7</v>
      </c>
      <c r="F22" s="32" t="s">
        <v>1</v>
      </c>
      <c r="G22" s="33" t="s">
        <v>39</v>
      </c>
      <c r="H22" s="34"/>
      <c r="I22" s="34"/>
      <c r="J22" s="154"/>
      <c r="K22" s="179" t="s">
        <v>123</v>
      </c>
      <c r="L22" s="180"/>
      <c r="M22" s="176" t="s">
        <v>7</v>
      </c>
      <c r="N22" s="32" t="s">
        <v>23</v>
      </c>
      <c r="O22" s="33" t="s">
        <v>39</v>
      </c>
      <c r="P22" s="33"/>
      <c r="Q22" s="34"/>
      <c r="R22" s="36"/>
      <c r="S22" s="179" t="s">
        <v>117</v>
      </c>
      <c r="T22" s="277" t="s">
        <v>7</v>
      </c>
      <c r="U22" s="278"/>
      <c r="V22" s="32" t="s">
        <v>23</v>
      </c>
      <c r="W22" s="33" t="s">
        <v>41</v>
      </c>
      <c r="X22" s="33"/>
      <c r="Y22" s="34"/>
      <c r="Z22" s="36"/>
      <c r="AA22" s="156" t="s">
        <v>116</v>
      </c>
    </row>
    <row r="23" spans="1:27" s="5" customFormat="1" ht="16.5" customHeight="1" x14ac:dyDescent="0.15">
      <c r="A23" s="12"/>
      <c r="B23" s="13"/>
      <c r="C23" s="14"/>
      <c r="D23" s="30"/>
      <c r="E23" s="154" t="s">
        <v>77</v>
      </c>
      <c r="F23" s="32"/>
      <c r="G23" s="33"/>
      <c r="H23" s="34"/>
      <c r="I23" s="34"/>
      <c r="J23" s="154"/>
      <c r="K23" s="149"/>
      <c r="L23" s="178"/>
      <c r="M23" s="33" t="s">
        <v>76</v>
      </c>
      <c r="N23" s="32" t="s">
        <v>34</v>
      </c>
      <c r="O23" s="33"/>
      <c r="P23" s="34"/>
      <c r="Q23" s="34"/>
      <c r="R23" s="36"/>
      <c r="S23" s="154"/>
      <c r="T23" s="270" t="s">
        <v>78</v>
      </c>
      <c r="U23" s="271"/>
      <c r="V23" s="32" t="s">
        <v>34</v>
      </c>
      <c r="W23" s="33"/>
      <c r="X23" s="34"/>
      <c r="Y23" s="34"/>
      <c r="Z23" s="36"/>
      <c r="AA23" s="221"/>
    </row>
    <row r="24" spans="1:27" s="5" customFormat="1" ht="16.5" customHeight="1" x14ac:dyDescent="0.15">
      <c r="A24" s="12"/>
      <c r="B24" s="13"/>
      <c r="C24" s="14"/>
      <c r="D24" s="30"/>
      <c r="E24" s="154"/>
      <c r="F24" s="32"/>
      <c r="G24" s="33"/>
      <c r="H24" s="34" t="s">
        <v>75</v>
      </c>
      <c r="I24" s="34"/>
      <c r="J24" s="154"/>
      <c r="K24" s="68"/>
      <c r="L24" s="153"/>
      <c r="M24" s="31"/>
      <c r="N24" s="32"/>
      <c r="O24" s="33"/>
      <c r="P24" s="34" t="s">
        <v>75</v>
      </c>
      <c r="Q24" s="34"/>
      <c r="R24" s="36"/>
      <c r="S24" s="154"/>
      <c r="T24" s="68"/>
      <c r="U24" s="31"/>
      <c r="V24" s="32"/>
      <c r="W24" s="33"/>
      <c r="X24" s="34" t="s">
        <v>80</v>
      </c>
      <c r="Y24" s="34"/>
      <c r="Z24" s="36"/>
      <c r="AA24" s="156" t="s">
        <v>117</v>
      </c>
    </row>
    <row r="25" spans="1:27" s="5" customFormat="1" ht="16.5" customHeight="1" x14ac:dyDescent="0.15">
      <c r="A25" s="12"/>
      <c r="B25" s="13"/>
      <c r="C25" s="14"/>
      <c r="D25" s="30"/>
      <c r="E25" s="154"/>
      <c r="F25" s="32"/>
      <c r="G25" s="33"/>
      <c r="H25" s="34"/>
      <c r="I25" s="34"/>
      <c r="J25" s="154"/>
      <c r="K25" s="68"/>
      <c r="L25" s="153"/>
      <c r="M25" s="31"/>
      <c r="N25" s="32"/>
      <c r="O25" s="33"/>
      <c r="P25" s="34"/>
      <c r="Q25" s="34"/>
      <c r="R25" s="36"/>
      <c r="S25" s="154"/>
      <c r="T25" s="68"/>
      <c r="U25" s="31"/>
      <c r="V25" s="32"/>
      <c r="W25" s="33"/>
      <c r="X25" s="34"/>
      <c r="Y25" s="34"/>
      <c r="Z25" s="36"/>
      <c r="AA25" s="221"/>
    </row>
    <row r="26" spans="1:27" s="5" customFormat="1" ht="16.5" customHeight="1" x14ac:dyDescent="0.15">
      <c r="A26" s="37"/>
      <c r="B26" s="38"/>
      <c r="C26" s="39"/>
      <c r="D26" s="40"/>
      <c r="E26" s="43"/>
      <c r="F26" s="42"/>
      <c r="G26" s="43"/>
      <c r="H26" s="44"/>
      <c r="I26" s="47" t="s">
        <v>71</v>
      </c>
      <c r="J26" s="70" t="s">
        <v>26</v>
      </c>
      <c r="K26" s="71"/>
      <c r="L26" s="46"/>
      <c r="M26" s="41"/>
      <c r="N26" s="42"/>
      <c r="O26" s="43"/>
      <c r="P26" s="44"/>
      <c r="Q26" s="77" t="s">
        <v>71</v>
      </c>
      <c r="R26" s="70" t="s">
        <v>26</v>
      </c>
      <c r="S26" s="169"/>
      <c r="T26" s="71"/>
      <c r="U26" s="41"/>
      <c r="V26" s="42"/>
      <c r="W26" s="43"/>
      <c r="X26" s="44"/>
      <c r="Y26" s="47" t="s">
        <v>79</v>
      </c>
      <c r="Z26" s="48" t="s">
        <v>26</v>
      </c>
      <c r="AA26" s="221"/>
    </row>
    <row r="27" spans="1:27" s="5" customFormat="1" ht="16.5" customHeight="1" x14ac:dyDescent="0.15">
      <c r="A27" s="49"/>
      <c r="B27" s="50"/>
      <c r="C27" s="51"/>
      <c r="D27" s="52"/>
      <c r="E27" s="117"/>
      <c r="F27" s="54"/>
      <c r="G27" s="55"/>
      <c r="H27" s="56"/>
      <c r="I27" s="57"/>
      <c r="J27" s="154"/>
      <c r="K27" s="72"/>
      <c r="L27" s="35"/>
      <c r="M27" s="58"/>
      <c r="N27" s="54"/>
      <c r="O27" s="55"/>
      <c r="P27" s="56"/>
      <c r="Q27" s="57"/>
      <c r="R27" s="36"/>
      <c r="S27" s="154"/>
      <c r="T27" s="72"/>
      <c r="U27" s="53"/>
      <c r="V27" s="54"/>
      <c r="W27" s="55"/>
      <c r="X27" s="56"/>
      <c r="Y27" s="57"/>
      <c r="Z27" s="36"/>
      <c r="AA27" s="223"/>
    </row>
    <row r="28" spans="1:27" s="5" customFormat="1" ht="16.5" customHeight="1" x14ac:dyDescent="0.15">
      <c r="A28" s="12">
        <f>MAX($A$6:A27)+1</f>
        <v>5</v>
      </c>
      <c r="B28" s="13">
        <f>MAX($B$6:B27)+1</f>
        <v>43670</v>
      </c>
      <c r="C28" s="14">
        <f>WEEKDAY(B28)</f>
        <v>4</v>
      </c>
      <c r="D28" s="30" t="s">
        <v>37</v>
      </c>
      <c r="E28" s="154"/>
      <c r="F28" s="32"/>
      <c r="G28" s="33" t="s">
        <v>39</v>
      </c>
      <c r="H28" s="34" t="s">
        <v>75</v>
      </c>
      <c r="I28" s="34"/>
      <c r="J28" s="154"/>
      <c r="K28" s="179" t="s">
        <v>123</v>
      </c>
      <c r="L28" s="182"/>
      <c r="M28" s="31" t="s">
        <v>37</v>
      </c>
      <c r="N28" s="32" t="s">
        <v>37</v>
      </c>
      <c r="O28" s="33" t="s">
        <v>39</v>
      </c>
      <c r="P28" s="34" t="s">
        <v>75</v>
      </c>
      <c r="Q28" s="34"/>
      <c r="R28" s="36"/>
      <c r="S28" s="179" t="s">
        <v>117</v>
      </c>
      <c r="T28" s="68" t="s">
        <v>37</v>
      </c>
      <c r="U28" s="31" t="s">
        <v>37</v>
      </c>
      <c r="V28" s="32" t="s">
        <v>37</v>
      </c>
      <c r="W28" s="33"/>
      <c r="X28" s="34" t="s">
        <v>80</v>
      </c>
      <c r="Y28" s="34"/>
      <c r="Z28" s="36"/>
      <c r="AA28" s="157" t="s">
        <v>117</v>
      </c>
    </row>
    <row r="29" spans="1:27" s="5" customFormat="1" ht="16.5" customHeight="1" x14ac:dyDescent="0.15">
      <c r="A29" s="12"/>
      <c r="B29" s="13"/>
      <c r="C29" s="14"/>
      <c r="D29" s="30"/>
      <c r="E29" s="154"/>
      <c r="F29" s="32"/>
      <c r="G29" s="33"/>
      <c r="H29" s="34"/>
      <c r="I29" s="34"/>
      <c r="J29" s="154"/>
      <c r="K29" s="68"/>
      <c r="L29" s="153"/>
      <c r="M29" s="31"/>
      <c r="N29" s="32"/>
      <c r="O29" s="33"/>
      <c r="P29" s="34"/>
      <c r="Q29" s="34"/>
      <c r="R29" s="36"/>
      <c r="S29" s="154"/>
      <c r="T29" s="68"/>
      <c r="U29" s="31"/>
      <c r="V29" s="32"/>
      <c r="W29" s="33"/>
      <c r="X29" s="34"/>
      <c r="Y29" s="34"/>
      <c r="Z29" s="36"/>
      <c r="AA29" s="221"/>
    </row>
    <row r="30" spans="1:27" s="5" customFormat="1" ht="16.5" customHeight="1" x14ac:dyDescent="0.15">
      <c r="A30" s="37"/>
      <c r="B30" s="38"/>
      <c r="C30" s="39"/>
      <c r="D30" s="40"/>
      <c r="E30" s="43"/>
      <c r="F30" s="42"/>
      <c r="G30" s="43"/>
      <c r="H30" s="44"/>
      <c r="I30" s="47" t="s">
        <v>71</v>
      </c>
      <c r="J30" s="70" t="s">
        <v>26</v>
      </c>
      <c r="K30" s="71"/>
      <c r="L30" s="46"/>
      <c r="M30" s="41"/>
      <c r="N30" s="42"/>
      <c r="O30" s="43"/>
      <c r="P30" s="44"/>
      <c r="Q30" s="77" t="s">
        <v>71</v>
      </c>
      <c r="R30" s="70" t="s">
        <v>26</v>
      </c>
      <c r="S30" s="169"/>
      <c r="T30" s="71"/>
      <c r="U30" s="41"/>
      <c r="V30" s="42"/>
      <c r="W30" s="43"/>
      <c r="X30" s="44"/>
      <c r="Y30" s="47" t="s">
        <v>79</v>
      </c>
      <c r="Z30" s="48" t="s">
        <v>26</v>
      </c>
      <c r="AA30" s="222"/>
    </row>
    <row r="31" spans="1:27" s="5" customFormat="1" ht="16.5" customHeight="1" x14ac:dyDescent="0.15">
      <c r="A31" s="49"/>
      <c r="B31" s="50"/>
      <c r="C31" s="51"/>
      <c r="D31" s="52"/>
      <c r="E31" s="121"/>
      <c r="F31" s="54"/>
      <c r="G31" s="55"/>
      <c r="H31" s="56"/>
      <c r="I31" s="57"/>
      <c r="J31" s="154"/>
      <c r="K31" s="72"/>
      <c r="L31" s="35"/>
      <c r="M31" s="91"/>
      <c r="N31" s="54"/>
      <c r="O31" s="55"/>
      <c r="P31" s="56"/>
      <c r="Q31" s="57"/>
      <c r="R31" s="36"/>
      <c r="S31" s="154"/>
      <c r="T31" s="72"/>
      <c r="U31" s="53"/>
      <c r="V31" s="54"/>
      <c r="W31" s="55"/>
      <c r="X31" s="56"/>
      <c r="Y31" s="57"/>
      <c r="Z31" s="36"/>
      <c r="AA31" s="221"/>
    </row>
    <row r="32" spans="1:27" s="5" customFormat="1" ht="16.5" customHeight="1" x14ac:dyDescent="0.15">
      <c r="A32" s="12">
        <f>MAX($A$6:A31)+1</f>
        <v>6</v>
      </c>
      <c r="B32" s="13">
        <f>MAX($B$6:B31)+1</f>
        <v>43671</v>
      </c>
      <c r="C32" s="14">
        <f>WEEKDAY(B32)</f>
        <v>5</v>
      </c>
      <c r="D32" s="52"/>
      <c r="E32" s="119"/>
      <c r="F32" s="60"/>
      <c r="G32" s="33" t="s">
        <v>39</v>
      </c>
      <c r="H32" s="34" t="s">
        <v>75</v>
      </c>
      <c r="I32" s="63"/>
      <c r="J32" s="61"/>
      <c r="K32" s="179" t="s">
        <v>123</v>
      </c>
      <c r="L32" s="181"/>
      <c r="M32" s="64"/>
      <c r="N32" s="60"/>
      <c r="O32" s="33" t="s">
        <v>39</v>
      </c>
      <c r="P32" s="34" t="s">
        <v>75</v>
      </c>
      <c r="Q32" s="63"/>
      <c r="R32" s="74"/>
      <c r="S32" s="179" t="s">
        <v>117</v>
      </c>
      <c r="T32" s="68" t="s">
        <v>37</v>
      </c>
      <c r="U32" s="31" t="s">
        <v>37</v>
      </c>
      <c r="V32" s="32" t="s">
        <v>37</v>
      </c>
      <c r="W32" s="33"/>
      <c r="X32" s="34" t="s">
        <v>80</v>
      </c>
      <c r="Y32" s="34"/>
      <c r="Z32" s="36"/>
      <c r="AA32" s="157" t="s">
        <v>117</v>
      </c>
    </row>
    <row r="33" spans="1:27" s="5" customFormat="1" ht="16.5" customHeight="1" x14ac:dyDescent="0.15">
      <c r="A33" s="12"/>
      <c r="B33" s="13"/>
      <c r="C33" s="14"/>
      <c r="D33" s="52"/>
      <c r="E33" s="118"/>
      <c r="F33" s="60"/>
      <c r="G33" s="62"/>
      <c r="H33" s="34"/>
      <c r="I33" s="63"/>
      <c r="J33" s="61"/>
      <c r="K33" s="72"/>
      <c r="L33" s="35"/>
      <c r="M33" s="64"/>
      <c r="N33" s="60"/>
      <c r="O33" s="62"/>
      <c r="P33" s="34"/>
      <c r="Q33" s="63"/>
      <c r="R33" s="74"/>
      <c r="S33" s="61"/>
      <c r="T33" s="68"/>
      <c r="U33" s="31"/>
      <c r="V33" s="32"/>
      <c r="W33" s="33"/>
      <c r="X33" s="34"/>
      <c r="Y33" s="34"/>
      <c r="Z33" s="36"/>
      <c r="AA33" s="221"/>
    </row>
    <row r="34" spans="1:27" s="5" customFormat="1" ht="16.5" customHeight="1" x14ac:dyDescent="0.15">
      <c r="A34" s="37"/>
      <c r="B34" s="38"/>
      <c r="C34" s="39"/>
      <c r="D34" s="75"/>
      <c r="E34" s="122"/>
      <c r="F34" s="42"/>
      <c r="G34" s="43"/>
      <c r="H34" s="44"/>
      <c r="I34" s="77" t="s">
        <v>71</v>
      </c>
      <c r="J34" s="78" t="s">
        <v>26</v>
      </c>
      <c r="K34" s="79"/>
      <c r="L34" s="103"/>
      <c r="M34" s="76"/>
      <c r="N34" s="42"/>
      <c r="O34" s="43"/>
      <c r="P34" s="44"/>
      <c r="Q34" s="77" t="s">
        <v>71</v>
      </c>
      <c r="R34" s="70" t="s">
        <v>26</v>
      </c>
      <c r="S34" s="169"/>
      <c r="T34" s="71"/>
      <c r="U34" s="41"/>
      <c r="V34" s="42"/>
      <c r="W34" s="43"/>
      <c r="X34" s="44"/>
      <c r="Y34" s="47" t="s">
        <v>79</v>
      </c>
      <c r="Z34" s="48" t="s">
        <v>26</v>
      </c>
      <c r="AA34" s="222"/>
    </row>
    <row r="35" spans="1:27" s="5" customFormat="1" ht="16.5" customHeight="1" x14ac:dyDescent="0.15">
      <c r="A35" s="12"/>
      <c r="B35" s="81"/>
      <c r="C35" s="82"/>
      <c r="D35" s="52"/>
      <c r="E35" s="119"/>
      <c r="F35" s="60"/>
      <c r="G35" s="61"/>
      <c r="H35" s="83"/>
      <c r="I35" s="61"/>
      <c r="J35" s="61"/>
      <c r="K35" s="72"/>
      <c r="L35" s="35"/>
      <c r="M35" s="64"/>
      <c r="N35" s="60"/>
      <c r="O35" s="61"/>
      <c r="P35" s="83"/>
      <c r="Q35" s="61"/>
      <c r="R35" s="74"/>
      <c r="S35" s="61"/>
      <c r="T35" s="277" t="s">
        <v>78</v>
      </c>
      <c r="U35" s="278"/>
      <c r="V35" s="32" t="s">
        <v>23</v>
      </c>
      <c r="W35" s="33" t="s">
        <v>41</v>
      </c>
      <c r="X35" s="56"/>
      <c r="Y35" s="57"/>
      <c r="Z35" s="36"/>
      <c r="AA35" s="156" t="s">
        <v>116</v>
      </c>
    </row>
    <row r="36" spans="1:27" s="5" customFormat="1" ht="16.5" customHeight="1" x14ac:dyDescent="0.15">
      <c r="A36" s="12">
        <f>MAX($A$6:A35)+1</f>
        <v>7</v>
      </c>
      <c r="B36" s="13">
        <f>MAX($B$6:B35)+1</f>
        <v>43672</v>
      </c>
      <c r="C36" s="14">
        <f>WEEKDAY(B36)</f>
        <v>6</v>
      </c>
      <c r="D36" s="52"/>
      <c r="E36" s="118"/>
      <c r="F36" s="60"/>
      <c r="G36" s="33" t="s">
        <v>39</v>
      </c>
      <c r="H36" s="34" t="s">
        <v>75</v>
      </c>
      <c r="I36" s="61"/>
      <c r="J36" s="61"/>
      <c r="K36" s="179" t="s">
        <v>123</v>
      </c>
      <c r="L36" s="181"/>
      <c r="M36" s="64"/>
      <c r="N36" s="60"/>
      <c r="O36" s="33" t="s">
        <v>39</v>
      </c>
      <c r="P36" s="34" t="s">
        <v>75</v>
      </c>
      <c r="Q36" s="61"/>
      <c r="R36" s="74"/>
      <c r="S36" s="179" t="s">
        <v>117</v>
      </c>
      <c r="T36" s="270" t="s">
        <v>81</v>
      </c>
      <c r="U36" s="271"/>
      <c r="V36" s="32" t="s">
        <v>34</v>
      </c>
      <c r="W36" s="62"/>
      <c r="X36" s="34"/>
      <c r="Y36" s="63"/>
      <c r="Z36" s="74"/>
      <c r="AA36" s="221"/>
    </row>
    <row r="37" spans="1:27" s="5" customFormat="1" ht="16.5" customHeight="1" x14ac:dyDescent="0.15">
      <c r="A37" s="12"/>
      <c r="B37" s="81"/>
      <c r="C37" s="82"/>
      <c r="D37" s="52"/>
      <c r="E37" s="118"/>
      <c r="F37" s="60"/>
      <c r="G37" s="62"/>
      <c r="H37" s="34"/>
      <c r="I37" s="61"/>
      <c r="J37" s="61"/>
      <c r="K37" s="72"/>
      <c r="L37" s="35"/>
      <c r="M37" s="64"/>
      <c r="N37" s="60"/>
      <c r="O37" s="62"/>
      <c r="P37" s="34"/>
      <c r="Q37" s="61"/>
      <c r="R37" s="74"/>
      <c r="S37" s="61"/>
      <c r="T37" s="272"/>
      <c r="U37" s="273"/>
      <c r="V37" s="32"/>
      <c r="W37" s="62"/>
      <c r="X37" s="34" t="s">
        <v>80</v>
      </c>
      <c r="Y37" s="63"/>
      <c r="Z37" s="74"/>
      <c r="AA37" s="156" t="s">
        <v>117</v>
      </c>
    </row>
    <row r="38" spans="1:27" s="5" customFormat="1" ht="16.5" customHeight="1" x14ac:dyDescent="0.15">
      <c r="A38" s="37"/>
      <c r="B38" s="84"/>
      <c r="C38" s="85"/>
      <c r="D38" s="40"/>
      <c r="E38" s="122"/>
      <c r="F38" s="42"/>
      <c r="G38" s="43"/>
      <c r="H38" s="44"/>
      <c r="I38" s="77" t="s">
        <v>71</v>
      </c>
      <c r="J38" s="70" t="s">
        <v>26</v>
      </c>
      <c r="K38" s="71"/>
      <c r="L38" s="46"/>
      <c r="M38" s="76"/>
      <c r="N38" s="42"/>
      <c r="O38" s="43"/>
      <c r="P38" s="44"/>
      <c r="Q38" s="77" t="s">
        <v>71</v>
      </c>
      <c r="R38" s="48" t="s">
        <v>26</v>
      </c>
      <c r="S38" s="45"/>
      <c r="T38" s="79"/>
      <c r="U38" s="76"/>
      <c r="V38" s="42"/>
      <c r="W38" s="43"/>
      <c r="X38" s="44"/>
      <c r="Y38" s="47" t="s">
        <v>7</v>
      </c>
      <c r="Z38" s="80" t="s">
        <v>26</v>
      </c>
      <c r="AA38" s="222"/>
    </row>
    <row r="39" spans="1:27" s="5" customFormat="1" ht="16.5" customHeight="1" x14ac:dyDescent="0.15">
      <c r="A39" s="12"/>
      <c r="B39" s="81"/>
      <c r="C39" s="82"/>
      <c r="D39" s="52"/>
      <c r="E39" s="119"/>
      <c r="F39" s="60"/>
      <c r="G39" s="61"/>
      <c r="H39" s="83"/>
      <c r="I39" s="61"/>
      <c r="J39" s="61"/>
      <c r="K39" s="72"/>
      <c r="L39" s="35"/>
      <c r="M39" s="64"/>
      <c r="N39" s="60"/>
      <c r="O39" s="61"/>
      <c r="P39" s="83"/>
      <c r="Q39" s="61"/>
      <c r="R39" s="74"/>
      <c r="S39" s="61"/>
      <c r="T39" s="72"/>
      <c r="U39" s="64"/>
      <c r="V39" s="60"/>
      <c r="W39" s="61"/>
      <c r="X39" s="83"/>
      <c r="Y39" s="61"/>
      <c r="Z39" s="74"/>
      <c r="AA39" s="221"/>
    </row>
    <row r="40" spans="1:27" s="5" customFormat="1" ht="16.5" customHeight="1" x14ac:dyDescent="0.15">
      <c r="A40" s="12">
        <f>MAX($A$6:A39)+1</f>
        <v>8</v>
      </c>
      <c r="B40" s="13">
        <f>MAX($B$6:B39)+1</f>
        <v>43673</v>
      </c>
      <c r="C40" s="14">
        <f>WEEKDAY(B40)</f>
        <v>7</v>
      </c>
      <c r="D40" s="30"/>
      <c r="E40" s="123"/>
      <c r="F40" s="32"/>
      <c r="G40" s="33" t="s">
        <v>39</v>
      </c>
      <c r="H40" s="34" t="s">
        <v>75</v>
      </c>
      <c r="I40" s="61"/>
      <c r="J40" s="61"/>
      <c r="K40" s="179" t="s">
        <v>123</v>
      </c>
      <c r="L40" s="182"/>
      <c r="M40" s="59"/>
      <c r="N40" s="32"/>
      <c r="O40" s="33" t="s">
        <v>39</v>
      </c>
      <c r="P40" s="34" t="s">
        <v>75</v>
      </c>
      <c r="Q40" s="61"/>
      <c r="R40" s="74"/>
      <c r="S40" s="179" t="s">
        <v>117</v>
      </c>
      <c r="T40" s="68"/>
      <c r="U40" s="59"/>
      <c r="V40" s="32"/>
      <c r="W40" s="61"/>
      <c r="X40" s="34" t="s">
        <v>80</v>
      </c>
      <c r="Y40" s="61"/>
      <c r="Z40" s="74"/>
      <c r="AA40" s="156" t="s">
        <v>117</v>
      </c>
    </row>
    <row r="41" spans="1:27" s="5" customFormat="1" ht="16.5" customHeight="1" x14ac:dyDescent="0.15">
      <c r="A41" s="12"/>
      <c r="B41" s="81"/>
      <c r="C41" s="82"/>
      <c r="D41" s="30"/>
      <c r="E41" s="118"/>
      <c r="F41" s="32"/>
      <c r="G41" s="61"/>
      <c r="H41" s="34"/>
      <c r="I41" s="61"/>
      <c r="J41" s="61"/>
      <c r="K41" s="68"/>
      <c r="L41" s="153"/>
      <c r="M41" s="59"/>
      <c r="N41" s="32"/>
      <c r="O41" s="61"/>
      <c r="P41" s="34"/>
      <c r="Q41" s="61"/>
      <c r="R41" s="74"/>
      <c r="S41" s="61"/>
      <c r="T41" s="68"/>
      <c r="U41" s="59"/>
      <c r="V41" s="32"/>
      <c r="W41" s="61"/>
      <c r="X41" s="34"/>
      <c r="Y41" s="61"/>
      <c r="Z41" s="74"/>
      <c r="AA41" s="221"/>
    </row>
    <row r="42" spans="1:27" s="5" customFormat="1" ht="16.5" customHeight="1" x14ac:dyDescent="0.15">
      <c r="A42" s="37"/>
      <c r="B42" s="84"/>
      <c r="C42" s="85"/>
      <c r="D42" s="40"/>
      <c r="E42" s="122"/>
      <c r="F42" s="42"/>
      <c r="G42" s="43"/>
      <c r="H42" s="44"/>
      <c r="I42" s="77" t="s">
        <v>71</v>
      </c>
      <c r="J42" s="70" t="s">
        <v>26</v>
      </c>
      <c r="K42" s="71"/>
      <c r="L42" s="46"/>
      <c r="M42" s="76"/>
      <c r="N42" s="42"/>
      <c r="O42" s="43"/>
      <c r="P42" s="44"/>
      <c r="Q42" s="77" t="s">
        <v>71</v>
      </c>
      <c r="R42" s="70" t="s">
        <v>26</v>
      </c>
      <c r="S42" s="169"/>
      <c r="T42" s="71"/>
      <c r="U42" s="76"/>
      <c r="V42" s="42"/>
      <c r="W42" s="43"/>
      <c r="X42" s="174"/>
      <c r="Y42" s="47" t="s">
        <v>7</v>
      </c>
      <c r="Z42" s="48" t="s">
        <v>26</v>
      </c>
      <c r="AA42" s="221"/>
    </row>
    <row r="43" spans="1:27" s="5" customFormat="1" ht="16.5" customHeight="1" x14ac:dyDescent="0.15">
      <c r="A43" s="12"/>
      <c r="B43" s="81"/>
      <c r="C43" s="82"/>
      <c r="D43" s="52"/>
      <c r="E43" s="119"/>
      <c r="F43" s="60"/>
      <c r="G43" s="61"/>
      <c r="H43" s="83"/>
      <c r="I43" s="61"/>
      <c r="J43" s="61"/>
      <c r="K43" s="72"/>
      <c r="L43" s="35"/>
      <c r="M43" s="64"/>
      <c r="N43" s="60"/>
      <c r="O43" s="61"/>
      <c r="P43" s="83"/>
      <c r="Q43" s="61"/>
      <c r="R43" s="74"/>
      <c r="S43" s="61"/>
      <c r="T43" s="72"/>
      <c r="U43" s="64"/>
      <c r="V43" s="60"/>
      <c r="W43" s="61"/>
      <c r="X43" s="83"/>
      <c r="Y43" s="61"/>
      <c r="Z43" s="74"/>
      <c r="AA43" s="223"/>
    </row>
    <row r="44" spans="1:27" s="5" customFormat="1" ht="16.5" customHeight="1" x14ac:dyDescent="0.15">
      <c r="A44" s="12">
        <v>9</v>
      </c>
      <c r="B44" s="13">
        <f>MAX($B$6:B43)+1</f>
        <v>43674</v>
      </c>
      <c r="C44" s="14" t="s">
        <v>51</v>
      </c>
      <c r="D44" s="30"/>
      <c r="E44" s="123"/>
      <c r="F44" s="32"/>
      <c r="G44" s="33" t="s">
        <v>39</v>
      </c>
      <c r="H44" s="34" t="s">
        <v>75</v>
      </c>
      <c r="I44" s="61"/>
      <c r="J44" s="61"/>
      <c r="K44" s="179" t="s">
        <v>123</v>
      </c>
      <c r="L44" s="182"/>
      <c r="M44" s="59"/>
      <c r="N44" s="32"/>
      <c r="O44" s="33" t="s">
        <v>39</v>
      </c>
      <c r="P44" s="34" t="s">
        <v>75</v>
      </c>
      <c r="Q44" s="61"/>
      <c r="R44" s="74"/>
      <c r="S44" s="179" t="s">
        <v>117</v>
      </c>
      <c r="T44" s="68"/>
      <c r="U44" s="59"/>
      <c r="V44" s="32"/>
      <c r="W44" s="61"/>
      <c r="X44" s="34" t="s">
        <v>80</v>
      </c>
      <c r="Y44" s="61"/>
      <c r="Z44" s="74"/>
      <c r="AA44" s="156" t="s">
        <v>117</v>
      </c>
    </row>
    <row r="45" spans="1:27" s="5" customFormat="1" ht="16.5" customHeight="1" x14ac:dyDescent="0.15">
      <c r="A45" s="12"/>
      <c r="B45" s="81"/>
      <c r="C45" s="82"/>
      <c r="D45" s="30"/>
      <c r="E45" s="118"/>
      <c r="F45" s="32"/>
      <c r="G45" s="61"/>
      <c r="H45" s="34"/>
      <c r="I45" s="61"/>
      <c r="J45" s="61"/>
      <c r="K45" s="68"/>
      <c r="L45" s="153"/>
      <c r="M45" s="59"/>
      <c r="N45" s="32"/>
      <c r="O45" s="61"/>
      <c r="P45" s="34"/>
      <c r="Q45" s="61"/>
      <c r="R45" s="74"/>
      <c r="S45" s="61"/>
      <c r="T45" s="68"/>
      <c r="U45" s="59"/>
      <c r="V45" s="32"/>
      <c r="W45" s="61"/>
      <c r="X45" s="34"/>
      <c r="Y45" s="61"/>
      <c r="Z45" s="74"/>
      <c r="AA45" s="221"/>
    </row>
    <row r="46" spans="1:27" s="5" customFormat="1" ht="16.5" customHeight="1" x14ac:dyDescent="0.15">
      <c r="A46" s="37"/>
      <c r="B46" s="84"/>
      <c r="C46" s="85"/>
      <c r="D46" s="40"/>
      <c r="E46" s="122"/>
      <c r="F46" s="42"/>
      <c r="G46" s="43"/>
      <c r="H46" s="44"/>
      <c r="I46" s="77" t="s">
        <v>71</v>
      </c>
      <c r="J46" s="70" t="s">
        <v>26</v>
      </c>
      <c r="K46" s="71"/>
      <c r="L46" s="46"/>
      <c r="M46" s="76"/>
      <c r="N46" s="42"/>
      <c r="O46" s="43"/>
      <c r="P46" s="44"/>
      <c r="Q46" s="77" t="s">
        <v>71</v>
      </c>
      <c r="R46" s="70" t="s">
        <v>26</v>
      </c>
      <c r="S46" s="169"/>
      <c r="T46" s="71"/>
      <c r="U46" s="76"/>
      <c r="V46" s="42"/>
      <c r="W46" s="43"/>
      <c r="X46" s="44"/>
      <c r="Y46" s="47" t="s">
        <v>7</v>
      </c>
      <c r="Z46" s="48" t="s">
        <v>26</v>
      </c>
      <c r="AA46" s="221"/>
    </row>
    <row r="47" spans="1:27" s="5" customFormat="1" ht="16.5" customHeight="1" x14ac:dyDescent="0.15">
      <c r="A47" s="12"/>
      <c r="B47" s="81"/>
      <c r="C47" s="82"/>
      <c r="D47" s="52"/>
      <c r="E47" s="119"/>
      <c r="F47" s="60"/>
      <c r="G47" s="61"/>
      <c r="H47" s="83"/>
      <c r="I47" s="61"/>
      <c r="J47" s="61"/>
      <c r="K47" s="72"/>
      <c r="L47" s="35"/>
      <c r="M47" s="64"/>
      <c r="N47" s="60"/>
      <c r="O47" s="61"/>
      <c r="P47" s="83"/>
      <c r="Q47" s="61"/>
      <c r="R47" s="74"/>
      <c r="S47" s="61"/>
      <c r="T47" s="72"/>
      <c r="U47" s="64"/>
      <c r="V47" s="60"/>
      <c r="W47" s="61"/>
      <c r="X47" s="83"/>
      <c r="Y47" s="61"/>
      <c r="Z47" s="74"/>
      <c r="AA47" s="223"/>
    </row>
    <row r="48" spans="1:27" s="5" customFormat="1" ht="16.5" customHeight="1" x14ac:dyDescent="0.15">
      <c r="A48" s="12">
        <v>10</v>
      </c>
      <c r="B48" s="13">
        <f>MAX($B$6:B47)+1</f>
        <v>43675</v>
      </c>
      <c r="C48" s="14" t="s">
        <v>52</v>
      </c>
      <c r="D48" s="30"/>
      <c r="E48" s="123"/>
      <c r="F48" s="32"/>
      <c r="G48" s="33" t="s">
        <v>39</v>
      </c>
      <c r="H48" s="34" t="s">
        <v>75</v>
      </c>
      <c r="I48" s="61"/>
      <c r="J48" s="61"/>
      <c r="K48" s="179" t="s">
        <v>123</v>
      </c>
      <c r="L48" s="182"/>
      <c r="M48" s="59"/>
      <c r="N48" s="32"/>
      <c r="O48" s="33" t="s">
        <v>39</v>
      </c>
      <c r="P48" s="34" t="s">
        <v>75</v>
      </c>
      <c r="Q48" s="61"/>
      <c r="R48" s="74"/>
      <c r="S48" s="179" t="s">
        <v>117</v>
      </c>
      <c r="T48" s="68"/>
      <c r="U48" s="59"/>
      <c r="V48" s="32"/>
      <c r="W48" s="61"/>
      <c r="X48" s="34" t="s">
        <v>80</v>
      </c>
      <c r="Y48" s="61"/>
      <c r="Z48" s="74"/>
      <c r="AA48" s="156" t="s">
        <v>117</v>
      </c>
    </row>
    <row r="49" spans="1:27" s="5" customFormat="1" ht="16.5" customHeight="1" x14ac:dyDescent="0.15">
      <c r="A49" s="12"/>
      <c r="B49" s="81"/>
      <c r="C49" s="82"/>
      <c r="D49" s="30"/>
      <c r="E49" s="118"/>
      <c r="F49" s="32"/>
      <c r="G49" s="61"/>
      <c r="H49" s="34"/>
      <c r="I49" s="61"/>
      <c r="J49" s="61"/>
      <c r="K49" s="68"/>
      <c r="L49" s="153"/>
      <c r="M49" s="59"/>
      <c r="N49" s="32"/>
      <c r="O49" s="61"/>
      <c r="P49" s="34"/>
      <c r="Q49" s="61"/>
      <c r="R49" s="74"/>
      <c r="S49" s="61"/>
      <c r="T49" s="68"/>
      <c r="U49" s="59"/>
      <c r="V49" s="32"/>
      <c r="W49" s="61"/>
      <c r="X49" s="34"/>
      <c r="Y49" s="61"/>
      <c r="Z49" s="74"/>
      <c r="AA49" s="221"/>
    </row>
    <row r="50" spans="1:27" s="5" customFormat="1" ht="16.5" customHeight="1" x14ac:dyDescent="0.15">
      <c r="A50" s="37"/>
      <c r="B50" s="84"/>
      <c r="C50" s="85"/>
      <c r="D50" s="40"/>
      <c r="E50" s="122"/>
      <c r="F50" s="42"/>
      <c r="G50" s="43"/>
      <c r="H50" s="44"/>
      <c r="I50" s="77" t="s">
        <v>71</v>
      </c>
      <c r="J50" s="70" t="s">
        <v>26</v>
      </c>
      <c r="K50" s="71"/>
      <c r="L50" s="46"/>
      <c r="M50" s="76"/>
      <c r="N50" s="42"/>
      <c r="O50" s="43"/>
      <c r="P50" s="44"/>
      <c r="Q50" s="77" t="s">
        <v>71</v>
      </c>
      <c r="R50" s="70" t="s">
        <v>26</v>
      </c>
      <c r="S50" s="169"/>
      <c r="T50" s="71"/>
      <c r="U50" s="76"/>
      <c r="V50" s="42"/>
      <c r="W50" s="43"/>
      <c r="X50" s="44"/>
      <c r="Y50" s="47" t="s">
        <v>7</v>
      </c>
      <c r="Z50" s="48" t="s">
        <v>26</v>
      </c>
      <c r="AA50" s="221"/>
    </row>
    <row r="51" spans="1:27" s="5" customFormat="1" ht="16.5" customHeight="1" x14ac:dyDescent="0.15">
      <c r="A51" s="12"/>
      <c r="B51" s="81"/>
      <c r="C51" s="82"/>
      <c r="D51" s="52"/>
      <c r="E51" s="119"/>
      <c r="F51" s="60"/>
      <c r="G51" s="61"/>
      <c r="H51" s="83"/>
      <c r="I51" s="61"/>
      <c r="J51" s="61"/>
      <c r="K51" s="72"/>
      <c r="L51" s="35"/>
      <c r="M51" s="64"/>
      <c r="N51" s="60"/>
      <c r="O51" s="61"/>
      <c r="P51" s="83"/>
      <c r="Q51" s="61"/>
      <c r="R51" s="74"/>
      <c r="S51" s="61"/>
      <c r="T51" s="72"/>
      <c r="U51" s="64"/>
      <c r="V51" s="60"/>
      <c r="W51" s="61"/>
      <c r="X51" s="83"/>
      <c r="Y51" s="61"/>
      <c r="Z51" s="74"/>
      <c r="AA51" s="223"/>
    </row>
    <row r="52" spans="1:27" s="5" customFormat="1" ht="16.5" customHeight="1" x14ac:dyDescent="0.15">
      <c r="A52" s="12">
        <v>11</v>
      </c>
      <c r="B52" s="13">
        <f>MAX($B$6:B51)+1</f>
        <v>43676</v>
      </c>
      <c r="C52" s="14" t="s">
        <v>54</v>
      </c>
      <c r="D52" s="30"/>
      <c r="E52" s="123"/>
      <c r="F52" s="32"/>
      <c r="G52" s="33" t="s">
        <v>39</v>
      </c>
      <c r="H52" s="34" t="s">
        <v>75</v>
      </c>
      <c r="I52" s="61"/>
      <c r="J52" s="61"/>
      <c r="K52" s="179" t="s">
        <v>123</v>
      </c>
      <c r="L52" s="182"/>
      <c r="M52" s="59"/>
      <c r="N52" s="32"/>
      <c r="O52" s="33" t="s">
        <v>39</v>
      </c>
      <c r="P52" s="34" t="s">
        <v>75</v>
      </c>
      <c r="Q52" s="61"/>
      <c r="R52" s="74"/>
      <c r="S52" s="179" t="s">
        <v>117</v>
      </c>
      <c r="T52" s="68"/>
      <c r="U52" s="59"/>
      <c r="V52" s="32"/>
      <c r="W52" s="61"/>
      <c r="X52" s="34" t="s">
        <v>80</v>
      </c>
      <c r="Y52" s="61"/>
      <c r="Z52" s="74"/>
      <c r="AA52" s="156" t="s">
        <v>117</v>
      </c>
    </row>
    <row r="53" spans="1:27" s="5" customFormat="1" ht="16.5" customHeight="1" x14ac:dyDescent="0.15">
      <c r="A53" s="12"/>
      <c r="B53" s="81"/>
      <c r="C53" s="82"/>
      <c r="D53" s="30"/>
      <c r="E53" s="118"/>
      <c r="F53" s="32"/>
      <c r="G53" s="61"/>
      <c r="H53" s="34"/>
      <c r="I53" s="61"/>
      <c r="J53" s="61"/>
      <c r="K53" s="68"/>
      <c r="L53" s="153"/>
      <c r="M53" s="59"/>
      <c r="N53" s="32"/>
      <c r="O53" s="61"/>
      <c r="P53" s="34"/>
      <c r="Q53" s="61"/>
      <c r="R53" s="74"/>
      <c r="S53" s="61"/>
      <c r="T53" s="68"/>
      <c r="U53" s="59"/>
      <c r="V53" s="32"/>
      <c r="W53" s="61"/>
      <c r="X53" s="34"/>
      <c r="Y53" s="61"/>
      <c r="Z53" s="74"/>
      <c r="AA53" s="221"/>
    </row>
    <row r="54" spans="1:27" s="5" customFormat="1" ht="16.5" customHeight="1" x14ac:dyDescent="0.15">
      <c r="A54" s="37"/>
      <c r="B54" s="84"/>
      <c r="C54" s="85"/>
      <c r="D54" s="40"/>
      <c r="E54" s="122"/>
      <c r="F54" s="42"/>
      <c r="G54" s="43"/>
      <c r="H54" s="44"/>
      <c r="I54" s="77" t="s">
        <v>71</v>
      </c>
      <c r="J54" s="70" t="s">
        <v>26</v>
      </c>
      <c r="K54" s="71"/>
      <c r="L54" s="46"/>
      <c r="M54" s="76"/>
      <c r="N54" s="42"/>
      <c r="O54" s="43"/>
      <c r="P54" s="44"/>
      <c r="Q54" s="77" t="s">
        <v>71</v>
      </c>
      <c r="R54" s="70" t="s">
        <v>26</v>
      </c>
      <c r="S54" s="169"/>
      <c r="T54" s="71"/>
      <c r="U54" s="76"/>
      <c r="V54" s="42"/>
      <c r="W54" s="43"/>
      <c r="X54" s="44"/>
      <c r="Y54" s="47" t="s">
        <v>7</v>
      </c>
      <c r="Z54" s="48" t="s">
        <v>26</v>
      </c>
      <c r="AA54" s="222"/>
    </row>
    <row r="55" spans="1:27" s="5" customFormat="1" ht="16.5" customHeight="1" x14ac:dyDescent="0.15">
      <c r="A55" s="12"/>
      <c r="B55" s="81"/>
      <c r="C55" s="82"/>
      <c r="D55" s="52"/>
      <c r="E55" s="119"/>
      <c r="F55" s="60"/>
      <c r="G55" s="61"/>
      <c r="H55" s="83"/>
      <c r="I55" s="61"/>
      <c r="J55" s="61"/>
      <c r="K55" s="72"/>
      <c r="L55" s="35"/>
      <c r="M55" s="64"/>
      <c r="N55" s="60"/>
      <c r="O55" s="61"/>
      <c r="P55" s="83"/>
      <c r="Q55" s="61"/>
      <c r="R55" s="74"/>
      <c r="S55" s="61"/>
      <c r="T55" s="72"/>
      <c r="U55" s="64"/>
      <c r="V55" s="60"/>
      <c r="W55" s="61"/>
      <c r="X55" s="83"/>
      <c r="Y55" s="61"/>
      <c r="Z55" s="74"/>
      <c r="AA55" s="221"/>
    </row>
    <row r="56" spans="1:27" s="5" customFormat="1" ht="16.5" customHeight="1" x14ac:dyDescent="0.15">
      <c r="A56" s="12">
        <v>12</v>
      </c>
      <c r="B56" s="13">
        <f>MAX($B$6:B55)+1</f>
        <v>43677</v>
      </c>
      <c r="C56" s="14" t="s">
        <v>55</v>
      </c>
      <c r="D56" s="52"/>
      <c r="E56" s="123"/>
      <c r="F56" s="32"/>
      <c r="G56" s="33"/>
      <c r="H56" s="34"/>
      <c r="I56" s="61"/>
      <c r="J56" s="61"/>
      <c r="K56" s="72"/>
      <c r="L56" s="35"/>
      <c r="M56" s="86"/>
      <c r="N56" s="32"/>
      <c r="O56" s="33"/>
      <c r="P56" s="34"/>
      <c r="Q56" s="61"/>
      <c r="R56" s="74"/>
      <c r="S56" s="61"/>
      <c r="T56" s="72"/>
      <c r="U56" s="86"/>
      <c r="V56" s="32"/>
      <c r="W56" s="33"/>
      <c r="X56" s="34"/>
      <c r="Y56" s="61"/>
      <c r="Z56" s="74"/>
      <c r="AA56" s="221"/>
    </row>
    <row r="57" spans="1:27" s="5" customFormat="1" ht="16.5" customHeight="1" x14ac:dyDescent="0.15">
      <c r="A57" s="12"/>
      <c r="B57" s="81"/>
      <c r="C57" s="82"/>
      <c r="D57" s="52"/>
      <c r="E57" s="123"/>
      <c r="F57" s="32"/>
      <c r="G57" s="33" t="s">
        <v>39</v>
      </c>
      <c r="H57" s="34" t="s">
        <v>75</v>
      </c>
      <c r="I57" s="61"/>
      <c r="J57" s="61"/>
      <c r="K57" s="179" t="s">
        <v>123</v>
      </c>
      <c r="L57" s="181"/>
      <c r="M57" s="86"/>
      <c r="N57" s="32"/>
      <c r="O57" s="33" t="s">
        <v>39</v>
      </c>
      <c r="P57" s="34" t="s">
        <v>75</v>
      </c>
      <c r="Q57" s="61"/>
      <c r="R57" s="74"/>
      <c r="S57" s="179" t="s">
        <v>117</v>
      </c>
      <c r="T57" s="72"/>
      <c r="U57" s="86"/>
      <c r="V57" s="32"/>
      <c r="W57" s="33"/>
      <c r="X57" s="34" t="s">
        <v>80</v>
      </c>
      <c r="Y57" s="61"/>
      <c r="Z57" s="74"/>
      <c r="AA57" s="156" t="s">
        <v>117</v>
      </c>
    </row>
    <row r="58" spans="1:27" s="5" customFormat="1" ht="16.5" customHeight="1" x14ac:dyDescent="0.15">
      <c r="A58" s="12"/>
      <c r="B58" s="81"/>
      <c r="C58" s="82"/>
      <c r="D58" s="52"/>
      <c r="E58" s="123"/>
      <c r="F58" s="32"/>
      <c r="G58" s="33"/>
      <c r="H58" s="34"/>
      <c r="I58" s="61"/>
      <c r="J58" s="61"/>
      <c r="K58" s="72"/>
      <c r="L58" s="35"/>
      <c r="M58" s="86"/>
      <c r="N58" s="32"/>
      <c r="O58" s="33"/>
      <c r="P58" s="34"/>
      <c r="Q58" s="61"/>
      <c r="R58" s="74"/>
      <c r="S58" s="61"/>
      <c r="T58" s="72"/>
      <c r="U58" s="86"/>
      <c r="V58" s="32"/>
      <c r="W58" s="33"/>
      <c r="X58" s="34"/>
      <c r="Y58" s="61"/>
      <c r="Z58" s="74"/>
      <c r="AA58" s="221"/>
    </row>
    <row r="59" spans="1:27" s="5" customFormat="1" ht="16.5" customHeight="1" x14ac:dyDescent="0.15">
      <c r="A59" s="37"/>
      <c r="B59" s="84"/>
      <c r="C59" s="85"/>
      <c r="D59" s="40"/>
      <c r="E59" s="122"/>
      <c r="F59" s="42"/>
      <c r="G59" s="43"/>
      <c r="H59" s="44"/>
      <c r="I59" s="47" t="s">
        <v>71</v>
      </c>
      <c r="J59" s="70" t="s">
        <v>26</v>
      </c>
      <c r="K59" s="71"/>
      <c r="L59" s="46"/>
      <c r="M59" s="76"/>
      <c r="N59" s="42"/>
      <c r="O59" s="43"/>
      <c r="P59" s="44"/>
      <c r="Q59" s="77" t="s">
        <v>71</v>
      </c>
      <c r="R59" s="48" t="s">
        <v>26</v>
      </c>
      <c r="S59" s="45"/>
      <c r="T59" s="71"/>
      <c r="U59" s="76"/>
      <c r="V59" s="42"/>
      <c r="W59" s="43"/>
      <c r="X59" s="44"/>
      <c r="Y59" s="47" t="s">
        <v>7</v>
      </c>
      <c r="Z59" s="48" t="s">
        <v>26</v>
      </c>
      <c r="AA59" s="221"/>
    </row>
    <row r="60" spans="1:27" s="5" customFormat="1" ht="16.5" customHeight="1" x14ac:dyDescent="0.15">
      <c r="A60" s="12"/>
      <c r="B60" s="81"/>
      <c r="C60" s="82"/>
      <c r="D60" s="52"/>
      <c r="E60" s="119"/>
      <c r="F60" s="60"/>
      <c r="G60" s="61"/>
      <c r="H60" s="83"/>
      <c r="I60" s="61"/>
      <c r="J60" s="61"/>
      <c r="K60" s="72"/>
      <c r="L60" s="35"/>
      <c r="M60" s="64"/>
      <c r="N60" s="60"/>
      <c r="O60" s="61"/>
      <c r="P60" s="83"/>
      <c r="Q60" s="61"/>
      <c r="R60" s="74"/>
      <c r="S60" s="61"/>
      <c r="T60" s="72"/>
      <c r="U60" s="64"/>
      <c r="V60" s="60"/>
      <c r="W60" s="61"/>
      <c r="X60" s="83"/>
      <c r="Y60" s="61"/>
      <c r="Z60" s="74"/>
      <c r="AA60" s="223"/>
    </row>
    <row r="61" spans="1:27" s="5" customFormat="1" ht="16.5" customHeight="1" x14ac:dyDescent="0.15">
      <c r="A61" s="12">
        <v>13</v>
      </c>
      <c r="B61" s="13">
        <f>MAX($B$6:B60)+1</f>
        <v>43678</v>
      </c>
      <c r="C61" s="14" t="s">
        <v>58</v>
      </c>
      <c r="D61" s="52"/>
      <c r="E61" s="119"/>
      <c r="F61" s="60"/>
      <c r="G61" s="33" t="s">
        <v>39</v>
      </c>
      <c r="H61" s="34" t="s">
        <v>75</v>
      </c>
      <c r="I61" s="34"/>
      <c r="J61" s="34"/>
      <c r="K61" s="179" t="s">
        <v>123</v>
      </c>
      <c r="L61" s="181"/>
      <c r="M61" s="86"/>
      <c r="N61" s="32"/>
      <c r="O61" s="33" t="s">
        <v>39</v>
      </c>
      <c r="P61" s="34" t="s">
        <v>75</v>
      </c>
      <c r="Q61" s="34"/>
      <c r="R61" s="87"/>
      <c r="S61" s="179" t="s">
        <v>117</v>
      </c>
      <c r="T61" s="72"/>
      <c r="U61" s="86"/>
      <c r="V61" s="32"/>
      <c r="W61" s="33"/>
      <c r="X61" s="34" t="s">
        <v>80</v>
      </c>
      <c r="Y61" s="34"/>
      <c r="Z61" s="87"/>
      <c r="AA61" s="156" t="s">
        <v>117</v>
      </c>
    </row>
    <row r="62" spans="1:27" s="5" customFormat="1" ht="16.5" customHeight="1" x14ac:dyDescent="0.15">
      <c r="A62" s="12"/>
      <c r="B62" s="81"/>
      <c r="C62" s="82"/>
      <c r="D62" s="52"/>
      <c r="E62" s="118"/>
      <c r="F62" s="60"/>
      <c r="G62" s="62"/>
      <c r="H62" s="34"/>
      <c r="I62" s="33"/>
      <c r="J62" s="34"/>
      <c r="K62" s="72"/>
      <c r="L62" s="35"/>
      <c r="M62" s="86"/>
      <c r="N62" s="32"/>
      <c r="O62" s="62"/>
      <c r="P62" s="63"/>
      <c r="Q62" s="33"/>
      <c r="R62" s="87"/>
      <c r="S62" s="34"/>
      <c r="T62" s="72"/>
      <c r="U62" s="86"/>
      <c r="V62" s="32"/>
      <c r="W62" s="62"/>
      <c r="X62" s="63"/>
      <c r="Y62" s="33"/>
      <c r="Z62" s="87"/>
      <c r="AA62" s="221"/>
    </row>
    <row r="63" spans="1:27" s="5" customFormat="1" ht="16.5" customHeight="1" x14ac:dyDescent="0.15">
      <c r="A63" s="37"/>
      <c r="B63" s="84"/>
      <c r="C63" s="85"/>
      <c r="D63" s="40"/>
      <c r="E63" s="122"/>
      <c r="F63" s="42"/>
      <c r="G63" s="43"/>
      <c r="H63" s="88"/>
      <c r="I63" s="47" t="s">
        <v>7</v>
      </c>
      <c r="J63" s="48" t="s">
        <v>26</v>
      </c>
      <c r="K63" s="46"/>
      <c r="L63" s="175"/>
      <c r="M63" s="76"/>
      <c r="N63" s="43"/>
      <c r="O63" s="113"/>
      <c r="P63" s="173"/>
      <c r="Q63" s="47" t="s">
        <v>7</v>
      </c>
      <c r="R63" s="48" t="s">
        <v>26</v>
      </c>
      <c r="S63" s="45"/>
      <c r="T63" s="164"/>
      <c r="U63" s="76"/>
      <c r="V63" s="43"/>
      <c r="W63" s="113"/>
      <c r="X63" s="88"/>
      <c r="Y63" s="47" t="s">
        <v>7</v>
      </c>
      <c r="Z63" s="48" t="s">
        <v>26</v>
      </c>
      <c r="AA63" s="221"/>
    </row>
    <row r="64" spans="1:27" s="5" customFormat="1" ht="16.5" customHeight="1" x14ac:dyDescent="0.15">
      <c r="A64" s="89"/>
      <c r="B64" s="50"/>
      <c r="C64" s="51"/>
      <c r="D64" s="90"/>
      <c r="E64" s="121"/>
      <c r="F64" s="54"/>
      <c r="G64" s="114"/>
      <c r="H64" s="56"/>
      <c r="I64" s="55"/>
      <c r="J64" s="57"/>
      <c r="K64" s="65"/>
      <c r="L64" s="65"/>
      <c r="M64" s="91"/>
      <c r="N64" s="57"/>
      <c r="O64" s="55"/>
      <c r="P64" s="56"/>
      <c r="Q64" s="55"/>
      <c r="R64" s="57"/>
      <c r="S64" s="57"/>
      <c r="T64" s="65"/>
      <c r="U64" s="91"/>
      <c r="V64" s="57"/>
      <c r="W64" s="55"/>
      <c r="X64" s="56"/>
      <c r="Y64" s="55"/>
      <c r="Z64" s="92"/>
      <c r="AA64" s="223"/>
    </row>
    <row r="65" spans="1:27" s="5" customFormat="1" ht="16.5" customHeight="1" x14ac:dyDescent="0.15">
      <c r="A65" s="93">
        <f>MAX($A$6:A63)+1</f>
        <v>14</v>
      </c>
      <c r="B65" s="13">
        <f>MAX($B$6:B63)+1</f>
        <v>43679</v>
      </c>
      <c r="C65" s="14">
        <f>WEEKDAY(B65)</f>
        <v>6</v>
      </c>
      <c r="D65" s="52"/>
      <c r="E65" s="123"/>
      <c r="F65" s="32"/>
      <c r="G65" s="33" t="s">
        <v>39</v>
      </c>
      <c r="H65" s="94"/>
      <c r="I65" s="33"/>
      <c r="J65" s="154"/>
      <c r="K65" s="35"/>
      <c r="L65" s="35"/>
      <c r="M65" s="86"/>
      <c r="N65" s="154"/>
      <c r="O65" s="33"/>
      <c r="P65" s="94"/>
      <c r="Q65" s="33"/>
      <c r="R65" s="154"/>
      <c r="S65" s="154"/>
      <c r="T65" s="35"/>
      <c r="U65" s="86"/>
      <c r="V65" s="154"/>
      <c r="W65" s="33"/>
      <c r="X65" s="94"/>
      <c r="Y65" s="33"/>
      <c r="Z65" s="36"/>
      <c r="AA65" s="156" t="s">
        <v>129</v>
      </c>
    </row>
    <row r="66" spans="1:27" s="5" customFormat="1" ht="16.5" customHeight="1" x14ac:dyDescent="0.15">
      <c r="A66" s="93"/>
      <c r="B66" s="13"/>
      <c r="C66" s="14"/>
      <c r="D66" s="52"/>
      <c r="E66" s="118"/>
      <c r="F66" s="32"/>
      <c r="G66" s="115"/>
      <c r="H66" s="274" t="s">
        <v>9</v>
      </c>
      <c r="I66" s="274"/>
      <c r="J66" s="274"/>
      <c r="K66" s="274"/>
      <c r="L66" s="274"/>
      <c r="M66" s="274"/>
      <c r="N66" s="275"/>
      <c r="O66" s="94"/>
      <c r="P66" s="34"/>
      <c r="Q66" s="94"/>
      <c r="R66" s="154"/>
      <c r="S66" s="154"/>
      <c r="T66" s="35"/>
      <c r="U66" s="59"/>
      <c r="V66" s="154"/>
      <c r="W66" s="94"/>
      <c r="X66" s="34"/>
      <c r="Y66" s="94"/>
      <c r="Z66" s="36"/>
      <c r="AA66" s="221"/>
    </row>
    <row r="67" spans="1:27" s="5" customFormat="1" ht="16.5" customHeight="1" x14ac:dyDescent="0.15">
      <c r="A67" s="95"/>
      <c r="B67" s="96"/>
      <c r="C67" s="96"/>
      <c r="D67" s="52"/>
      <c r="E67" s="123"/>
      <c r="F67" s="97"/>
      <c r="G67" s="112"/>
      <c r="H67" s="98"/>
      <c r="I67" s="34"/>
      <c r="J67" s="154"/>
      <c r="K67" s="35"/>
      <c r="L67" s="35"/>
      <c r="M67" s="86"/>
      <c r="N67" s="33"/>
      <c r="O67" s="33"/>
      <c r="P67" s="98"/>
      <c r="Q67" s="34"/>
      <c r="R67" s="154"/>
      <c r="S67" s="154"/>
      <c r="T67" s="35"/>
      <c r="U67" s="86"/>
      <c r="V67" s="33"/>
      <c r="W67" s="33"/>
      <c r="X67" s="98"/>
      <c r="Y67" s="34"/>
      <c r="Z67" s="36"/>
      <c r="AA67" s="221"/>
    </row>
    <row r="68" spans="1:27" s="5" customFormat="1" ht="16.5" customHeight="1" x14ac:dyDescent="0.15">
      <c r="A68" s="99"/>
      <c r="B68" s="38"/>
      <c r="C68" s="39"/>
      <c r="D68" s="40"/>
      <c r="E68" s="122"/>
      <c r="F68" s="42"/>
      <c r="G68" s="113"/>
      <c r="H68" s="44"/>
      <c r="I68" s="45"/>
      <c r="J68" s="45"/>
      <c r="K68" s="46"/>
      <c r="L68" s="46"/>
      <c r="M68" s="76"/>
      <c r="N68" s="43"/>
      <c r="O68" s="43"/>
      <c r="P68" s="44"/>
      <c r="Q68" s="45"/>
      <c r="R68" s="45"/>
      <c r="S68" s="45"/>
      <c r="T68" s="46"/>
      <c r="U68" s="76"/>
      <c r="V68" s="43"/>
      <c r="W68" s="43"/>
      <c r="X68" s="44"/>
      <c r="Y68" s="47" t="s">
        <v>7</v>
      </c>
      <c r="Z68" s="48" t="s">
        <v>26</v>
      </c>
      <c r="AA68" s="221"/>
    </row>
    <row r="69" spans="1:27" s="5" customFormat="1" ht="16.5" customHeight="1" x14ac:dyDescent="0.15">
      <c r="A69" s="100"/>
      <c r="B69" s="96"/>
      <c r="C69" s="96"/>
      <c r="D69" s="101"/>
      <c r="E69" s="118"/>
      <c r="F69" s="32"/>
      <c r="G69" s="112"/>
      <c r="H69" s="33"/>
      <c r="I69" s="34"/>
      <c r="J69" s="154"/>
      <c r="K69" s="35"/>
      <c r="L69" s="35"/>
      <c r="M69" s="59"/>
      <c r="N69" s="154"/>
      <c r="O69" s="33"/>
      <c r="P69" s="33"/>
      <c r="Q69" s="34"/>
      <c r="R69" s="154"/>
      <c r="S69" s="154"/>
      <c r="T69" s="35"/>
      <c r="U69" s="59"/>
      <c r="V69" s="154"/>
      <c r="W69" s="33"/>
      <c r="X69" s="33"/>
      <c r="Y69" s="34"/>
      <c r="Z69" s="36"/>
      <c r="AA69" s="223"/>
    </row>
    <row r="70" spans="1:27" s="5" customFormat="1" ht="16.5" customHeight="1" x14ac:dyDescent="0.15">
      <c r="A70" s="12">
        <f>MAX($A$6:A68)+1</f>
        <v>15</v>
      </c>
      <c r="B70" s="13">
        <f>MAX($B$6:B68)+1</f>
        <v>43680</v>
      </c>
      <c r="C70" s="14">
        <f>WEEKDAY(B70)</f>
        <v>7</v>
      </c>
      <c r="D70" s="101">
        <v>0.41666666666666669</v>
      </c>
      <c r="E70" s="118" t="s">
        <v>7</v>
      </c>
      <c r="F70" s="32" t="s">
        <v>31</v>
      </c>
      <c r="G70" s="112" t="s">
        <v>82</v>
      </c>
      <c r="H70" s="33"/>
      <c r="I70" s="34"/>
      <c r="J70" s="154"/>
      <c r="K70" s="35"/>
      <c r="L70" s="35"/>
      <c r="M70" s="59"/>
      <c r="N70" s="154"/>
      <c r="O70" s="33"/>
      <c r="P70" s="33"/>
      <c r="Q70" s="34"/>
      <c r="R70" s="154"/>
      <c r="S70" s="154"/>
      <c r="T70" s="35"/>
      <c r="U70" s="59"/>
      <c r="V70" s="154"/>
      <c r="W70" s="33"/>
      <c r="X70" s="33"/>
      <c r="Y70" s="34"/>
      <c r="Z70" s="36"/>
      <c r="AA70" s="224" t="s">
        <v>133</v>
      </c>
    </row>
    <row r="71" spans="1:27" s="5" customFormat="1" ht="16.5" customHeight="1" x14ac:dyDescent="0.15">
      <c r="A71" s="12"/>
      <c r="B71" s="13"/>
      <c r="C71" s="14"/>
      <c r="D71" s="101">
        <v>0.55555555555555558</v>
      </c>
      <c r="E71" s="118" t="s">
        <v>5</v>
      </c>
      <c r="F71" s="32" t="s">
        <v>34</v>
      </c>
      <c r="G71" s="112"/>
      <c r="H71" s="33"/>
      <c r="I71" s="34"/>
      <c r="J71" s="154"/>
      <c r="K71" s="35"/>
      <c r="L71" s="35"/>
      <c r="M71" s="59"/>
      <c r="N71" s="154"/>
      <c r="O71" s="33"/>
      <c r="P71" s="33"/>
      <c r="Q71" s="34"/>
      <c r="R71" s="154"/>
      <c r="S71" s="154"/>
      <c r="T71" s="35"/>
      <c r="U71" s="59"/>
      <c r="V71" s="154"/>
      <c r="W71" s="33"/>
      <c r="X71" s="33"/>
      <c r="Y71" s="34"/>
      <c r="Z71" s="36"/>
      <c r="AA71" s="221"/>
    </row>
    <row r="72" spans="1:27" s="5" customFormat="1" ht="16.5" customHeight="1" x14ac:dyDescent="0.15">
      <c r="A72" s="12"/>
      <c r="B72" s="13"/>
      <c r="C72" s="14"/>
      <c r="D72" s="101">
        <v>0.59722222222222221</v>
      </c>
      <c r="E72" s="118" t="s">
        <v>5</v>
      </c>
      <c r="F72" s="32" t="s">
        <v>31</v>
      </c>
      <c r="G72" s="112" t="s">
        <v>68</v>
      </c>
      <c r="H72" s="33"/>
      <c r="I72" s="34"/>
      <c r="J72" s="154"/>
      <c r="K72" s="35"/>
      <c r="L72" s="35"/>
      <c r="M72" s="59"/>
      <c r="N72" s="154"/>
      <c r="O72" s="33"/>
      <c r="P72" s="33"/>
      <c r="Q72" s="34"/>
      <c r="R72" s="154"/>
      <c r="S72" s="154"/>
      <c r="T72" s="35"/>
      <c r="U72" s="59"/>
      <c r="V72" s="154"/>
      <c r="W72" s="33"/>
      <c r="X72" s="33"/>
      <c r="Y72" s="34"/>
      <c r="Z72" s="36"/>
      <c r="AA72" s="221"/>
    </row>
    <row r="73" spans="1:27" s="5" customFormat="1" ht="16.5" customHeight="1" thickBot="1" x14ac:dyDescent="0.2">
      <c r="A73" s="135"/>
      <c r="B73" s="136"/>
      <c r="C73" s="137"/>
      <c r="D73" s="138">
        <v>0.83680555555555547</v>
      </c>
      <c r="E73" s="139" t="s">
        <v>3</v>
      </c>
      <c r="F73" s="140" t="s">
        <v>34</v>
      </c>
      <c r="G73" s="141"/>
      <c r="H73" s="142"/>
      <c r="I73" s="143"/>
      <c r="J73" s="143"/>
      <c r="K73" s="144"/>
      <c r="L73" s="144"/>
      <c r="M73" s="214"/>
      <c r="N73" s="143"/>
      <c r="O73" s="146"/>
      <c r="P73" s="142"/>
      <c r="Q73" s="143"/>
      <c r="R73" s="143"/>
      <c r="S73" s="143"/>
      <c r="T73" s="144"/>
      <c r="U73" s="214"/>
      <c r="V73" s="143"/>
      <c r="W73" s="146"/>
      <c r="X73" s="142"/>
      <c r="Y73" s="143"/>
      <c r="Z73" s="147"/>
      <c r="AA73" s="225"/>
    </row>
    <row r="74" spans="1:27" s="5" customFormat="1" ht="18.75" x14ac:dyDescent="0.15">
      <c r="A74" s="134" t="s">
        <v>69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184"/>
    </row>
  </sheetData>
  <mergeCells count="23">
    <mergeCell ref="T36:U36"/>
    <mergeCell ref="T37:U37"/>
    <mergeCell ref="H66:N66"/>
    <mergeCell ref="H20:N20"/>
    <mergeCell ref="T22:U22"/>
    <mergeCell ref="T23:U23"/>
    <mergeCell ref="T35:U35"/>
    <mergeCell ref="P9:Q9"/>
    <mergeCell ref="X9:Y9"/>
    <mergeCell ref="H17:N17"/>
    <mergeCell ref="H18:N18"/>
    <mergeCell ref="H19:N19"/>
    <mergeCell ref="M5:N5"/>
    <mergeCell ref="O5:R5"/>
    <mergeCell ref="U5:V5"/>
    <mergeCell ref="W5:Z5"/>
    <mergeCell ref="A2:AA2"/>
    <mergeCell ref="D4:AA4"/>
    <mergeCell ref="A4:A5"/>
    <mergeCell ref="B4:B5"/>
    <mergeCell ref="C4:C5"/>
    <mergeCell ref="E5:F5"/>
    <mergeCell ref="G5:J5"/>
  </mergeCells>
  <phoneticPr fontId="2"/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6"/>
  <sheetViews>
    <sheetView view="pageBreakPreview" topLeftCell="A49" zoomScale="75" zoomScaleNormal="75" zoomScaleSheetLayoutView="75" workbookViewId="0">
      <selection activeCell="G71" sqref="G71"/>
    </sheetView>
  </sheetViews>
  <sheetFormatPr defaultRowHeight="13.5" x14ac:dyDescent="0.15"/>
  <cols>
    <col min="5" max="5" width="27" customWidth="1"/>
    <col min="7" max="10" width="15.625" customWidth="1"/>
    <col min="11" max="11" width="27.25" customWidth="1"/>
    <col min="13" max="13" width="9" customWidth="1"/>
  </cols>
  <sheetData>
    <row r="1" spans="1:12" s="5" customFormat="1" ht="24.95" customHeight="1" x14ac:dyDescent="0.15">
      <c r="A1" s="1"/>
      <c r="B1" s="2"/>
      <c r="C1" s="3"/>
      <c r="D1" s="4"/>
      <c r="F1" s="6"/>
      <c r="I1" s="7"/>
      <c r="J1" s="28"/>
      <c r="K1" s="28"/>
    </row>
    <row r="2" spans="1:12" s="8" customFormat="1" ht="30" customHeight="1" x14ac:dyDescent="0.15">
      <c r="A2" s="261" t="s">
        <v>134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2" s="8" customFormat="1" ht="16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s="5" customFormat="1" ht="24.95" customHeight="1" x14ac:dyDescent="0.15">
      <c r="A4" s="247"/>
      <c r="B4" s="249" t="s">
        <v>16</v>
      </c>
      <c r="C4" s="251" t="s">
        <v>17</v>
      </c>
      <c r="D4" s="267" t="s">
        <v>0</v>
      </c>
      <c r="E4" s="268"/>
      <c r="F4" s="268"/>
      <c r="G4" s="268"/>
      <c r="H4" s="268"/>
      <c r="I4" s="268"/>
      <c r="J4" s="269"/>
      <c r="K4" s="279" t="s">
        <v>110</v>
      </c>
      <c r="L4" s="95"/>
    </row>
    <row r="5" spans="1:12" s="5" customFormat="1" ht="24.95" customHeight="1" thickBot="1" x14ac:dyDescent="0.2">
      <c r="A5" s="248"/>
      <c r="B5" s="250"/>
      <c r="C5" s="252"/>
      <c r="D5" s="10" t="s">
        <v>18</v>
      </c>
      <c r="E5" s="262" t="s">
        <v>19</v>
      </c>
      <c r="F5" s="263"/>
      <c r="G5" s="265"/>
      <c r="H5" s="265"/>
      <c r="I5" s="265"/>
      <c r="J5" s="266"/>
      <c r="K5" s="280"/>
    </row>
    <row r="6" spans="1:12" s="5" customFormat="1" ht="16.5" customHeight="1" thickTop="1" x14ac:dyDescent="0.15">
      <c r="A6" s="12"/>
      <c r="B6" s="13"/>
      <c r="C6" s="14"/>
      <c r="D6" s="15"/>
      <c r="E6" s="16"/>
      <c r="F6" s="17"/>
      <c r="G6" s="18"/>
      <c r="H6" s="19"/>
      <c r="I6" s="20"/>
      <c r="J6" s="24"/>
      <c r="K6" s="24"/>
    </row>
    <row r="7" spans="1:12" s="5" customFormat="1" ht="16.5" customHeight="1" x14ac:dyDescent="0.15">
      <c r="A7" s="12">
        <v>1</v>
      </c>
      <c r="B7" s="13">
        <v>43715</v>
      </c>
      <c r="C7" s="14">
        <f>WEEKDAY(B7)</f>
        <v>7</v>
      </c>
      <c r="D7" s="25"/>
      <c r="E7" s="26"/>
      <c r="F7" s="27"/>
      <c r="G7" s="28"/>
      <c r="H7" s="28"/>
      <c r="I7" s="20"/>
      <c r="J7" s="24"/>
      <c r="K7" s="24"/>
    </row>
    <row r="8" spans="1:12" s="5" customFormat="1" ht="16.5" customHeight="1" x14ac:dyDescent="0.15">
      <c r="A8" s="12"/>
      <c r="B8" s="13"/>
      <c r="C8" s="14"/>
      <c r="D8" s="25"/>
      <c r="E8" s="26"/>
      <c r="F8" s="27"/>
      <c r="G8" s="28"/>
      <c r="H8" s="28"/>
      <c r="I8" s="20"/>
      <c r="J8" s="24"/>
      <c r="K8" s="202"/>
    </row>
    <row r="9" spans="1:12" s="5" customFormat="1" ht="16.5" customHeight="1" x14ac:dyDescent="0.15">
      <c r="A9" s="12"/>
      <c r="B9" s="13"/>
      <c r="C9" s="14"/>
      <c r="D9" s="30">
        <v>0.88541666666666663</v>
      </c>
      <c r="E9" s="31" t="s">
        <v>22</v>
      </c>
      <c r="F9" s="32" t="s">
        <v>23</v>
      </c>
      <c r="G9" s="33"/>
      <c r="H9" s="244"/>
      <c r="I9" s="244"/>
      <c r="J9" s="36"/>
      <c r="K9" s="232"/>
    </row>
    <row r="10" spans="1:12" s="5" customFormat="1" ht="16.5" customHeight="1" x14ac:dyDescent="0.15">
      <c r="A10" s="37"/>
      <c r="B10" s="38"/>
      <c r="C10" s="39"/>
      <c r="D10" s="40"/>
      <c r="E10" s="41"/>
      <c r="F10" s="42"/>
      <c r="G10" s="43"/>
      <c r="H10" s="44"/>
      <c r="I10" s="47" t="s">
        <v>112</v>
      </c>
      <c r="J10" s="48" t="s">
        <v>26</v>
      </c>
      <c r="K10" s="238"/>
    </row>
    <row r="11" spans="1:12" s="5" customFormat="1" ht="16.5" customHeight="1" x14ac:dyDescent="0.15">
      <c r="A11" s="49"/>
      <c r="B11" s="50"/>
      <c r="C11" s="51"/>
      <c r="D11" s="52"/>
      <c r="E11" s="53"/>
      <c r="F11" s="54"/>
      <c r="G11" s="55"/>
      <c r="H11" s="56"/>
      <c r="I11" s="57"/>
      <c r="J11" s="36"/>
      <c r="K11" s="232"/>
    </row>
    <row r="12" spans="1:12" s="5" customFormat="1" ht="16.5" customHeight="1" x14ac:dyDescent="0.15">
      <c r="A12" s="12">
        <f>MAX($A$6:A11)+1</f>
        <v>2</v>
      </c>
      <c r="B12" s="13">
        <f>MAX($B$6:B11)+1</f>
        <v>43716</v>
      </c>
      <c r="C12" s="14">
        <f>WEEKDAY(B12)</f>
        <v>1</v>
      </c>
      <c r="D12" s="52">
        <v>0.21180555555555555</v>
      </c>
      <c r="E12" s="59" t="s">
        <v>5</v>
      </c>
      <c r="F12" s="60" t="s">
        <v>2</v>
      </c>
      <c r="G12" s="33"/>
      <c r="H12" s="34"/>
      <c r="I12" s="34"/>
      <c r="J12" s="36"/>
      <c r="K12" s="232"/>
    </row>
    <row r="13" spans="1:12" s="5" customFormat="1" ht="16.5" hidden="1" customHeight="1" x14ac:dyDescent="0.15">
      <c r="A13" s="12"/>
      <c r="B13" s="13"/>
      <c r="C13" s="14"/>
      <c r="D13" s="52"/>
      <c r="E13" s="59"/>
      <c r="F13" s="60"/>
      <c r="G13" s="62"/>
      <c r="H13" s="63"/>
      <c r="I13" s="34"/>
      <c r="J13" s="36"/>
      <c r="K13" s="232"/>
    </row>
    <row r="14" spans="1:12" s="5" customFormat="1" ht="16.5" customHeight="1" x14ac:dyDescent="0.15">
      <c r="A14" s="12"/>
      <c r="B14" s="13"/>
      <c r="C14" s="14"/>
      <c r="D14" s="52"/>
      <c r="E14" s="64" t="s">
        <v>5</v>
      </c>
      <c r="F14" s="60" t="s">
        <v>1</v>
      </c>
      <c r="G14" s="33"/>
      <c r="H14" s="34"/>
      <c r="I14" s="34"/>
      <c r="J14" s="36"/>
      <c r="K14" s="156" t="s">
        <v>127</v>
      </c>
    </row>
    <row r="15" spans="1:12" s="5" customFormat="1" ht="16.5" customHeight="1" x14ac:dyDescent="0.15">
      <c r="A15" s="37"/>
      <c r="B15" s="38"/>
      <c r="C15" s="39"/>
      <c r="D15" s="40"/>
      <c r="E15" s="41" t="s">
        <v>13</v>
      </c>
      <c r="F15" s="42" t="s">
        <v>2</v>
      </c>
      <c r="G15" s="43"/>
      <c r="H15" s="44"/>
      <c r="I15" s="47" t="s">
        <v>13</v>
      </c>
      <c r="J15" s="48" t="s">
        <v>26</v>
      </c>
      <c r="K15" s="238"/>
    </row>
    <row r="16" spans="1:12" s="5" customFormat="1" ht="16.5" customHeight="1" x14ac:dyDescent="0.15">
      <c r="A16" s="49"/>
      <c r="B16" s="50"/>
      <c r="C16" s="51"/>
      <c r="D16" s="52"/>
      <c r="E16" s="53"/>
      <c r="F16" s="54"/>
      <c r="G16" s="55"/>
      <c r="H16" s="56"/>
      <c r="I16" s="57"/>
      <c r="J16" s="36"/>
      <c r="K16" s="232"/>
    </row>
    <row r="17" spans="1:11" s="5" customFormat="1" ht="16.5" customHeight="1" x14ac:dyDescent="0.15">
      <c r="A17" s="12">
        <f>MAX($A$6:A16)+1</f>
        <v>3</v>
      </c>
      <c r="B17" s="13">
        <f>MAX($B$6:B16)+1</f>
        <v>43717</v>
      </c>
      <c r="C17" s="14">
        <f>WEEKDAY(B17)</f>
        <v>2</v>
      </c>
      <c r="D17" s="30"/>
      <c r="E17" s="59" t="s">
        <v>13</v>
      </c>
      <c r="F17" s="32"/>
      <c r="G17" s="33" t="s">
        <v>4</v>
      </c>
      <c r="H17" s="34"/>
      <c r="I17" s="34"/>
      <c r="J17" s="36"/>
      <c r="K17" s="156" t="s">
        <v>128</v>
      </c>
    </row>
    <row r="18" spans="1:11" s="5" customFormat="1" ht="16.5" customHeight="1" x14ac:dyDescent="0.15">
      <c r="A18" s="12"/>
      <c r="B18" s="13"/>
      <c r="C18" s="14"/>
      <c r="D18" s="30"/>
      <c r="E18" s="66"/>
      <c r="F18" s="32"/>
      <c r="G18" s="33"/>
      <c r="H18" s="34" t="s">
        <v>83</v>
      </c>
      <c r="I18" s="34"/>
      <c r="J18" s="36"/>
      <c r="K18" s="232"/>
    </row>
    <row r="19" spans="1:11" s="5" customFormat="1" ht="16.5" customHeight="1" x14ac:dyDescent="0.15">
      <c r="A19" s="12"/>
      <c r="B19" s="13"/>
      <c r="C19" s="14"/>
      <c r="D19" s="30"/>
      <c r="E19" s="66"/>
      <c r="F19" s="32"/>
      <c r="G19" s="33"/>
      <c r="H19" s="34" t="s">
        <v>84</v>
      </c>
      <c r="I19" s="34"/>
      <c r="J19" s="36"/>
      <c r="K19" s="232"/>
    </row>
    <row r="20" spans="1:11" s="5" customFormat="1" ht="16.5" customHeight="1" x14ac:dyDescent="0.15">
      <c r="A20" s="37"/>
      <c r="B20" s="38"/>
      <c r="C20" s="39"/>
      <c r="D20" s="40"/>
      <c r="E20" s="41"/>
      <c r="F20" s="42"/>
      <c r="G20" s="43"/>
      <c r="H20" s="44"/>
      <c r="I20" s="47" t="s">
        <v>13</v>
      </c>
      <c r="J20" s="48" t="s">
        <v>26</v>
      </c>
      <c r="K20" s="238"/>
    </row>
    <row r="21" spans="1:11" s="5" customFormat="1" ht="16.5" customHeight="1" x14ac:dyDescent="0.15">
      <c r="A21" s="49"/>
      <c r="B21" s="50"/>
      <c r="C21" s="51"/>
      <c r="D21" s="52"/>
      <c r="E21" s="53"/>
      <c r="F21" s="54"/>
      <c r="G21" s="55"/>
      <c r="H21" s="56"/>
      <c r="I21" s="57"/>
      <c r="J21" s="36"/>
      <c r="K21" s="232"/>
    </row>
    <row r="22" spans="1:11" s="5" customFormat="1" ht="16.5" customHeight="1" x14ac:dyDescent="0.15">
      <c r="A22" s="12">
        <f>MAX($A$6:A21)+1</f>
        <v>4</v>
      </c>
      <c r="B22" s="13">
        <f>MAX($B$6:B21)+1</f>
        <v>43718</v>
      </c>
      <c r="C22" s="14">
        <f>WEEKDAY(B22)</f>
        <v>3</v>
      </c>
      <c r="D22" s="30" t="s">
        <v>37</v>
      </c>
      <c r="E22" s="31" t="s">
        <v>13</v>
      </c>
      <c r="F22" s="32" t="s">
        <v>23</v>
      </c>
      <c r="G22" s="33" t="s">
        <v>39</v>
      </c>
      <c r="H22" s="33"/>
      <c r="I22" s="34"/>
      <c r="J22" s="36"/>
      <c r="K22" s="232" t="s">
        <v>113</v>
      </c>
    </row>
    <row r="23" spans="1:11" s="5" customFormat="1" ht="16.5" customHeight="1" x14ac:dyDescent="0.15">
      <c r="A23" s="12"/>
      <c r="B23" s="13"/>
      <c r="C23" s="14"/>
      <c r="D23" s="30"/>
      <c r="E23" s="31" t="s">
        <v>85</v>
      </c>
      <c r="F23" s="32" t="s">
        <v>34</v>
      </c>
      <c r="G23" s="33"/>
      <c r="H23" s="34"/>
      <c r="I23" s="34"/>
      <c r="J23" s="36"/>
      <c r="K23" s="232"/>
    </row>
    <row r="24" spans="1:11" s="5" customFormat="1" ht="16.5" customHeight="1" x14ac:dyDescent="0.15">
      <c r="A24" s="12"/>
      <c r="B24" s="13"/>
      <c r="C24" s="14"/>
      <c r="D24" s="30"/>
      <c r="E24" s="31" t="s">
        <v>85</v>
      </c>
      <c r="F24" s="32" t="s">
        <v>23</v>
      </c>
      <c r="G24" s="33" t="s">
        <v>41</v>
      </c>
      <c r="H24" s="34"/>
      <c r="I24" s="34"/>
      <c r="J24" s="36"/>
      <c r="K24" s="232" t="s">
        <v>115</v>
      </c>
    </row>
    <row r="25" spans="1:11" s="5" customFormat="1" ht="16.5" customHeight="1" x14ac:dyDescent="0.15">
      <c r="A25" s="12"/>
      <c r="B25" s="13"/>
      <c r="C25" s="14"/>
      <c r="D25" s="30"/>
      <c r="E25" s="31" t="s">
        <v>86</v>
      </c>
      <c r="F25" s="32" t="s">
        <v>2</v>
      </c>
      <c r="G25" s="33"/>
      <c r="H25" s="34"/>
      <c r="I25" s="34"/>
      <c r="J25" s="36"/>
      <c r="K25" s="232" t="s">
        <v>113</v>
      </c>
    </row>
    <row r="26" spans="1:11" s="5" customFormat="1" ht="16.5" customHeight="1" x14ac:dyDescent="0.15">
      <c r="A26" s="37"/>
      <c r="B26" s="38"/>
      <c r="C26" s="39"/>
      <c r="D26" s="40"/>
      <c r="E26" s="41"/>
      <c r="F26" s="42"/>
      <c r="G26" s="43"/>
      <c r="H26" s="44"/>
      <c r="I26" s="47" t="s">
        <v>86</v>
      </c>
      <c r="J26" s="48" t="s">
        <v>26</v>
      </c>
      <c r="K26" s="239"/>
    </row>
    <row r="27" spans="1:11" s="5" customFormat="1" ht="16.5" customHeight="1" x14ac:dyDescent="0.15">
      <c r="A27" s="49"/>
      <c r="B27" s="50"/>
      <c r="C27" s="51"/>
      <c r="D27" s="52"/>
      <c r="E27" s="53"/>
      <c r="F27" s="54"/>
      <c r="G27" s="55"/>
      <c r="H27" s="56"/>
      <c r="I27" s="57"/>
      <c r="J27" s="36"/>
      <c r="K27" s="232"/>
    </row>
    <row r="28" spans="1:11" s="5" customFormat="1" ht="16.5" customHeight="1" x14ac:dyDescent="0.15">
      <c r="A28" s="12">
        <f>MAX($A$6:A27)+1</f>
        <v>5</v>
      </c>
      <c r="B28" s="13">
        <f>MAX($B$6:B27)+1</f>
        <v>43719</v>
      </c>
      <c r="C28" s="14">
        <f>WEEKDAY(B28)</f>
        <v>4</v>
      </c>
      <c r="D28" s="30" t="s">
        <v>37</v>
      </c>
      <c r="E28" s="31" t="s">
        <v>86</v>
      </c>
      <c r="F28" s="32" t="s">
        <v>1</v>
      </c>
      <c r="G28" s="33" t="s">
        <v>41</v>
      </c>
      <c r="H28" s="34"/>
      <c r="I28" s="34"/>
      <c r="J28" s="36"/>
      <c r="K28" s="232" t="s">
        <v>115</v>
      </c>
    </row>
    <row r="29" spans="1:11" s="5" customFormat="1" ht="16.5" customHeight="1" x14ac:dyDescent="0.15">
      <c r="A29" s="12"/>
      <c r="B29" s="13"/>
      <c r="C29" s="14"/>
      <c r="D29" s="30"/>
      <c r="E29" s="31" t="s">
        <v>87</v>
      </c>
      <c r="F29" s="32" t="s">
        <v>2</v>
      </c>
      <c r="G29" s="33"/>
      <c r="H29" s="34" t="s">
        <v>84</v>
      </c>
      <c r="I29" s="34"/>
      <c r="J29" s="36"/>
      <c r="K29" s="156" t="s">
        <v>128</v>
      </c>
    </row>
    <row r="30" spans="1:11" s="5" customFormat="1" ht="16.5" customHeight="1" x14ac:dyDescent="0.15">
      <c r="A30" s="37"/>
      <c r="B30" s="38"/>
      <c r="C30" s="39"/>
      <c r="D30" s="40"/>
      <c r="E30" s="41"/>
      <c r="F30" s="42"/>
      <c r="G30" s="43"/>
      <c r="H30" s="44"/>
      <c r="I30" s="47" t="s">
        <v>87</v>
      </c>
      <c r="J30" s="48" t="s">
        <v>26</v>
      </c>
      <c r="K30" s="238"/>
    </row>
    <row r="31" spans="1:11" s="5" customFormat="1" ht="16.5" customHeight="1" x14ac:dyDescent="0.15">
      <c r="A31" s="49"/>
      <c r="B31" s="50"/>
      <c r="C31" s="51"/>
      <c r="D31" s="52"/>
      <c r="E31" s="73"/>
      <c r="F31" s="54"/>
      <c r="G31" s="55"/>
      <c r="H31" s="56"/>
      <c r="I31" s="57"/>
      <c r="J31" s="36"/>
      <c r="K31" s="232"/>
    </row>
    <row r="32" spans="1:11" s="5" customFormat="1" ht="16.5" customHeight="1" x14ac:dyDescent="0.15">
      <c r="A32" s="12">
        <f>MAX($A$6:A31)+1</f>
        <v>6</v>
      </c>
      <c r="B32" s="13">
        <f>MAX($B$6:B31)+1</f>
        <v>43720</v>
      </c>
      <c r="C32" s="14">
        <f>WEEKDAY(B32)</f>
        <v>5</v>
      </c>
      <c r="D32" s="52"/>
      <c r="E32" s="64"/>
      <c r="F32" s="60"/>
      <c r="G32" s="33" t="s">
        <v>41</v>
      </c>
      <c r="H32" s="34"/>
      <c r="I32" s="63"/>
      <c r="J32" s="74"/>
      <c r="K32" s="232" t="s">
        <v>115</v>
      </c>
    </row>
    <row r="33" spans="1:11" s="5" customFormat="1" ht="16.5" customHeight="1" x14ac:dyDescent="0.15">
      <c r="A33" s="12"/>
      <c r="B33" s="13"/>
      <c r="C33" s="14"/>
      <c r="D33" s="52"/>
      <c r="E33" s="59"/>
      <c r="F33" s="60"/>
      <c r="G33" s="62"/>
      <c r="H33" s="34" t="s">
        <v>84</v>
      </c>
      <c r="I33" s="63"/>
      <c r="J33" s="74"/>
      <c r="K33" s="156" t="s">
        <v>128</v>
      </c>
    </row>
    <row r="34" spans="1:11" s="5" customFormat="1" ht="16.5" customHeight="1" x14ac:dyDescent="0.15">
      <c r="A34" s="37"/>
      <c r="B34" s="38"/>
      <c r="C34" s="39"/>
      <c r="D34" s="75"/>
      <c r="E34" s="76"/>
      <c r="F34" s="42"/>
      <c r="G34" s="43"/>
      <c r="H34" s="44"/>
      <c r="I34" s="47" t="s">
        <v>87</v>
      </c>
      <c r="J34" s="80" t="s">
        <v>26</v>
      </c>
      <c r="K34" s="240"/>
    </row>
    <row r="35" spans="1:11" s="5" customFormat="1" ht="16.5" customHeight="1" x14ac:dyDescent="0.15">
      <c r="A35" s="12"/>
      <c r="B35" s="81"/>
      <c r="C35" s="82"/>
      <c r="D35" s="52"/>
      <c r="E35" s="64"/>
      <c r="F35" s="60"/>
      <c r="G35" s="61"/>
      <c r="H35" s="83"/>
      <c r="I35" s="61"/>
      <c r="J35" s="74"/>
      <c r="K35" s="241"/>
    </row>
    <row r="36" spans="1:11" s="5" customFormat="1" ht="16.5" customHeight="1" x14ac:dyDescent="0.15">
      <c r="A36" s="12">
        <f>MAX($A$6:A35)+1</f>
        <v>7</v>
      </c>
      <c r="B36" s="13">
        <f>MAX($B$6:B35)+1</f>
        <v>43721</v>
      </c>
      <c r="C36" s="14">
        <f>WEEKDAY(B36)</f>
        <v>6</v>
      </c>
      <c r="D36" s="52"/>
      <c r="E36" s="59"/>
      <c r="F36" s="60"/>
      <c r="G36" s="33" t="s">
        <v>41</v>
      </c>
      <c r="H36" s="34"/>
      <c r="I36" s="61"/>
      <c r="J36" s="74"/>
      <c r="K36" s="232" t="s">
        <v>115</v>
      </c>
    </row>
    <row r="37" spans="1:11" s="5" customFormat="1" ht="16.5" customHeight="1" x14ac:dyDescent="0.15">
      <c r="A37" s="12"/>
      <c r="B37" s="81"/>
      <c r="C37" s="82"/>
      <c r="D37" s="52"/>
      <c r="E37" s="59"/>
      <c r="F37" s="60"/>
      <c r="G37" s="62"/>
      <c r="H37" s="34" t="s">
        <v>84</v>
      </c>
      <c r="I37" s="61"/>
      <c r="J37" s="74"/>
      <c r="K37" s="156" t="s">
        <v>128</v>
      </c>
    </row>
    <row r="38" spans="1:11" s="5" customFormat="1" ht="16.5" customHeight="1" x14ac:dyDescent="0.15">
      <c r="A38" s="37"/>
      <c r="B38" s="84"/>
      <c r="C38" s="85"/>
      <c r="D38" s="40"/>
      <c r="E38" s="76"/>
      <c r="F38" s="42"/>
      <c r="G38" s="43"/>
      <c r="H38" s="44"/>
      <c r="I38" s="47" t="s">
        <v>87</v>
      </c>
      <c r="J38" s="48" t="s">
        <v>26</v>
      </c>
      <c r="K38" s="238"/>
    </row>
    <row r="39" spans="1:11" s="5" customFormat="1" ht="16.5" customHeight="1" x14ac:dyDescent="0.15">
      <c r="A39" s="12"/>
      <c r="B39" s="81"/>
      <c r="C39" s="82"/>
      <c r="D39" s="52"/>
      <c r="E39" s="64"/>
      <c r="F39" s="60"/>
      <c r="G39" s="61"/>
      <c r="H39" s="83"/>
      <c r="I39" s="61"/>
      <c r="J39" s="74"/>
      <c r="K39" s="241"/>
    </row>
    <row r="40" spans="1:11" s="5" customFormat="1" ht="16.5" customHeight="1" x14ac:dyDescent="0.15">
      <c r="A40" s="12">
        <f>MAX($A$6:A39)+1</f>
        <v>8</v>
      </c>
      <c r="B40" s="13">
        <f>MAX($B$6:B39)+1</f>
        <v>43722</v>
      </c>
      <c r="C40" s="14">
        <f>WEEKDAY(B40)</f>
        <v>7</v>
      </c>
      <c r="D40" s="30"/>
      <c r="E40" s="86" t="s">
        <v>87</v>
      </c>
      <c r="F40" s="32"/>
      <c r="G40" s="33" t="s">
        <v>41</v>
      </c>
      <c r="H40" s="28"/>
      <c r="I40" s="61"/>
      <c r="J40" s="74"/>
      <c r="K40" s="232" t="s">
        <v>115</v>
      </c>
    </row>
    <row r="41" spans="1:11" s="5" customFormat="1" ht="16.5" customHeight="1" x14ac:dyDescent="0.15">
      <c r="A41" s="12"/>
      <c r="B41" s="81"/>
      <c r="C41" s="82"/>
      <c r="D41" s="30"/>
      <c r="E41" s="59" t="s">
        <v>86</v>
      </c>
      <c r="F41" s="32"/>
      <c r="G41" s="61"/>
      <c r="H41" s="34" t="s">
        <v>84</v>
      </c>
      <c r="I41" s="61"/>
      <c r="J41" s="74"/>
      <c r="K41" s="156" t="s">
        <v>117</v>
      </c>
    </row>
    <row r="42" spans="1:11" s="5" customFormat="1" ht="16.5" customHeight="1" x14ac:dyDescent="0.15">
      <c r="A42" s="37"/>
      <c r="B42" s="84"/>
      <c r="C42" s="85"/>
      <c r="D42" s="40"/>
      <c r="E42" s="76"/>
      <c r="F42" s="42"/>
      <c r="G42" s="43"/>
      <c r="H42" s="44"/>
      <c r="I42" s="47" t="s">
        <v>86</v>
      </c>
      <c r="J42" s="48" t="s">
        <v>26</v>
      </c>
      <c r="K42" s="238"/>
    </row>
    <row r="43" spans="1:11" s="5" customFormat="1" ht="16.5" customHeight="1" x14ac:dyDescent="0.15">
      <c r="A43" s="12"/>
      <c r="B43" s="81"/>
      <c r="C43" s="82"/>
      <c r="D43" s="52"/>
      <c r="E43" s="64"/>
      <c r="F43" s="60"/>
      <c r="G43" s="61"/>
      <c r="H43" s="83"/>
      <c r="I43" s="61"/>
      <c r="J43" s="74"/>
      <c r="K43" s="241"/>
    </row>
    <row r="44" spans="1:11" s="5" customFormat="1" ht="16.5" customHeight="1" x14ac:dyDescent="0.15">
      <c r="A44" s="12">
        <v>9</v>
      </c>
      <c r="B44" s="13">
        <f>MAX($B$6:B43)+1</f>
        <v>43723</v>
      </c>
      <c r="C44" s="14" t="s">
        <v>51</v>
      </c>
      <c r="D44" s="30"/>
      <c r="E44" s="31" t="s">
        <v>86</v>
      </c>
      <c r="F44" s="32" t="s">
        <v>1</v>
      </c>
      <c r="G44" s="33" t="s">
        <v>41</v>
      </c>
      <c r="H44" s="34"/>
      <c r="I44" s="61"/>
      <c r="J44" s="74"/>
      <c r="K44" s="232" t="s">
        <v>115</v>
      </c>
    </row>
    <row r="45" spans="1:11" s="5" customFormat="1" ht="16.5" customHeight="1" x14ac:dyDescent="0.15">
      <c r="A45" s="12"/>
      <c r="B45" s="81"/>
      <c r="C45" s="82"/>
      <c r="D45" s="30"/>
      <c r="E45" s="31" t="s">
        <v>85</v>
      </c>
      <c r="F45" s="32" t="s">
        <v>34</v>
      </c>
      <c r="G45" s="33"/>
      <c r="H45" s="34"/>
      <c r="I45" s="61"/>
      <c r="J45" s="74"/>
      <c r="K45" s="232" t="s">
        <v>113</v>
      </c>
    </row>
    <row r="46" spans="1:11" s="5" customFormat="1" ht="16.5" customHeight="1" x14ac:dyDescent="0.15">
      <c r="A46" s="12"/>
      <c r="B46" s="81"/>
      <c r="C46" s="82"/>
      <c r="D46" s="30"/>
      <c r="E46" s="31" t="s">
        <v>85</v>
      </c>
      <c r="F46" s="32" t="s">
        <v>23</v>
      </c>
      <c r="G46" s="33"/>
      <c r="H46" s="34"/>
      <c r="I46" s="61"/>
      <c r="J46" s="74"/>
      <c r="K46" s="232" t="s">
        <v>115</v>
      </c>
    </row>
    <row r="47" spans="1:11" s="5" customFormat="1" ht="16.5" customHeight="1" x14ac:dyDescent="0.15">
      <c r="A47" s="12"/>
      <c r="B47" s="81"/>
      <c r="C47" s="82"/>
      <c r="D47" s="30"/>
      <c r="E47" s="31" t="s">
        <v>13</v>
      </c>
      <c r="F47" s="32" t="s">
        <v>2</v>
      </c>
      <c r="G47" s="33"/>
      <c r="H47" s="34"/>
      <c r="I47" s="61"/>
      <c r="J47" s="74"/>
      <c r="K47" s="232" t="s">
        <v>113</v>
      </c>
    </row>
    <row r="48" spans="1:11" s="5" customFormat="1" ht="16.5" customHeight="1" x14ac:dyDescent="0.15">
      <c r="A48" s="37"/>
      <c r="B48" s="84"/>
      <c r="C48" s="85"/>
      <c r="D48" s="40"/>
      <c r="E48" s="76"/>
      <c r="F48" s="42"/>
      <c r="G48" s="43"/>
      <c r="H48" s="44"/>
      <c r="I48" s="47" t="s">
        <v>13</v>
      </c>
      <c r="J48" s="48" t="s">
        <v>26</v>
      </c>
      <c r="K48" s="239"/>
    </row>
    <row r="49" spans="1:11" s="5" customFormat="1" ht="16.5" customHeight="1" x14ac:dyDescent="0.15">
      <c r="A49" s="12"/>
      <c r="B49" s="81"/>
      <c r="C49" s="82"/>
      <c r="D49" s="52"/>
      <c r="E49" s="64"/>
      <c r="F49" s="60"/>
      <c r="G49" s="61"/>
      <c r="H49" s="83"/>
      <c r="I49" s="61"/>
      <c r="J49" s="74"/>
      <c r="K49" s="232"/>
    </row>
    <row r="50" spans="1:11" s="5" customFormat="1" ht="16.5" customHeight="1" x14ac:dyDescent="0.15">
      <c r="A50" s="12">
        <v>10</v>
      </c>
      <c r="B50" s="13">
        <f>MAX($B$6:B49)+1</f>
        <v>43724</v>
      </c>
      <c r="C50" s="14" t="s">
        <v>52</v>
      </c>
      <c r="D50" s="30"/>
      <c r="E50" s="86" t="s">
        <v>13</v>
      </c>
      <c r="F50" s="32" t="s">
        <v>1</v>
      </c>
      <c r="G50" s="83" t="s">
        <v>96</v>
      </c>
      <c r="H50" s="34"/>
      <c r="I50" s="61"/>
      <c r="J50" s="74"/>
      <c r="K50" s="232" t="s">
        <v>113</v>
      </c>
    </row>
    <row r="51" spans="1:11" s="5" customFormat="1" ht="16.5" customHeight="1" x14ac:dyDescent="0.15">
      <c r="A51" s="12"/>
      <c r="B51" s="81"/>
      <c r="C51" s="82"/>
      <c r="D51" s="30"/>
      <c r="E51" s="86" t="s">
        <v>5</v>
      </c>
      <c r="F51" s="32" t="s">
        <v>2</v>
      </c>
      <c r="G51" s="83"/>
      <c r="H51" s="34"/>
      <c r="I51" s="61"/>
      <c r="J51" s="74"/>
      <c r="K51" s="241"/>
    </row>
    <row r="52" spans="1:11" s="5" customFormat="1" ht="16.5" customHeight="1" x14ac:dyDescent="0.15">
      <c r="A52" s="12"/>
      <c r="B52" s="81"/>
      <c r="C52" s="82"/>
      <c r="D52" s="30"/>
      <c r="E52" s="86" t="s">
        <v>5</v>
      </c>
      <c r="F52" s="32" t="s">
        <v>1</v>
      </c>
      <c r="G52" s="83"/>
      <c r="H52" s="34"/>
      <c r="I52" s="61"/>
      <c r="J52" s="74"/>
      <c r="K52" s="241"/>
    </row>
    <row r="53" spans="1:11" s="5" customFormat="1" ht="16.5" customHeight="1" x14ac:dyDescent="0.15">
      <c r="A53" s="12"/>
      <c r="B53" s="81"/>
      <c r="C53" s="82"/>
      <c r="D53" s="30"/>
      <c r="E53" s="59" t="s">
        <v>95</v>
      </c>
      <c r="F53" s="32" t="s">
        <v>2</v>
      </c>
      <c r="G53" s="61"/>
      <c r="H53" s="34"/>
      <c r="I53" s="61"/>
      <c r="J53" s="74"/>
      <c r="K53" s="232" t="s">
        <v>113</v>
      </c>
    </row>
    <row r="54" spans="1:11" s="5" customFormat="1" ht="16.5" customHeight="1" x14ac:dyDescent="0.15">
      <c r="A54" s="37"/>
      <c r="B54" s="84"/>
      <c r="C54" s="85"/>
      <c r="D54" s="40"/>
      <c r="E54" s="76"/>
      <c r="F54" s="42"/>
      <c r="G54" s="43"/>
      <c r="H54" s="44"/>
      <c r="I54" s="47" t="s">
        <v>95</v>
      </c>
      <c r="J54" s="48" t="s">
        <v>26</v>
      </c>
      <c r="K54" s="238"/>
    </row>
    <row r="55" spans="1:11" s="5" customFormat="1" ht="16.5" customHeight="1" x14ac:dyDescent="0.15">
      <c r="A55" s="12"/>
      <c r="B55" s="81"/>
      <c r="C55" s="82"/>
      <c r="D55" s="52"/>
      <c r="E55" s="64"/>
      <c r="F55" s="60"/>
      <c r="G55" s="61"/>
      <c r="H55" s="83"/>
      <c r="I55" s="61"/>
      <c r="J55" s="74"/>
      <c r="K55" s="241"/>
    </row>
    <row r="56" spans="1:11" s="5" customFormat="1" ht="16.5" customHeight="1" x14ac:dyDescent="0.15">
      <c r="A56" s="12">
        <v>11</v>
      </c>
      <c r="B56" s="13">
        <f>MAX($B$6:B55)+1</f>
        <v>43725</v>
      </c>
      <c r="C56" s="14" t="s">
        <v>54</v>
      </c>
      <c r="D56" s="30"/>
      <c r="E56" s="86" t="s">
        <v>95</v>
      </c>
      <c r="F56" s="32" t="s">
        <v>1</v>
      </c>
      <c r="G56" s="83" t="s">
        <v>6</v>
      </c>
      <c r="H56" s="34"/>
      <c r="I56" s="61"/>
      <c r="J56" s="74"/>
      <c r="K56" s="232" t="s">
        <v>115</v>
      </c>
    </row>
    <row r="57" spans="1:11" s="5" customFormat="1" ht="16.5" customHeight="1" x14ac:dyDescent="0.15">
      <c r="A57" s="12"/>
      <c r="B57" s="81"/>
      <c r="C57" s="82"/>
      <c r="D57" s="30"/>
      <c r="E57" s="59" t="s">
        <v>94</v>
      </c>
      <c r="F57" s="32" t="s">
        <v>2</v>
      </c>
      <c r="G57" s="61"/>
      <c r="H57" s="34" t="s">
        <v>84</v>
      </c>
      <c r="I57" s="61"/>
      <c r="J57" s="74"/>
      <c r="K57" s="156" t="s">
        <v>128</v>
      </c>
    </row>
    <row r="58" spans="1:11" s="5" customFormat="1" ht="16.5" customHeight="1" x14ac:dyDescent="0.15">
      <c r="A58" s="37"/>
      <c r="B58" s="84"/>
      <c r="C58" s="85"/>
      <c r="D58" s="40"/>
      <c r="E58" s="76"/>
      <c r="F58" s="42"/>
      <c r="G58" s="43"/>
      <c r="H58" s="44"/>
      <c r="I58" s="47" t="s">
        <v>94</v>
      </c>
      <c r="J58" s="48" t="s">
        <v>26</v>
      </c>
      <c r="K58" s="239"/>
    </row>
    <row r="59" spans="1:11" s="5" customFormat="1" ht="16.5" customHeight="1" x14ac:dyDescent="0.15">
      <c r="A59" s="12"/>
      <c r="B59" s="81"/>
      <c r="C59" s="82"/>
      <c r="D59" s="52"/>
      <c r="E59" s="64"/>
      <c r="F59" s="60"/>
      <c r="G59" s="61"/>
      <c r="H59" s="83"/>
      <c r="I59" s="61"/>
      <c r="J59" s="74"/>
      <c r="K59" s="241"/>
    </row>
    <row r="60" spans="1:11" s="5" customFormat="1" ht="16.5" customHeight="1" x14ac:dyDescent="0.15">
      <c r="A60" s="12">
        <v>12</v>
      </c>
      <c r="B60" s="13">
        <f>MAX($B$6:B59)+1</f>
        <v>43726</v>
      </c>
      <c r="C60" s="14" t="s">
        <v>55</v>
      </c>
      <c r="D60" s="52"/>
      <c r="E60" s="86" t="s">
        <v>94</v>
      </c>
      <c r="F60" s="32"/>
      <c r="G60" s="83" t="s">
        <v>6</v>
      </c>
      <c r="H60" s="34"/>
      <c r="I60" s="61"/>
      <c r="J60" s="74"/>
      <c r="K60" s="232" t="s">
        <v>115</v>
      </c>
    </row>
    <row r="61" spans="1:11" s="5" customFormat="1" ht="16.5" customHeight="1" x14ac:dyDescent="0.15">
      <c r="A61" s="12"/>
      <c r="B61" s="81"/>
      <c r="C61" s="82"/>
      <c r="D61" s="52"/>
      <c r="E61" s="86"/>
      <c r="F61" s="32"/>
      <c r="G61" s="33"/>
      <c r="H61" s="34" t="s">
        <v>84</v>
      </c>
      <c r="I61" s="61"/>
      <c r="J61" s="74"/>
      <c r="K61" s="156" t="s">
        <v>128</v>
      </c>
    </row>
    <row r="62" spans="1:11" s="5" customFormat="1" ht="16.5" customHeight="1" x14ac:dyDescent="0.15">
      <c r="A62" s="37"/>
      <c r="B62" s="84"/>
      <c r="C62" s="85"/>
      <c r="D62" s="40"/>
      <c r="E62" s="76"/>
      <c r="F62" s="42"/>
      <c r="G62" s="43"/>
      <c r="H62" s="44"/>
      <c r="I62" s="47" t="s">
        <v>94</v>
      </c>
      <c r="J62" s="48" t="s">
        <v>26</v>
      </c>
      <c r="K62" s="239"/>
    </row>
    <row r="63" spans="1:11" s="5" customFormat="1" ht="16.5" customHeight="1" x14ac:dyDescent="0.15">
      <c r="A63" s="12"/>
      <c r="B63" s="81"/>
      <c r="C63" s="82"/>
      <c r="D63" s="52"/>
      <c r="E63" s="64"/>
      <c r="F63" s="60"/>
      <c r="G63" s="61"/>
      <c r="H63" s="83"/>
      <c r="I63" s="61"/>
      <c r="J63" s="74"/>
      <c r="K63" s="241"/>
    </row>
    <row r="64" spans="1:11" s="5" customFormat="1" ht="16.5" customHeight="1" x14ac:dyDescent="0.15">
      <c r="A64" s="12">
        <v>13</v>
      </c>
      <c r="B64" s="13">
        <f>MAX($B$6:B63)+1</f>
        <v>43727</v>
      </c>
      <c r="C64" s="14" t="s">
        <v>58</v>
      </c>
      <c r="D64" s="52"/>
      <c r="E64" s="64" t="s">
        <v>97</v>
      </c>
      <c r="F64" s="60" t="s">
        <v>31</v>
      </c>
      <c r="G64" s="33" t="s">
        <v>41</v>
      </c>
      <c r="H64" s="34"/>
      <c r="I64" s="34"/>
      <c r="J64" s="87"/>
      <c r="K64" s="232" t="s">
        <v>115</v>
      </c>
    </row>
    <row r="65" spans="1:11" s="5" customFormat="1" ht="16.5" customHeight="1" x14ac:dyDescent="0.15">
      <c r="A65" s="12"/>
      <c r="B65" s="81"/>
      <c r="C65" s="82"/>
      <c r="D65" s="52"/>
      <c r="E65" s="59" t="s">
        <v>98</v>
      </c>
      <c r="F65" s="60" t="s">
        <v>2</v>
      </c>
      <c r="G65" s="62"/>
      <c r="H65" s="63"/>
      <c r="I65" s="33"/>
      <c r="J65" s="87"/>
      <c r="K65" s="156" t="s">
        <v>128</v>
      </c>
    </row>
    <row r="66" spans="1:11" s="5" customFormat="1" ht="16.5" customHeight="1" x14ac:dyDescent="0.15">
      <c r="A66" s="37"/>
      <c r="B66" s="84"/>
      <c r="C66" s="85"/>
      <c r="D66" s="40"/>
      <c r="E66" s="76"/>
      <c r="F66" s="42"/>
      <c r="G66" s="43"/>
      <c r="H66" s="88"/>
      <c r="I66" s="47" t="s">
        <v>95</v>
      </c>
      <c r="J66" s="48" t="s">
        <v>26</v>
      </c>
      <c r="K66" s="238"/>
    </row>
    <row r="67" spans="1:11" s="5" customFormat="1" ht="16.5" customHeight="1" x14ac:dyDescent="0.15">
      <c r="A67" s="89"/>
      <c r="B67" s="50"/>
      <c r="C67" s="51"/>
      <c r="D67" s="90"/>
      <c r="E67" s="73"/>
      <c r="F67" s="54"/>
      <c r="G67" s="55"/>
      <c r="H67" s="56"/>
      <c r="I67" s="55"/>
      <c r="J67" s="92"/>
      <c r="K67" s="242"/>
    </row>
    <row r="68" spans="1:11" s="5" customFormat="1" ht="16.5" customHeight="1" x14ac:dyDescent="0.15">
      <c r="A68" s="93">
        <f>MAX($A$6:A66)+1</f>
        <v>14</v>
      </c>
      <c r="B68" s="13">
        <f>MAX($B$6:B66)+1</f>
        <v>43728</v>
      </c>
      <c r="C68" s="14">
        <f>WEEKDAY(B68)</f>
        <v>6</v>
      </c>
      <c r="D68" s="52">
        <v>0.52430555555555558</v>
      </c>
      <c r="E68" s="86" t="s">
        <v>95</v>
      </c>
      <c r="F68" s="32" t="s">
        <v>31</v>
      </c>
      <c r="G68" s="33"/>
      <c r="H68" s="94"/>
      <c r="I68" s="33"/>
      <c r="J68" s="36"/>
      <c r="K68" s="232" t="s">
        <v>113</v>
      </c>
    </row>
    <row r="69" spans="1:11" s="5" customFormat="1" ht="16.5" customHeight="1" x14ac:dyDescent="0.15">
      <c r="A69" s="93"/>
      <c r="B69" s="13"/>
      <c r="C69" s="14"/>
      <c r="D69" s="52">
        <v>0.58680555555555558</v>
      </c>
      <c r="E69" s="59" t="s">
        <v>5</v>
      </c>
      <c r="F69" s="32" t="s">
        <v>34</v>
      </c>
      <c r="G69" s="94"/>
      <c r="H69" s="34"/>
      <c r="I69" s="94"/>
      <c r="J69" s="36"/>
      <c r="K69" s="156" t="s">
        <v>127</v>
      </c>
    </row>
    <row r="70" spans="1:11" s="5" customFormat="1" ht="16.5" customHeight="1" x14ac:dyDescent="0.15">
      <c r="A70" s="95"/>
      <c r="B70" s="96"/>
      <c r="C70" s="96"/>
      <c r="D70" s="52"/>
      <c r="E70" s="86"/>
      <c r="F70" s="97"/>
      <c r="G70" s="33"/>
      <c r="H70" s="98"/>
      <c r="I70" s="34"/>
      <c r="J70" s="36"/>
      <c r="K70" s="232"/>
    </row>
    <row r="71" spans="1:11" s="5" customFormat="1" ht="16.5" customHeight="1" x14ac:dyDescent="0.15">
      <c r="A71" s="99"/>
      <c r="B71" s="38"/>
      <c r="C71" s="39"/>
      <c r="D71" s="40"/>
      <c r="E71" s="76"/>
      <c r="F71" s="42"/>
      <c r="G71" s="43"/>
      <c r="H71" s="44"/>
      <c r="I71" s="47" t="s">
        <v>5</v>
      </c>
      <c r="J71" s="48" t="s">
        <v>26</v>
      </c>
      <c r="K71" s="238"/>
    </row>
    <row r="72" spans="1:11" s="5" customFormat="1" ht="16.5" customHeight="1" x14ac:dyDescent="0.15">
      <c r="A72" s="100"/>
      <c r="B72" s="96"/>
      <c r="C72" s="96"/>
      <c r="D72" s="101"/>
      <c r="E72" s="59"/>
      <c r="F72" s="32"/>
      <c r="G72" s="33"/>
      <c r="H72" s="33"/>
      <c r="I72" s="34"/>
      <c r="J72" s="36"/>
      <c r="K72" s="232"/>
    </row>
    <row r="73" spans="1:11" s="5" customFormat="1" ht="16.5" customHeight="1" x14ac:dyDescent="0.15">
      <c r="A73" s="12">
        <f>MAX($A$6:A71)+1</f>
        <v>15</v>
      </c>
      <c r="B73" s="13">
        <f>MAX($B$6:B71)+1</f>
        <v>43729</v>
      </c>
      <c r="C73" s="14">
        <f>WEEKDAY(B73)</f>
        <v>7</v>
      </c>
      <c r="D73" s="101">
        <v>0.59722222222222221</v>
      </c>
      <c r="E73" s="59" t="s">
        <v>5</v>
      </c>
      <c r="F73" s="32" t="s">
        <v>31</v>
      </c>
      <c r="G73" s="33"/>
      <c r="H73" s="33"/>
      <c r="I73" s="34"/>
      <c r="J73" s="36"/>
      <c r="K73" s="232" t="s">
        <v>113</v>
      </c>
    </row>
    <row r="74" spans="1:11" s="5" customFormat="1" ht="16.5" customHeight="1" x14ac:dyDescent="0.15">
      <c r="A74" s="12"/>
      <c r="B74" s="13"/>
      <c r="C74" s="14"/>
      <c r="D74" s="101">
        <v>0.83680555555555547</v>
      </c>
      <c r="E74" s="59" t="s">
        <v>3</v>
      </c>
      <c r="F74" s="32" t="s">
        <v>34</v>
      </c>
      <c r="G74" s="33"/>
      <c r="H74" s="33"/>
      <c r="I74" s="34"/>
      <c r="J74" s="36"/>
      <c r="K74" s="168"/>
    </row>
    <row r="75" spans="1:11" s="5" customFormat="1" ht="16.5" customHeight="1" thickBot="1" x14ac:dyDescent="0.2">
      <c r="A75" s="135"/>
      <c r="B75" s="136"/>
      <c r="C75" s="137"/>
      <c r="D75" s="213"/>
      <c r="E75" s="214"/>
      <c r="F75" s="140"/>
      <c r="G75" s="146"/>
      <c r="H75" s="142"/>
      <c r="I75" s="231"/>
      <c r="J75" s="147"/>
      <c r="K75" s="147"/>
    </row>
    <row r="76" spans="1:11" s="5" customFormat="1" ht="18.75" x14ac:dyDescent="0.15">
      <c r="A76" s="134" t="s">
        <v>69</v>
      </c>
      <c r="D76" s="69"/>
      <c r="E76" s="69"/>
      <c r="F76" s="69"/>
      <c r="G76" s="69"/>
      <c r="H76" s="69"/>
      <c r="I76" s="69"/>
      <c r="J76" s="69"/>
      <c r="K76" s="69"/>
    </row>
  </sheetData>
  <mergeCells count="9">
    <mergeCell ref="A2:K2"/>
    <mergeCell ref="K4:K5"/>
    <mergeCell ref="H9:I9"/>
    <mergeCell ref="A4:A5"/>
    <mergeCell ref="B4:B5"/>
    <mergeCell ref="C4:C5"/>
    <mergeCell ref="D4:J4"/>
    <mergeCell ref="E5:F5"/>
    <mergeCell ref="G5:J5"/>
  </mergeCells>
  <phoneticPr fontId="2"/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4"/>
  <sheetViews>
    <sheetView view="pageBreakPreview" zoomScale="55" zoomScaleNormal="75" zoomScaleSheetLayoutView="55" workbookViewId="0">
      <selection activeCell="E35" sqref="E35"/>
    </sheetView>
  </sheetViews>
  <sheetFormatPr defaultRowHeight="13.5" x14ac:dyDescent="0.15"/>
  <cols>
    <col min="1" max="1" width="5.625" customWidth="1"/>
    <col min="3" max="3" width="7" customWidth="1"/>
    <col min="5" max="5" width="22.625" customWidth="1"/>
    <col min="6" max="6" width="6.625" customWidth="1"/>
    <col min="7" max="7" width="7.625" customWidth="1"/>
    <col min="11" max="11" width="27.5" customWidth="1"/>
    <col min="17" max="17" width="18.5" customWidth="1"/>
    <col min="19" max="19" width="28" customWidth="1"/>
    <col min="20" max="20" width="24.5" customWidth="1"/>
  </cols>
  <sheetData>
    <row r="1" spans="1:20" s="5" customFormat="1" ht="24.95" customHeight="1" x14ac:dyDescent="0.15">
      <c r="A1" s="1"/>
      <c r="B1" s="2"/>
      <c r="C1" s="3"/>
      <c r="D1" s="4"/>
      <c r="F1" s="6"/>
      <c r="L1" s="4"/>
      <c r="N1" s="6"/>
      <c r="Q1" s="7"/>
      <c r="T1" s="28"/>
    </row>
    <row r="2" spans="1:20" s="8" customFormat="1" ht="30" customHeight="1" x14ac:dyDescent="0.15">
      <c r="A2" s="261" t="s">
        <v>135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170"/>
    </row>
    <row r="3" spans="1:20" s="8" customFormat="1" ht="16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0" s="5" customFormat="1" ht="24.95" customHeight="1" x14ac:dyDescent="0.15">
      <c r="A4" s="247"/>
      <c r="B4" s="249" t="s">
        <v>16</v>
      </c>
      <c r="C4" s="251" t="s">
        <v>17</v>
      </c>
      <c r="D4" s="267" t="s">
        <v>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199"/>
      <c r="T4" s="28"/>
    </row>
    <row r="5" spans="1:20" s="5" customFormat="1" ht="24.95" customHeight="1" thickBot="1" x14ac:dyDescent="0.2">
      <c r="A5" s="248"/>
      <c r="B5" s="250"/>
      <c r="C5" s="252"/>
      <c r="D5" s="10" t="s">
        <v>18</v>
      </c>
      <c r="E5" s="262" t="s">
        <v>19</v>
      </c>
      <c r="F5" s="263"/>
      <c r="G5" s="264" t="s">
        <v>20</v>
      </c>
      <c r="H5" s="265"/>
      <c r="I5" s="265"/>
      <c r="J5" s="265"/>
      <c r="K5" s="187" t="s">
        <v>118</v>
      </c>
      <c r="L5" s="188" t="s">
        <v>18</v>
      </c>
      <c r="M5" s="255" t="s">
        <v>19</v>
      </c>
      <c r="N5" s="254"/>
      <c r="O5" s="265" t="s">
        <v>21</v>
      </c>
      <c r="P5" s="265"/>
      <c r="Q5" s="265"/>
      <c r="R5" s="266"/>
      <c r="S5" s="198" t="s">
        <v>119</v>
      </c>
    </row>
    <row r="6" spans="1:20" s="5" customFormat="1" ht="16.5" customHeight="1" thickTop="1" x14ac:dyDescent="0.15">
      <c r="A6" s="12"/>
      <c r="B6" s="13"/>
      <c r="C6" s="14"/>
      <c r="D6" s="15"/>
      <c r="E6" s="16"/>
      <c r="F6" s="17"/>
      <c r="G6" s="18"/>
      <c r="H6" s="19"/>
      <c r="I6" s="20"/>
      <c r="J6" s="20"/>
      <c r="K6" s="20"/>
      <c r="L6" s="21"/>
      <c r="M6" s="22"/>
      <c r="N6" s="23"/>
      <c r="O6" s="18"/>
      <c r="P6" s="19"/>
      <c r="Q6" s="20"/>
      <c r="R6" s="24"/>
      <c r="S6" s="207"/>
    </row>
    <row r="7" spans="1:20" s="5" customFormat="1" ht="16.5" customHeight="1" x14ac:dyDescent="0.15">
      <c r="A7" s="12">
        <v>1</v>
      </c>
      <c r="B7" s="13">
        <v>43729</v>
      </c>
      <c r="C7" s="14">
        <f>WEEKDAY(B7)</f>
        <v>7</v>
      </c>
      <c r="D7" s="25"/>
      <c r="E7" s="26"/>
      <c r="F7" s="27"/>
      <c r="G7" s="28"/>
      <c r="H7" s="28"/>
      <c r="I7" s="20"/>
      <c r="J7" s="20"/>
      <c r="K7" s="20"/>
      <c r="L7" s="29"/>
      <c r="M7" s="26"/>
      <c r="N7" s="20"/>
      <c r="O7" s="28"/>
      <c r="P7" s="28"/>
      <c r="Q7" s="20"/>
      <c r="R7" s="24"/>
      <c r="S7" s="207"/>
    </row>
    <row r="8" spans="1:20" s="5" customFormat="1" ht="16.5" customHeight="1" x14ac:dyDescent="0.15">
      <c r="A8" s="12"/>
      <c r="B8" s="13"/>
      <c r="C8" s="14"/>
      <c r="D8" s="25"/>
      <c r="E8" s="26"/>
      <c r="F8" s="27"/>
      <c r="G8" s="28"/>
      <c r="H8" s="28"/>
      <c r="I8" s="20"/>
      <c r="J8" s="20"/>
      <c r="K8" s="20"/>
      <c r="L8" s="29"/>
      <c r="M8" s="26"/>
      <c r="N8" s="20"/>
      <c r="O8" s="28"/>
      <c r="P8" s="28"/>
      <c r="Q8" s="20"/>
      <c r="R8" s="24"/>
      <c r="S8" s="207"/>
    </row>
    <row r="9" spans="1:20" s="5" customFormat="1" ht="16.5" customHeight="1" x14ac:dyDescent="0.15">
      <c r="A9" s="12"/>
      <c r="B9" s="13"/>
      <c r="C9" s="14"/>
      <c r="D9" s="30">
        <v>0.88541666666666663</v>
      </c>
      <c r="E9" s="31" t="s">
        <v>22</v>
      </c>
      <c r="F9" s="32" t="s">
        <v>23</v>
      </c>
      <c r="G9" s="33" t="s">
        <v>24</v>
      </c>
      <c r="H9" s="33"/>
      <c r="I9" s="34"/>
      <c r="J9" s="227"/>
      <c r="K9" s="227"/>
      <c r="L9" s="35"/>
      <c r="M9" s="31"/>
      <c r="N9" s="227"/>
      <c r="O9" s="33"/>
      <c r="P9" s="244"/>
      <c r="Q9" s="244"/>
      <c r="R9" s="36"/>
      <c r="S9" s="207"/>
    </row>
    <row r="10" spans="1:20" s="5" customFormat="1" ht="16.5" customHeight="1" x14ac:dyDescent="0.15">
      <c r="A10" s="37"/>
      <c r="B10" s="38"/>
      <c r="C10" s="39"/>
      <c r="D10" s="40"/>
      <c r="E10" s="41"/>
      <c r="F10" s="42"/>
      <c r="G10" s="43"/>
      <c r="H10" s="44"/>
      <c r="I10" s="45"/>
      <c r="J10" s="45"/>
      <c r="K10" s="45"/>
      <c r="L10" s="46"/>
      <c r="M10" s="41"/>
      <c r="N10" s="43"/>
      <c r="O10" s="43"/>
      <c r="P10" s="44"/>
      <c r="Q10" s="47" t="s">
        <v>25</v>
      </c>
      <c r="R10" s="48" t="s">
        <v>26</v>
      </c>
      <c r="S10" s="217"/>
    </row>
    <row r="11" spans="1:20" s="5" customFormat="1" ht="16.5" customHeight="1" x14ac:dyDescent="0.15">
      <c r="A11" s="49"/>
      <c r="B11" s="50"/>
      <c r="C11" s="51"/>
      <c r="D11" s="52"/>
      <c r="E11" s="53"/>
      <c r="F11" s="54"/>
      <c r="G11" s="55"/>
      <c r="H11" s="56"/>
      <c r="I11" s="57"/>
      <c r="J11" s="57"/>
      <c r="K11" s="227"/>
      <c r="L11" s="35"/>
      <c r="M11" s="58"/>
      <c r="N11" s="57"/>
      <c r="O11" s="55"/>
      <c r="P11" s="56"/>
      <c r="Q11" s="57"/>
      <c r="R11" s="36"/>
      <c r="S11" s="211"/>
    </row>
    <row r="12" spans="1:20" s="5" customFormat="1" ht="16.5" customHeight="1" x14ac:dyDescent="0.15">
      <c r="A12" s="12">
        <f>MAX($A$6:A11)+1</f>
        <v>2</v>
      </c>
      <c r="B12" s="13">
        <f>MAX($B$6:B11)+1</f>
        <v>43730</v>
      </c>
      <c r="C12" s="14">
        <f>WEEKDAY(B12)</f>
        <v>1</v>
      </c>
      <c r="D12" s="52">
        <v>0.21180555555555555</v>
      </c>
      <c r="E12" s="59" t="s">
        <v>27</v>
      </c>
      <c r="F12" s="60" t="s">
        <v>2</v>
      </c>
      <c r="G12" s="33"/>
      <c r="H12" s="34"/>
      <c r="I12" s="34"/>
      <c r="J12" s="227"/>
      <c r="K12" s="227"/>
      <c r="L12" s="35"/>
      <c r="M12" s="59"/>
      <c r="N12" s="61"/>
      <c r="O12" s="33"/>
      <c r="P12" s="34"/>
      <c r="Q12" s="34"/>
      <c r="R12" s="36"/>
      <c r="S12" s="36" t="s">
        <v>113</v>
      </c>
    </row>
    <row r="13" spans="1:20" s="5" customFormat="1" ht="16.5" hidden="1" customHeight="1" x14ac:dyDescent="0.15">
      <c r="A13" s="12"/>
      <c r="B13" s="13"/>
      <c r="C13" s="14"/>
      <c r="D13" s="52"/>
      <c r="E13" s="59"/>
      <c r="F13" s="60"/>
      <c r="G13" s="33"/>
      <c r="H13" s="34"/>
      <c r="I13" s="34"/>
      <c r="J13" s="227"/>
      <c r="K13" s="227"/>
      <c r="L13" s="35"/>
      <c r="M13" s="59"/>
      <c r="N13" s="61"/>
      <c r="O13" s="62"/>
      <c r="P13" s="63"/>
      <c r="Q13" s="34"/>
      <c r="R13" s="36"/>
      <c r="S13" s="207"/>
    </row>
    <row r="14" spans="1:20" s="5" customFormat="1" ht="16.5" customHeight="1" x14ac:dyDescent="0.15">
      <c r="A14" s="12"/>
      <c r="B14" s="13"/>
      <c r="C14" s="14"/>
      <c r="D14" s="52"/>
      <c r="E14" s="64"/>
      <c r="F14" s="60"/>
      <c r="G14" s="33"/>
      <c r="H14" s="34" t="s">
        <v>28</v>
      </c>
      <c r="I14" s="34"/>
      <c r="J14" s="227"/>
      <c r="K14" s="227"/>
      <c r="L14" s="35"/>
      <c r="M14" s="64"/>
      <c r="N14" s="61"/>
      <c r="O14" s="33"/>
      <c r="P14" s="34"/>
      <c r="Q14" s="34"/>
      <c r="R14" s="36"/>
      <c r="S14" s="156" t="s">
        <v>128</v>
      </c>
    </row>
    <row r="15" spans="1:20" s="5" customFormat="1" ht="16.5" customHeight="1" x14ac:dyDescent="0.15">
      <c r="A15" s="37"/>
      <c r="B15" s="38"/>
      <c r="C15" s="39"/>
      <c r="D15" s="40"/>
      <c r="E15" s="41"/>
      <c r="F15" s="42"/>
      <c r="G15" s="43"/>
      <c r="H15" s="44"/>
      <c r="I15" s="45"/>
      <c r="J15" s="45"/>
      <c r="K15" s="45"/>
      <c r="L15" s="46"/>
      <c r="M15" s="41"/>
      <c r="N15" s="43"/>
      <c r="O15" s="43"/>
      <c r="P15" s="44"/>
      <c r="Q15" s="47" t="s">
        <v>29</v>
      </c>
      <c r="R15" s="48" t="s">
        <v>26</v>
      </c>
      <c r="S15" s="209"/>
    </row>
    <row r="16" spans="1:20" s="5" customFormat="1" ht="16.5" customHeight="1" x14ac:dyDescent="0.15">
      <c r="A16" s="49"/>
      <c r="B16" s="50"/>
      <c r="C16" s="51"/>
      <c r="D16" s="52"/>
      <c r="E16" s="53"/>
      <c r="F16" s="54"/>
      <c r="G16" s="55"/>
      <c r="H16" s="56"/>
      <c r="I16" s="57"/>
      <c r="J16" s="57"/>
      <c r="K16" s="57"/>
      <c r="L16" s="65"/>
      <c r="M16" s="58"/>
      <c r="N16" s="57"/>
      <c r="O16" s="55"/>
      <c r="P16" s="56"/>
      <c r="Q16" s="57"/>
      <c r="R16" s="36"/>
      <c r="S16" s="207"/>
    </row>
    <row r="17" spans="1:19" s="5" customFormat="1" ht="16.5" customHeight="1" x14ac:dyDescent="0.15">
      <c r="A17" s="12">
        <f>MAX($A$6:A16)+1</f>
        <v>3</v>
      </c>
      <c r="B17" s="13">
        <f>MAX($B$6:B16)+1</f>
        <v>43731</v>
      </c>
      <c r="C17" s="14">
        <f>WEEKDAY(B17)</f>
        <v>2</v>
      </c>
      <c r="D17" s="30">
        <v>0.3888888888888889</v>
      </c>
      <c r="E17" s="59" t="s">
        <v>30</v>
      </c>
      <c r="F17" s="32" t="s">
        <v>31</v>
      </c>
      <c r="G17" s="33" t="s">
        <v>32</v>
      </c>
      <c r="H17" s="34"/>
      <c r="I17" s="34"/>
      <c r="J17" s="227"/>
      <c r="K17" s="227"/>
      <c r="L17" s="228"/>
      <c r="M17" s="66"/>
      <c r="N17" s="227"/>
      <c r="O17" s="33"/>
      <c r="P17" s="34"/>
      <c r="Q17" s="34"/>
      <c r="R17" s="36"/>
      <c r="S17" s="36" t="s">
        <v>113</v>
      </c>
    </row>
    <row r="18" spans="1:19" s="5" customFormat="1" ht="16.5" customHeight="1" x14ac:dyDescent="0.15">
      <c r="A18" s="12"/>
      <c r="B18" s="13"/>
      <c r="C18" s="14"/>
      <c r="D18" s="30">
        <v>0.5</v>
      </c>
      <c r="E18" s="66" t="s">
        <v>33</v>
      </c>
      <c r="F18" s="32" t="s">
        <v>34</v>
      </c>
      <c r="G18" s="33"/>
      <c r="H18" s="34"/>
      <c r="I18" s="34"/>
      <c r="J18" s="227"/>
      <c r="K18" s="227"/>
      <c r="L18" s="228"/>
      <c r="M18" s="66"/>
      <c r="N18" s="227"/>
      <c r="O18" s="33"/>
      <c r="P18" s="34"/>
      <c r="Q18" s="34"/>
      <c r="R18" s="36"/>
      <c r="S18" s="156" t="s">
        <v>127</v>
      </c>
    </row>
    <row r="19" spans="1:19" s="5" customFormat="1" ht="16.5" customHeight="1" x14ac:dyDescent="0.15">
      <c r="A19" s="12"/>
      <c r="B19" s="13"/>
      <c r="C19" s="14"/>
      <c r="D19" s="30"/>
      <c r="E19" s="66"/>
      <c r="F19" s="32"/>
      <c r="G19" s="33"/>
      <c r="H19" s="34" t="s">
        <v>35</v>
      </c>
      <c r="I19" s="34"/>
      <c r="J19" s="227"/>
      <c r="K19" s="227"/>
      <c r="L19" s="228"/>
      <c r="M19" s="66"/>
      <c r="N19" s="227"/>
      <c r="O19" s="33"/>
      <c r="P19" s="34"/>
      <c r="Q19" s="34"/>
      <c r="R19" s="36"/>
      <c r="S19" s="207"/>
    </row>
    <row r="20" spans="1:19" s="5" customFormat="1" ht="16.5" customHeight="1" x14ac:dyDescent="0.15">
      <c r="A20" s="37"/>
      <c r="B20" s="38"/>
      <c r="C20" s="39"/>
      <c r="D20" s="40"/>
      <c r="E20" s="41"/>
      <c r="F20" s="42"/>
      <c r="G20" s="43"/>
      <c r="H20" s="44"/>
      <c r="I20" s="45"/>
      <c r="J20" s="45"/>
      <c r="K20" s="45"/>
      <c r="L20" s="46"/>
      <c r="M20" s="41"/>
      <c r="N20" s="43"/>
      <c r="O20" s="43"/>
      <c r="P20" s="44"/>
      <c r="Q20" s="47" t="s">
        <v>36</v>
      </c>
      <c r="R20" s="48" t="s">
        <v>26</v>
      </c>
      <c r="S20" s="209"/>
    </row>
    <row r="21" spans="1:19" s="5" customFormat="1" ht="16.5" customHeight="1" x14ac:dyDescent="0.15">
      <c r="A21" s="49"/>
      <c r="B21" s="50"/>
      <c r="C21" s="51"/>
      <c r="D21" s="52"/>
      <c r="E21" s="53"/>
      <c r="F21" s="54"/>
      <c r="G21" s="55"/>
      <c r="H21" s="56"/>
      <c r="I21" s="57"/>
      <c r="J21" s="227"/>
      <c r="K21" s="189"/>
      <c r="L21" s="67"/>
      <c r="M21" s="53"/>
      <c r="N21" s="54"/>
      <c r="O21" s="55"/>
      <c r="P21" s="56"/>
      <c r="Q21" s="57"/>
      <c r="R21" s="36"/>
      <c r="S21" s="207"/>
    </row>
    <row r="22" spans="1:19" s="5" customFormat="1" ht="16.5" customHeight="1" x14ac:dyDescent="0.15">
      <c r="A22" s="12">
        <f>MAX($A$6:A21)+1</f>
        <v>4</v>
      </c>
      <c r="B22" s="13">
        <f>MAX($B$6:B21)+1</f>
        <v>43732</v>
      </c>
      <c r="C22" s="14">
        <f>WEEKDAY(B22)</f>
        <v>3</v>
      </c>
      <c r="D22" s="30" t="s">
        <v>37</v>
      </c>
      <c r="E22" s="31" t="s">
        <v>38</v>
      </c>
      <c r="F22" s="32" t="s">
        <v>23</v>
      </c>
      <c r="G22" s="33" t="s">
        <v>39</v>
      </c>
      <c r="H22" s="34"/>
      <c r="I22" s="34"/>
      <c r="J22" s="32"/>
      <c r="K22" s="202" t="s">
        <v>117</v>
      </c>
      <c r="L22" s="68" t="s">
        <v>40</v>
      </c>
      <c r="M22" s="31" t="s">
        <v>10</v>
      </c>
      <c r="N22" s="32" t="s">
        <v>23</v>
      </c>
      <c r="O22" s="33" t="s">
        <v>41</v>
      </c>
      <c r="P22" s="33"/>
      <c r="Q22" s="34"/>
      <c r="R22" s="36"/>
      <c r="S22" s="207"/>
    </row>
    <row r="23" spans="1:19" s="5" customFormat="1" ht="16.5" customHeight="1" x14ac:dyDescent="0.15">
      <c r="A23" s="12"/>
      <c r="B23" s="13"/>
      <c r="C23" s="14"/>
      <c r="D23" s="30"/>
      <c r="E23" s="31" t="s">
        <v>99</v>
      </c>
      <c r="F23" s="32" t="s">
        <v>34</v>
      </c>
      <c r="G23" s="33"/>
      <c r="H23" s="34"/>
      <c r="I23" s="34"/>
      <c r="J23" s="227"/>
      <c r="K23" s="190"/>
      <c r="L23" s="68"/>
      <c r="M23" s="31" t="s">
        <v>43</v>
      </c>
      <c r="N23" s="32" t="s">
        <v>34</v>
      </c>
      <c r="O23" s="33"/>
      <c r="P23" s="34" t="s">
        <v>44</v>
      </c>
      <c r="Q23" s="34"/>
      <c r="R23" s="36"/>
      <c r="S23" s="156" t="s">
        <v>117</v>
      </c>
    </row>
    <row r="24" spans="1:19" s="5" customFormat="1" ht="16.5" customHeight="1" x14ac:dyDescent="0.15">
      <c r="A24" s="12"/>
      <c r="B24" s="13"/>
      <c r="C24" s="14"/>
      <c r="D24" s="30"/>
      <c r="E24" s="31"/>
      <c r="F24" s="32"/>
      <c r="G24" s="33"/>
      <c r="H24" s="34" t="s">
        <v>101</v>
      </c>
      <c r="I24" s="34"/>
      <c r="J24" s="227"/>
      <c r="K24" s="190"/>
      <c r="L24" s="68"/>
      <c r="M24" s="31"/>
      <c r="N24" s="32"/>
      <c r="O24" s="33"/>
      <c r="P24" s="34" t="s">
        <v>102</v>
      </c>
      <c r="Q24" s="34"/>
      <c r="R24" s="36"/>
      <c r="S24" s="207"/>
    </row>
    <row r="25" spans="1:19" s="5" customFormat="1" ht="16.5" customHeight="1" x14ac:dyDescent="0.15">
      <c r="A25" s="12"/>
      <c r="B25" s="13"/>
      <c r="C25" s="14"/>
      <c r="D25" s="30"/>
      <c r="E25" s="31"/>
      <c r="F25" s="32"/>
      <c r="G25" s="33"/>
      <c r="H25" s="34"/>
      <c r="I25" s="34"/>
      <c r="J25" s="227"/>
      <c r="K25" s="190"/>
      <c r="L25" s="68"/>
      <c r="M25" s="31"/>
      <c r="N25" s="32"/>
      <c r="O25" s="33"/>
      <c r="P25" s="34"/>
      <c r="Q25" s="34"/>
      <c r="R25" s="36"/>
      <c r="S25" s="207"/>
    </row>
    <row r="26" spans="1:19" s="5" customFormat="1" ht="16.5" customHeight="1" x14ac:dyDescent="0.15">
      <c r="A26" s="37"/>
      <c r="B26" s="38"/>
      <c r="C26" s="39"/>
      <c r="D26" s="40"/>
      <c r="E26" s="41"/>
      <c r="F26" s="42"/>
      <c r="G26" s="43"/>
      <c r="H26" s="44"/>
      <c r="I26" s="47" t="s">
        <v>100</v>
      </c>
      <c r="J26" s="70" t="s">
        <v>26</v>
      </c>
      <c r="K26" s="165"/>
      <c r="L26" s="71"/>
      <c r="M26" s="41"/>
      <c r="N26" s="42"/>
      <c r="O26" s="43"/>
      <c r="P26" s="44"/>
      <c r="Q26" s="47" t="s">
        <v>45</v>
      </c>
      <c r="R26" s="48" t="s">
        <v>26</v>
      </c>
      <c r="S26" s="207"/>
    </row>
    <row r="27" spans="1:19" s="5" customFormat="1" ht="16.5" customHeight="1" x14ac:dyDescent="0.15">
      <c r="A27" s="49"/>
      <c r="B27" s="50"/>
      <c r="C27" s="51"/>
      <c r="D27" s="52"/>
      <c r="E27" s="53"/>
      <c r="F27" s="54"/>
      <c r="G27" s="55"/>
      <c r="H27" s="56"/>
      <c r="I27" s="57"/>
      <c r="J27" s="227"/>
      <c r="K27" s="189"/>
      <c r="L27" s="72"/>
      <c r="M27" s="53"/>
      <c r="N27" s="54"/>
      <c r="O27" s="55"/>
      <c r="P27" s="56"/>
      <c r="Q27" s="57"/>
      <c r="R27" s="36"/>
      <c r="S27" s="211"/>
    </row>
    <row r="28" spans="1:19" s="5" customFormat="1" ht="16.5" customHeight="1" x14ac:dyDescent="0.15">
      <c r="A28" s="12">
        <f>MAX($A$6:A27)+1</f>
        <v>5</v>
      </c>
      <c r="B28" s="13">
        <f>MAX($B$6:B27)+1</f>
        <v>43733</v>
      </c>
      <c r="C28" s="14">
        <f>WEEKDAY(B28)</f>
        <v>4</v>
      </c>
      <c r="D28" s="30" t="s">
        <v>40</v>
      </c>
      <c r="E28" s="31" t="s">
        <v>40</v>
      </c>
      <c r="F28" s="32" t="s">
        <v>40</v>
      </c>
      <c r="G28" s="33" t="s">
        <v>4</v>
      </c>
      <c r="H28" s="34" t="s">
        <v>101</v>
      </c>
      <c r="I28" s="34"/>
      <c r="J28" s="32"/>
      <c r="K28" s="202" t="s">
        <v>117</v>
      </c>
      <c r="L28" s="68" t="s">
        <v>46</v>
      </c>
      <c r="M28" s="31" t="s">
        <v>46</v>
      </c>
      <c r="N28" s="32" t="s">
        <v>46</v>
      </c>
      <c r="O28" s="33" t="s">
        <v>4</v>
      </c>
      <c r="P28" s="34" t="s">
        <v>102</v>
      </c>
      <c r="Q28" s="34"/>
      <c r="R28" s="36"/>
      <c r="S28" s="156" t="s">
        <v>117</v>
      </c>
    </row>
    <row r="29" spans="1:19" s="5" customFormat="1" ht="16.5" customHeight="1" x14ac:dyDescent="0.15">
      <c r="A29" s="12"/>
      <c r="B29" s="13"/>
      <c r="C29" s="14"/>
      <c r="D29" s="30"/>
      <c r="E29" s="31"/>
      <c r="F29" s="32"/>
      <c r="G29" s="33"/>
      <c r="H29" s="34"/>
      <c r="I29" s="34"/>
      <c r="J29" s="227"/>
      <c r="K29" s="190"/>
      <c r="L29" s="68"/>
      <c r="M29" s="31"/>
      <c r="N29" s="32"/>
      <c r="O29" s="33"/>
      <c r="P29" s="34"/>
      <c r="Q29" s="34"/>
      <c r="R29" s="36"/>
      <c r="S29" s="207"/>
    </row>
    <row r="30" spans="1:19" s="5" customFormat="1" ht="16.5" customHeight="1" x14ac:dyDescent="0.15">
      <c r="A30" s="37"/>
      <c r="B30" s="38"/>
      <c r="C30" s="39"/>
      <c r="D30" s="40"/>
      <c r="E30" s="41"/>
      <c r="F30" s="42"/>
      <c r="G30" s="43"/>
      <c r="H30" s="44"/>
      <c r="I30" s="47" t="s">
        <v>100</v>
      </c>
      <c r="J30" s="70" t="s">
        <v>26</v>
      </c>
      <c r="K30" s="165"/>
      <c r="L30" s="71"/>
      <c r="M30" s="41"/>
      <c r="N30" s="42"/>
      <c r="O30" s="43"/>
      <c r="P30" s="44"/>
      <c r="Q30" s="47" t="s">
        <v>47</v>
      </c>
      <c r="R30" s="48" t="s">
        <v>26</v>
      </c>
      <c r="S30" s="209"/>
    </row>
    <row r="31" spans="1:19" s="5" customFormat="1" ht="16.5" customHeight="1" x14ac:dyDescent="0.15">
      <c r="A31" s="49"/>
      <c r="B31" s="50"/>
      <c r="C31" s="51"/>
      <c r="D31" s="52"/>
      <c r="E31" s="73"/>
      <c r="F31" s="54"/>
      <c r="G31" s="55"/>
      <c r="H31" s="56"/>
      <c r="I31" s="57"/>
      <c r="J31" s="57"/>
      <c r="K31" s="189"/>
      <c r="L31" s="72"/>
      <c r="M31" s="73"/>
      <c r="N31" s="54"/>
      <c r="O31" s="55"/>
      <c r="P31" s="56"/>
      <c r="Q31" s="57"/>
      <c r="R31" s="36"/>
      <c r="S31" s="207"/>
    </row>
    <row r="32" spans="1:19" s="5" customFormat="1" ht="16.5" customHeight="1" x14ac:dyDescent="0.15">
      <c r="A32" s="12">
        <f>MAX($A$6:A31)+1</f>
        <v>6</v>
      </c>
      <c r="B32" s="13">
        <f>MAX($B$6:B31)+1</f>
        <v>43734</v>
      </c>
      <c r="C32" s="14">
        <f>WEEKDAY(B32)</f>
        <v>5</v>
      </c>
      <c r="D32" s="52"/>
      <c r="E32" s="64"/>
      <c r="F32" s="60"/>
      <c r="G32" s="33" t="s">
        <v>39</v>
      </c>
      <c r="H32" s="62"/>
      <c r="I32" s="63"/>
      <c r="J32" s="61"/>
      <c r="K32" s="204" t="s">
        <v>117</v>
      </c>
      <c r="L32" s="72"/>
      <c r="M32" s="64"/>
      <c r="N32" s="60"/>
      <c r="O32" s="33" t="s">
        <v>4</v>
      </c>
      <c r="P32" s="34" t="s">
        <v>102</v>
      </c>
      <c r="Q32" s="63"/>
      <c r="R32" s="74"/>
      <c r="S32" s="156" t="s">
        <v>117</v>
      </c>
    </row>
    <row r="33" spans="1:19" s="5" customFormat="1" ht="16.5" customHeight="1" x14ac:dyDescent="0.15">
      <c r="A33" s="12"/>
      <c r="B33" s="13"/>
      <c r="C33" s="14"/>
      <c r="D33" s="52"/>
      <c r="E33" s="59"/>
      <c r="F33" s="60"/>
      <c r="G33" s="62"/>
      <c r="H33" s="34" t="s">
        <v>101</v>
      </c>
      <c r="I33" s="63"/>
      <c r="J33" s="192"/>
      <c r="K33" s="61"/>
      <c r="L33" s="72"/>
      <c r="M33" s="64"/>
      <c r="N33" s="60"/>
      <c r="O33" s="62"/>
      <c r="P33" s="34"/>
      <c r="Q33" s="63"/>
      <c r="R33" s="74"/>
      <c r="S33" s="207"/>
    </row>
    <row r="34" spans="1:19" s="5" customFormat="1" ht="16.5" customHeight="1" x14ac:dyDescent="0.15">
      <c r="A34" s="37"/>
      <c r="B34" s="38"/>
      <c r="C34" s="39"/>
      <c r="D34" s="75"/>
      <c r="E34" s="76"/>
      <c r="F34" s="42"/>
      <c r="G34" s="43"/>
      <c r="H34" s="44"/>
      <c r="I34" s="77" t="s">
        <v>100</v>
      </c>
      <c r="J34" s="193" t="s">
        <v>26</v>
      </c>
      <c r="K34" s="43"/>
      <c r="L34" s="79"/>
      <c r="M34" s="76"/>
      <c r="N34" s="42"/>
      <c r="O34" s="43"/>
      <c r="P34" s="44"/>
      <c r="Q34" s="47" t="s">
        <v>49</v>
      </c>
      <c r="R34" s="80" t="s">
        <v>26</v>
      </c>
      <c r="S34" s="207"/>
    </row>
    <row r="35" spans="1:19" s="5" customFormat="1" ht="16.5" customHeight="1" x14ac:dyDescent="0.15">
      <c r="A35" s="12"/>
      <c r="B35" s="81"/>
      <c r="C35" s="82"/>
      <c r="D35" s="52"/>
      <c r="E35" s="64"/>
      <c r="F35" s="60"/>
      <c r="G35" s="61"/>
      <c r="H35" s="83"/>
      <c r="I35" s="61"/>
      <c r="J35" s="61"/>
      <c r="K35" s="194"/>
      <c r="L35" s="72"/>
      <c r="M35" s="64"/>
      <c r="N35" s="60"/>
      <c r="O35" s="61"/>
      <c r="P35" s="83"/>
      <c r="Q35" s="61"/>
      <c r="R35" s="74"/>
      <c r="S35" s="211"/>
    </row>
    <row r="36" spans="1:19" s="5" customFormat="1" ht="16.5" customHeight="1" x14ac:dyDescent="0.15">
      <c r="A36" s="12">
        <f>MAX($A$6:A35)+1</f>
        <v>7</v>
      </c>
      <c r="B36" s="13">
        <f>MAX($B$6:B35)+1</f>
        <v>43735</v>
      </c>
      <c r="C36" s="14">
        <f>WEEKDAY(B36)</f>
        <v>6</v>
      </c>
      <c r="D36" s="52"/>
      <c r="E36" s="59"/>
      <c r="F36" s="60"/>
      <c r="G36" s="62" t="s">
        <v>4</v>
      </c>
      <c r="H36" s="34" t="s">
        <v>101</v>
      </c>
      <c r="I36" s="61"/>
      <c r="J36" s="61"/>
      <c r="K36" s="204" t="s">
        <v>117</v>
      </c>
      <c r="L36" s="72"/>
      <c r="M36" s="64"/>
      <c r="N36" s="60"/>
      <c r="O36" s="33" t="s">
        <v>4</v>
      </c>
      <c r="P36" s="34" t="s">
        <v>102</v>
      </c>
      <c r="Q36" s="61"/>
      <c r="R36" s="74"/>
      <c r="S36" s="156" t="s">
        <v>117</v>
      </c>
    </row>
    <row r="37" spans="1:19" s="5" customFormat="1" ht="16.5" customHeight="1" x14ac:dyDescent="0.15">
      <c r="A37" s="12"/>
      <c r="B37" s="81"/>
      <c r="C37" s="82"/>
      <c r="D37" s="52"/>
      <c r="E37" s="59"/>
      <c r="F37" s="60"/>
      <c r="G37" s="62"/>
      <c r="H37" s="34"/>
      <c r="I37" s="61"/>
      <c r="J37" s="61"/>
      <c r="K37" s="191"/>
      <c r="L37" s="72"/>
      <c r="M37" s="64"/>
      <c r="N37" s="60"/>
      <c r="O37" s="62"/>
      <c r="P37" s="34"/>
      <c r="Q37" s="61"/>
      <c r="R37" s="74"/>
      <c r="S37" s="207"/>
    </row>
    <row r="38" spans="1:19" s="5" customFormat="1" ht="16.5" customHeight="1" x14ac:dyDescent="0.15">
      <c r="A38" s="12"/>
      <c r="B38" s="81"/>
      <c r="C38" s="82"/>
      <c r="D38" s="52"/>
      <c r="E38" s="64"/>
      <c r="F38" s="60"/>
      <c r="G38" s="62"/>
      <c r="H38" s="34"/>
      <c r="I38" s="63"/>
      <c r="J38" s="61"/>
      <c r="K38" s="191"/>
      <c r="L38" s="72"/>
      <c r="M38" s="64"/>
      <c r="N38" s="60"/>
      <c r="O38" s="62"/>
      <c r="P38" s="34"/>
      <c r="Q38" s="61"/>
      <c r="R38" s="74"/>
      <c r="S38" s="207"/>
    </row>
    <row r="39" spans="1:19" s="5" customFormat="1" ht="16.5" customHeight="1" x14ac:dyDescent="0.15">
      <c r="A39" s="37"/>
      <c r="B39" s="84"/>
      <c r="C39" s="85"/>
      <c r="D39" s="40"/>
      <c r="E39" s="76"/>
      <c r="F39" s="42"/>
      <c r="G39" s="43"/>
      <c r="H39" s="44"/>
      <c r="I39" s="77" t="s">
        <v>100</v>
      </c>
      <c r="J39" s="70" t="s">
        <v>26</v>
      </c>
      <c r="K39" s="165"/>
      <c r="L39" s="71"/>
      <c r="M39" s="76"/>
      <c r="N39" s="42"/>
      <c r="O39" s="43"/>
      <c r="P39" s="44"/>
      <c r="Q39" s="47" t="s">
        <v>11</v>
      </c>
      <c r="R39" s="48" t="s">
        <v>26</v>
      </c>
      <c r="S39" s="209"/>
    </row>
    <row r="40" spans="1:19" s="5" customFormat="1" ht="16.5" customHeight="1" x14ac:dyDescent="0.15">
      <c r="A40" s="12"/>
      <c r="B40" s="81"/>
      <c r="C40" s="82"/>
      <c r="D40" s="52"/>
      <c r="E40" s="64"/>
      <c r="F40" s="60"/>
      <c r="G40" s="61"/>
      <c r="H40" s="83"/>
      <c r="I40" s="61"/>
      <c r="J40" s="61"/>
      <c r="K40" s="194"/>
      <c r="L40" s="72"/>
      <c r="M40" s="64"/>
      <c r="N40" s="60"/>
      <c r="O40" s="61"/>
      <c r="P40" s="83"/>
      <c r="Q40" s="61"/>
      <c r="R40" s="74"/>
      <c r="S40" s="207"/>
    </row>
    <row r="41" spans="1:19" s="5" customFormat="1" ht="16.5" customHeight="1" x14ac:dyDescent="0.15">
      <c r="A41" s="12">
        <f>MAX($A$6:A40)+1</f>
        <v>8</v>
      </c>
      <c r="B41" s="13">
        <f>MAX($B$6:B40)+1</f>
        <v>43736</v>
      </c>
      <c r="C41" s="14">
        <f>WEEKDAY(B41)</f>
        <v>7</v>
      </c>
      <c r="D41" s="30"/>
      <c r="E41" s="86"/>
      <c r="F41" s="32"/>
      <c r="G41" s="33" t="s">
        <v>4</v>
      </c>
      <c r="H41" s="34" t="s">
        <v>101</v>
      </c>
      <c r="I41" s="61"/>
      <c r="J41" s="61"/>
      <c r="K41" s="204" t="s">
        <v>117</v>
      </c>
      <c r="L41" s="68"/>
      <c r="M41" s="59"/>
      <c r="N41" s="32"/>
      <c r="O41" s="33" t="s">
        <v>4</v>
      </c>
      <c r="P41" s="34" t="s">
        <v>102</v>
      </c>
      <c r="Q41" s="61"/>
      <c r="R41" s="74"/>
      <c r="S41" s="156" t="s">
        <v>117</v>
      </c>
    </row>
    <row r="42" spans="1:19" s="5" customFormat="1" ht="16.5" customHeight="1" x14ac:dyDescent="0.15">
      <c r="A42" s="12"/>
      <c r="B42" s="81"/>
      <c r="C42" s="82"/>
      <c r="D42" s="30"/>
      <c r="E42" s="59"/>
      <c r="F42" s="32"/>
      <c r="G42" s="61"/>
      <c r="H42" s="34"/>
      <c r="I42" s="61"/>
      <c r="J42" s="192"/>
      <c r="K42" s="61"/>
      <c r="L42" s="68"/>
      <c r="M42" s="59"/>
      <c r="N42" s="32"/>
      <c r="O42" s="61"/>
      <c r="P42" s="34"/>
      <c r="Q42" s="61"/>
      <c r="R42" s="74"/>
      <c r="S42" s="207"/>
    </row>
    <row r="43" spans="1:19" s="5" customFormat="1" ht="16.5" customHeight="1" x14ac:dyDescent="0.15">
      <c r="A43" s="37"/>
      <c r="B43" s="84"/>
      <c r="C43" s="85"/>
      <c r="D43" s="40"/>
      <c r="E43" s="76"/>
      <c r="F43" s="42"/>
      <c r="G43" s="43"/>
      <c r="H43" s="44"/>
      <c r="I43" s="77" t="s">
        <v>14</v>
      </c>
      <c r="J43" s="195" t="s">
        <v>26</v>
      </c>
      <c r="K43" s="45"/>
      <c r="L43" s="71"/>
      <c r="M43" s="76"/>
      <c r="N43" s="42"/>
      <c r="O43" s="43"/>
      <c r="P43" s="44"/>
      <c r="Q43" s="47" t="s">
        <v>50</v>
      </c>
      <c r="R43" s="48" t="s">
        <v>26</v>
      </c>
      <c r="S43" s="209"/>
    </row>
    <row r="44" spans="1:19" s="5" customFormat="1" ht="16.5" customHeight="1" x14ac:dyDescent="0.15">
      <c r="A44" s="12"/>
      <c r="B44" s="81"/>
      <c r="C44" s="82"/>
      <c r="D44" s="52"/>
      <c r="E44" s="64"/>
      <c r="F44" s="60"/>
      <c r="G44" s="61"/>
      <c r="H44" s="83"/>
      <c r="I44" s="61"/>
      <c r="J44" s="61"/>
      <c r="K44" s="194"/>
      <c r="L44" s="72"/>
      <c r="M44" s="64"/>
      <c r="N44" s="60"/>
      <c r="O44" s="61"/>
      <c r="P44" s="83"/>
      <c r="Q44" s="61"/>
      <c r="R44" s="74"/>
      <c r="S44" s="207"/>
    </row>
    <row r="45" spans="1:19" s="5" customFormat="1" ht="16.5" customHeight="1" x14ac:dyDescent="0.15">
      <c r="A45" s="12">
        <v>9</v>
      </c>
      <c r="B45" s="13">
        <f>MAX($B$6:B44)+1</f>
        <v>43737</v>
      </c>
      <c r="C45" s="14" t="s">
        <v>51</v>
      </c>
      <c r="D45" s="30"/>
      <c r="E45" s="86"/>
      <c r="F45" s="32"/>
      <c r="G45" s="33" t="s">
        <v>4</v>
      </c>
      <c r="H45" s="34" t="s">
        <v>101</v>
      </c>
      <c r="I45" s="61"/>
      <c r="J45" s="60"/>
      <c r="K45" s="202" t="s">
        <v>117</v>
      </c>
      <c r="L45" s="68"/>
      <c r="M45" s="59"/>
      <c r="N45" s="32"/>
      <c r="O45" s="33" t="s">
        <v>4</v>
      </c>
      <c r="P45" s="34" t="s">
        <v>102</v>
      </c>
      <c r="Q45" s="61"/>
      <c r="R45" s="74"/>
      <c r="S45" s="156" t="s">
        <v>117</v>
      </c>
    </row>
    <row r="46" spans="1:19" s="5" customFormat="1" ht="16.5" customHeight="1" x14ac:dyDescent="0.15">
      <c r="A46" s="12"/>
      <c r="B46" s="81"/>
      <c r="C46" s="82"/>
      <c r="D46" s="30"/>
      <c r="E46" s="59"/>
      <c r="F46" s="32"/>
      <c r="G46" s="61"/>
      <c r="H46" s="34"/>
      <c r="I46" s="61"/>
      <c r="J46" s="61"/>
      <c r="K46" s="191"/>
      <c r="L46" s="68"/>
      <c r="M46" s="59"/>
      <c r="N46" s="32"/>
      <c r="O46" s="61"/>
      <c r="P46" s="34"/>
      <c r="Q46" s="61"/>
      <c r="R46" s="74"/>
      <c r="S46" s="207"/>
    </row>
    <row r="47" spans="1:19" s="5" customFormat="1" ht="16.5" customHeight="1" x14ac:dyDescent="0.15">
      <c r="A47" s="37"/>
      <c r="B47" s="84"/>
      <c r="C47" s="85"/>
      <c r="D47" s="40"/>
      <c r="E47" s="76"/>
      <c r="F47" s="42"/>
      <c r="G47" s="43"/>
      <c r="H47" s="44"/>
      <c r="I47" s="77" t="s">
        <v>12</v>
      </c>
      <c r="J47" s="195" t="s">
        <v>26</v>
      </c>
      <c r="K47" s="45"/>
      <c r="L47" s="71"/>
      <c r="M47" s="76"/>
      <c r="N47" s="42"/>
      <c r="O47" s="43"/>
      <c r="P47" s="44"/>
      <c r="Q47" s="47" t="s">
        <v>11</v>
      </c>
      <c r="R47" s="48" t="s">
        <v>26</v>
      </c>
      <c r="S47" s="209"/>
    </row>
    <row r="48" spans="1:19" s="5" customFormat="1" ht="16.5" customHeight="1" x14ac:dyDescent="0.15">
      <c r="A48" s="12"/>
      <c r="B48" s="81"/>
      <c r="C48" s="82"/>
      <c r="D48" s="52"/>
      <c r="E48" s="64"/>
      <c r="F48" s="60"/>
      <c r="G48" s="61"/>
      <c r="H48" s="83"/>
      <c r="I48" s="61"/>
      <c r="J48" s="61"/>
      <c r="K48" s="194"/>
      <c r="L48" s="72"/>
      <c r="M48" s="64"/>
      <c r="N48" s="60"/>
      <c r="O48" s="61"/>
      <c r="P48" s="83"/>
      <c r="Q48" s="61"/>
      <c r="R48" s="74"/>
      <c r="S48" s="207"/>
    </row>
    <row r="49" spans="1:19" s="5" customFormat="1" ht="16.5" customHeight="1" x14ac:dyDescent="0.15">
      <c r="A49" s="12">
        <v>10</v>
      </c>
      <c r="B49" s="13">
        <f>MAX($B$6:B48)+1</f>
        <v>43738</v>
      </c>
      <c r="C49" s="14" t="s">
        <v>52</v>
      </c>
      <c r="D49" s="30"/>
      <c r="E49" s="86"/>
      <c r="F49" s="32"/>
      <c r="G49" s="33" t="s">
        <v>4</v>
      </c>
      <c r="H49" s="34" t="s">
        <v>101</v>
      </c>
      <c r="I49" s="61"/>
      <c r="J49" s="61"/>
      <c r="K49" s="204" t="s">
        <v>117</v>
      </c>
      <c r="L49" s="68"/>
      <c r="M49" s="59"/>
      <c r="N49" s="32"/>
      <c r="O49" s="33" t="s">
        <v>4</v>
      </c>
      <c r="P49" s="34" t="s">
        <v>102</v>
      </c>
      <c r="Q49" s="61"/>
      <c r="R49" s="74"/>
      <c r="S49" s="156" t="s">
        <v>117</v>
      </c>
    </row>
    <row r="50" spans="1:19" s="5" customFormat="1" ht="16.5" customHeight="1" x14ac:dyDescent="0.15">
      <c r="A50" s="12"/>
      <c r="B50" s="81"/>
      <c r="C50" s="82"/>
      <c r="D50" s="30"/>
      <c r="E50" s="59"/>
      <c r="F50" s="32"/>
      <c r="G50" s="61"/>
      <c r="H50" s="34"/>
      <c r="I50" s="61"/>
      <c r="J50" s="61"/>
      <c r="K50" s="191"/>
      <c r="L50" s="68"/>
      <c r="M50" s="59"/>
      <c r="N50" s="32"/>
      <c r="O50" s="61"/>
      <c r="P50" s="34"/>
      <c r="Q50" s="61"/>
      <c r="R50" s="74"/>
      <c r="S50" s="207"/>
    </row>
    <row r="51" spans="1:19" s="5" customFormat="1" ht="16.5" customHeight="1" x14ac:dyDescent="0.15">
      <c r="A51" s="37"/>
      <c r="B51" s="84"/>
      <c r="C51" s="85"/>
      <c r="D51" s="40"/>
      <c r="E51" s="76"/>
      <c r="F51" s="42"/>
      <c r="G51" s="43"/>
      <c r="H51" s="44"/>
      <c r="I51" s="77" t="s">
        <v>53</v>
      </c>
      <c r="J51" s="70" t="s">
        <v>26</v>
      </c>
      <c r="K51" s="165"/>
      <c r="L51" s="71"/>
      <c r="M51" s="76"/>
      <c r="N51" s="42"/>
      <c r="O51" s="43"/>
      <c r="P51" s="44"/>
      <c r="Q51" s="47" t="s">
        <v>11</v>
      </c>
      <c r="R51" s="48" t="s">
        <v>26</v>
      </c>
      <c r="S51" s="207"/>
    </row>
    <row r="52" spans="1:19" s="5" customFormat="1" ht="16.5" customHeight="1" x14ac:dyDescent="0.15">
      <c r="A52" s="12"/>
      <c r="B52" s="81"/>
      <c r="C52" s="82"/>
      <c r="D52" s="52"/>
      <c r="E52" s="64"/>
      <c r="F52" s="60"/>
      <c r="G52" s="61"/>
      <c r="H52" s="83"/>
      <c r="I52" s="61"/>
      <c r="J52" s="196"/>
      <c r="K52" s="61"/>
      <c r="L52" s="72"/>
      <c r="M52" s="64"/>
      <c r="N52" s="60"/>
      <c r="O52" s="61"/>
      <c r="P52" s="83"/>
      <c r="Q52" s="61"/>
      <c r="R52" s="74"/>
      <c r="S52" s="211"/>
    </row>
    <row r="53" spans="1:19" s="5" customFormat="1" ht="16.5" customHeight="1" x14ac:dyDescent="0.15">
      <c r="A53" s="12">
        <v>11</v>
      </c>
      <c r="B53" s="13">
        <f>MAX($B$6:B52)+1</f>
        <v>43739</v>
      </c>
      <c r="C53" s="14" t="s">
        <v>54</v>
      </c>
      <c r="D53" s="30"/>
      <c r="E53" s="86"/>
      <c r="F53" s="32"/>
      <c r="G53" s="33" t="s">
        <v>4</v>
      </c>
      <c r="H53" s="34" t="s">
        <v>101</v>
      </c>
      <c r="I53" s="61"/>
      <c r="J53" s="61"/>
      <c r="K53" s="204" t="s">
        <v>117</v>
      </c>
      <c r="L53" s="68"/>
      <c r="M53" s="59"/>
      <c r="N53" s="32"/>
      <c r="O53" s="33" t="s">
        <v>4</v>
      </c>
      <c r="P53" s="34" t="s">
        <v>102</v>
      </c>
      <c r="Q53" s="61"/>
      <c r="R53" s="74"/>
      <c r="S53" s="156" t="s">
        <v>117</v>
      </c>
    </row>
    <row r="54" spans="1:19" s="5" customFormat="1" ht="16.5" customHeight="1" x14ac:dyDescent="0.15">
      <c r="A54" s="12"/>
      <c r="B54" s="81"/>
      <c r="C54" s="82"/>
      <c r="D54" s="30"/>
      <c r="E54" s="59"/>
      <c r="F54" s="32"/>
      <c r="G54" s="61"/>
      <c r="H54" s="34"/>
      <c r="I54" s="61"/>
      <c r="J54" s="192"/>
      <c r="K54" s="61"/>
      <c r="L54" s="68"/>
      <c r="M54" s="59"/>
      <c r="N54" s="32"/>
      <c r="O54" s="61"/>
      <c r="P54" s="34"/>
      <c r="Q54" s="61"/>
      <c r="R54" s="74"/>
      <c r="S54" s="207"/>
    </row>
    <row r="55" spans="1:19" s="5" customFormat="1" ht="16.5" customHeight="1" x14ac:dyDescent="0.15">
      <c r="A55" s="37"/>
      <c r="B55" s="84"/>
      <c r="C55" s="85"/>
      <c r="D55" s="40"/>
      <c r="E55" s="76"/>
      <c r="F55" s="42"/>
      <c r="G55" s="43"/>
      <c r="H55" s="44"/>
      <c r="I55" s="77" t="s">
        <v>48</v>
      </c>
      <c r="J55" s="70" t="s">
        <v>26</v>
      </c>
      <c r="K55" s="165"/>
      <c r="L55" s="71"/>
      <c r="M55" s="76"/>
      <c r="N55" s="42"/>
      <c r="O55" s="43"/>
      <c r="P55" s="44"/>
      <c r="Q55" s="47" t="s">
        <v>11</v>
      </c>
      <c r="R55" s="48" t="s">
        <v>26</v>
      </c>
      <c r="S55" s="207"/>
    </row>
    <row r="56" spans="1:19" s="5" customFormat="1" ht="16.5" customHeight="1" x14ac:dyDescent="0.15">
      <c r="A56" s="12"/>
      <c r="B56" s="81"/>
      <c r="C56" s="82"/>
      <c r="D56" s="52"/>
      <c r="E56" s="64"/>
      <c r="F56" s="60"/>
      <c r="G56" s="61"/>
      <c r="H56" s="83"/>
      <c r="I56" s="61"/>
      <c r="J56" s="61"/>
      <c r="K56" s="194"/>
      <c r="L56" s="72"/>
      <c r="M56" s="64"/>
      <c r="N56" s="60"/>
      <c r="O56" s="61"/>
      <c r="P56" s="83"/>
      <c r="Q56" s="61"/>
      <c r="R56" s="74"/>
      <c r="S56" s="211"/>
    </row>
    <row r="57" spans="1:19" s="5" customFormat="1" ht="16.5" customHeight="1" x14ac:dyDescent="0.15">
      <c r="A57" s="12">
        <v>12</v>
      </c>
      <c r="B57" s="13">
        <f>MAX($B$6:B56)+1</f>
        <v>43740</v>
      </c>
      <c r="C57" s="14" t="s">
        <v>55</v>
      </c>
      <c r="D57" s="52"/>
      <c r="E57" s="86" t="s">
        <v>42</v>
      </c>
      <c r="F57" s="32" t="s">
        <v>31</v>
      </c>
      <c r="G57" s="33" t="s">
        <v>39</v>
      </c>
      <c r="H57" s="34"/>
      <c r="I57" s="61"/>
      <c r="J57" s="60"/>
      <c r="K57" s="202" t="s">
        <v>117</v>
      </c>
      <c r="L57" s="72"/>
      <c r="M57" s="86"/>
      <c r="N57" s="32"/>
      <c r="O57" s="33" t="s">
        <v>4</v>
      </c>
      <c r="P57" s="34"/>
      <c r="Q57" s="61"/>
      <c r="R57" s="74"/>
      <c r="S57" s="156" t="s">
        <v>117</v>
      </c>
    </row>
    <row r="58" spans="1:19" s="5" customFormat="1" ht="16.5" customHeight="1" x14ac:dyDescent="0.15">
      <c r="A58" s="12"/>
      <c r="B58" s="81"/>
      <c r="C58" s="82"/>
      <c r="D58" s="52"/>
      <c r="E58" s="86" t="s">
        <v>56</v>
      </c>
      <c r="F58" s="32" t="s">
        <v>34</v>
      </c>
      <c r="G58" s="33"/>
      <c r="H58" s="34"/>
      <c r="I58" s="61"/>
      <c r="J58" s="61"/>
      <c r="K58" s="191"/>
      <c r="L58" s="72"/>
      <c r="M58" s="86"/>
      <c r="N58" s="32"/>
      <c r="O58" s="33"/>
      <c r="P58" s="34" t="s">
        <v>102</v>
      </c>
      <c r="Q58" s="61"/>
      <c r="R58" s="74"/>
      <c r="S58" s="207"/>
    </row>
    <row r="59" spans="1:19" s="5" customFormat="1" ht="16.5" customHeight="1" x14ac:dyDescent="0.15">
      <c r="A59" s="12"/>
      <c r="B59" s="81"/>
      <c r="C59" s="82"/>
      <c r="D59" s="52"/>
      <c r="E59" s="86"/>
      <c r="F59" s="32"/>
      <c r="G59" s="33"/>
      <c r="H59" s="34"/>
      <c r="I59" s="61"/>
      <c r="J59" s="61"/>
      <c r="K59" s="191"/>
      <c r="L59" s="72"/>
      <c r="M59" s="86"/>
      <c r="N59" s="32"/>
      <c r="O59" s="33"/>
      <c r="P59" s="34"/>
      <c r="Q59" s="61"/>
      <c r="R59" s="74"/>
      <c r="S59" s="207"/>
    </row>
    <row r="60" spans="1:19" s="5" customFormat="1" ht="16.5" customHeight="1" x14ac:dyDescent="0.15">
      <c r="A60" s="37"/>
      <c r="B60" s="84"/>
      <c r="C60" s="85"/>
      <c r="D60" s="40"/>
      <c r="E60" s="76"/>
      <c r="F60" s="42"/>
      <c r="G60" s="43"/>
      <c r="H60" s="44"/>
      <c r="I60" s="47" t="s">
        <v>57</v>
      </c>
      <c r="J60" s="70" t="s">
        <v>26</v>
      </c>
      <c r="K60" s="165"/>
      <c r="L60" s="71"/>
      <c r="M60" s="76"/>
      <c r="N60" s="42"/>
      <c r="O60" s="43"/>
      <c r="P60" s="44"/>
      <c r="Q60" s="47" t="s">
        <v>49</v>
      </c>
      <c r="R60" s="48" t="s">
        <v>26</v>
      </c>
      <c r="S60" s="209"/>
    </row>
    <row r="61" spans="1:19" s="5" customFormat="1" ht="16.5" customHeight="1" x14ac:dyDescent="0.15">
      <c r="A61" s="12"/>
      <c r="B61" s="81"/>
      <c r="C61" s="82"/>
      <c r="D61" s="52"/>
      <c r="E61" s="64"/>
      <c r="F61" s="60"/>
      <c r="G61" s="61"/>
      <c r="H61" s="83"/>
      <c r="I61" s="61"/>
      <c r="J61" s="61"/>
      <c r="K61" s="194"/>
      <c r="L61" s="72"/>
      <c r="M61" s="64"/>
      <c r="N61" s="60"/>
      <c r="O61" s="61"/>
      <c r="P61" s="83"/>
      <c r="Q61" s="61"/>
      <c r="R61" s="74"/>
      <c r="S61" s="207"/>
    </row>
    <row r="62" spans="1:19" s="5" customFormat="1" ht="16.5" customHeight="1" x14ac:dyDescent="0.15">
      <c r="A62" s="12">
        <v>13</v>
      </c>
      <c r="B62" s="13">
        <f>MAX($B$6:B61)+1</f>
        <v>43741</v>
      </c>
      <c r="C62" s="14" t="s">
        <v>58</v>
      </c>
      <c r="D62" s="52"/>
      <c r="E62" s="64" t="s">
        <v>59</v>
      </c>
      <c r="F62" s="60" t="s">
        <v>31</v>
      </c>
      <c r="G62" s="33" t="s">
        <v>39</v>
      </c>
      <c r="H62" s="62"/>
      <c r="I62" s="34"/>
      <c r="J62" s="34"/>
      <c r="K62" s="204" t="s">
        <v>117</v>
      </c>
      <c r="L62" s="72"/>
      <c r="M62" s="86" t="s">
        <v>60</v>
      </c>
      <c r="N62" s="32" t="s">
        <v>31</v>
      </c>
      <c r="O62" s="33" t="s">
        <v>41</v>
      </c>
      <c r="P62" s="63"/>
      <c r="Q62" s="34"/>
      <c r="R62" s="87"/>
      <c r="S62" s="156" t="s">
        <v>121</v>
      </c>
    </row>
    <row r="63" spans="1:19" s="5" customFormat="1" ht="16.5" customHeight="1" x14ac:dyDescent="0.15">
      <c r="A63" s="12"/>
      <c r="B63" s="81"/>
      <c r="C63" s="82"/>
      <c r="D63" s="52"/>
      <c r="E63" s="59" t="s">
        <v>61</v>
      </c>
      <c r="F63" s="60" t="s">
        <v>2</v>
      </c>
      <c r="G63" s="62"/>
      <c r="H63" s="34"/>
      <c r="I63" s="33"/>
      <c r="J63" s="205"/>
      <c r="K63" s="197"/>
      <c r="L63" s="72"/>
      <c r="M63" s="86" t="s">
        <v>62</v>
      </c>
      <c r="N63" s="32" t="s">
        <v>34</v>
      </c>
      <c r="O63" s="62"/>
      <c r="P63" s="63"/>
      <c r="Q63" s="33"/>
      <c r="R63" s="87"/>
      <c r="S63" s="156" t="s">
        <v>122</v>
      </c>
    </row>
    <row r="64" spans="1:19" s="5" customFormat="1" ht="16.5" customHeight="1" x14ac:dyDescent="0.15">
      <c r="A64" s="37"/>
      <c r="B64" s="84"/>
      <c r="C64" s="85"/>
      <c r="D64" s="40"/>
      <c r="E64" s="76"/>
      <c r="F64" s="42"/>
      <c r="G64" s="43"/>
      <c r="H64" s="88"/>
      <c r="I64" s="45"/>
      <c r="J64" s="45"/>
      <c r="K64" s="165"/>
      <c r="L64" s="46"/>
      <c r="M64" s="76"/>
      <c r="N64" s="43"/>
      <c r="O64" s="43"/>
      <c r="P64" s="88"/>
      <c r="Q64" s="47" t="s">
        <v>63</v>
      </c>
      <c r="R64" s="48" t="s">
        <v>26</v>
      </c>
      <c r="S64" s="209"/>
    </row>
    <row r="65" spans="1:19" s="5" customFormat="1" ht="16.5" customHeight="1" x14ac:dyDescent="0.15">
      <c r="A65" s="89"/>
      <c r="B65" s="50"/>
      <c r="C65" s="51"/>
      <c r="D65" s="90"/>
      <c r="E65" s="73"/>
      <c r="F65" s="54"/>
      <c r="G65" s="55"/>
      <c r="H65" s="56"/>
      <c r="I65" s="55"/>
      <c r="J65" s="57"/>
      <c r="K65" s="57"/>
      <c r="L65" s="65"/>
      <c r="M65" s="91"/>
      <c r="N65" s="57"/>
      <c r="O65" s="55"/>
      <c r="P65" s="56"/>
      <c r="Q65" s="55"/>
      <c r="R65" s="92"/>
      <c r="S65" s="207"/>
    </row>
    <row r="66" spans="1:19" s="5" customFormat="1" ht="16.5" customHeight="1" x14ac:dyDescent="0.15">
      <c r="A66" s="93">
        <f>MAX($A$6:A64)+1</f>
        <v>14</v>
      </c>
      <c r="B66" s="13">
        <f>MAX($B$6:B64)+1</f>
        <v>43742</v>
      </c>
      <c r="C66" s="14">
        <f>WEEKDAY(B66)</f>
        <v>6</v>
      </c>
      <c r="D66" s="52">
        <v>0.52430555555555558</v>
      </c>
      <c r="E66" s="86" t="s">
        <v>64</v>
      </c>
      <c r="F66" s="32" t="s">
        <v>31</v>
      </c>
      <c r="G66" s="33" t="s">
        <v>65</v>
      </c>
      <c r="H66" s="94"/>
      <c r="I66" s="33"/>
      <c r="J66" s="227"/>
      <c r="K66" s="227"/>
      <c r="L66" s="35"/>
      <c r="M66" s="86"/>
      <c r="N66" s="227"/>
      <c r="O66" s="33"/>
      <c r="P66" s="94"/>
      <c r="Q66" s="33"/>
      <c r="R66" s="36"/>
      <c r="S66" s="36"/>
    </row>
    <row r="67" spans="1:19" s="5" customFormat="1" ht="16.5" customHeight="1" x14ac:dyDescent="0.15">
      <c r="A67" s="93"/>
      <c r="B67" s="13"/>
      <c r="C67" s="14"/>
      <c r="D67" s="52">
        <v>0.58680555555555558</v>
      </c>
      <c r="E67" s="59" t="s">
        <v>66</v>
      </c>
      <c r="F67" s="32" t="s">
        <v>34</v>
      </c>
      <c r="G67" s="94"/>
      <c r="H67" s="34" t="s">
        <v>67</v>
      </c>
      <c r="I67" s="94"/>
      <c r="J67" s="227"/>
      <c r="K67" s="227"/>
      <c r="L67" s="35"/>
      <c r="M67" s="59"/>
      <c r="N67" s="227"/>
      <c r="O67" s="94"/>
      <c r="P67" s="34"/>
      <c r="Q67" s="94"/>
      <c r="R67" s="36"/>
      <c r="S67" s="36" t="s">
        <v>113</v>
      </c>
    </row>
    <row r="68" spans="1:19" s="5" customFormat="1" ht="16.5" customHeight="1" x14ac:dyDescent="0.15">
      <c r="A68" s="95"/>
      <c r="B68" s="96"/>
      <c r="C68" s="96"/>
      <c r="D68" s="52"/>
      <c r="E68" s="86"/>
      <c r="F68" s="97"/>
      <c r="G68" s="33"/>
      <c r="H68" s="98"/>
      <c r="I68" s="34"/>
      <c r="J68" s="227"/>
      <c r="K68" s="227"/>
      <c r="L68" s="35"/>
      <c r="M68" s="86"/>
      <c r="N68" s="33"/>
      <c r="O68" s="33"/>
      <c r="P68" s="98"/>
      <c r="Q68" s="34"/>
      <c r="R68" s="36"/>
      <c r="S68" s="156" t="s">
        <v>127</v>
      </c>
    </row>
    <row r="69" spans="1:19" s="5" customFormat="1" ht="16.5" customHeight="1" x14ac:dyDescent="0.15">
      <c r="A69" s="99"/>
      <c r="B69" s="38"/>
      <c r="C69" s="39"/>
      <c r="D69" s="40"/>
      <c r="E69" s="76"/>
      <c r="F69" s="42"/>
      <c r="G69" s="43"/>
      <c r="H69" s="44"/>
      <c r="I69" s="45"/>
      <c r="J69" s="45"/>
      <c r="K69" s="45"/>
      <c r="L69" s="46"/>
      <c r="M69" s="76"/>
      <c r="N69" s="43"/>
      <c r="O69" s="43"/>
      <c r="P69" s="44"/>
      <c r="Q69" s="47" t="s">
        <v>5</v>
      </c>
      <c r="R69" s="48" t="s">
        <v>26</v>
      </c>
      <c r="S69" s="209"/>
    </row>
    <row r="70" spans="1:19" s="5" customFormat="1" ht="16.5" customHeight="1" x14ac:dyDescent="0.15">
      <c r="A70" s="100"/>
      <c r="B70" s="96"/>
      <c r="C70" s="96"/>
      <c r="D70" s="101"/>
      <c r="E70" s="59"/>
      <c r="F70" s="32"/>
      <c r="G70" s="33"/>
      <c r="H70" s="33"/>
      <c r="I70" s="34"/>
      <c r="J70" s="227"/>
      <c r="K70" s="227"/>
      <c r="L70" s="35"/>
      <c r="M70" s="59"/>
      <c r="N70" s="227"/>
      <c r="O70" s="33"/>
      <c r="P70" s="33"/>
      <c r="Q70" s="34"/>
      <c r="R70" s="36"/>
      <c r="S70" s="207"/>
    </row>
    <row r="71" spans="1:19" s="5" customFormat="1" ht="16.5" customHeight="1" x14ac:dyDescent="0.15">
      <c r="A71" s="12">
        <f>MAX($A$6:A69)+1</f>
        <v>15</v>
      </c>
      <c r="B71" s="13">
        <f>MAX($B$6:B69)+1</f>
        <v>43743</v>
      </c>
      <c r="C71" s="14">
        <f>WEEKDAY(B71)</f>
        <v>7</v>
      </c>
      <c r="D71" s="101">
        <v>0.59722222222222221</v>
      </c>
      <c r="E71" s="59" t="s">
        <v>66</v>
      </c>
      <c r="F71" s="32" t="s">
        <v>31</v>
      </c>
      <c r="G71" s="33" t="s">
        <v>68</v>
      </c>
      <c r="H71" s="33"/>
      <c r="I71" s="34"/>
      <c r="J71" s="227"/>
      <c r="K71" s="227"/>
      <c r="L71" s="35"/>
      <c r="M71" s="59"/>
      <c r="N71" s="227"/>
      <c r="O71" s="33"/>
      <c r="P71" s="33"/>
      <c r="Q71" s="34"/>
      <c r="R71" s="36"/>
      <c r="S71" s="36" t="s">
        <v>113</v>
      </c>
    </row>
    <row r="72" spans="1:19" s="5" customFormat="1" ht="16.5" customHeight="1" x14ac:dyDescent="0.15">
      <c r="A72" s="12"/>
      <c r="B72" s="13"/>
      <c r="C72" s="14"/>
      <c r="D72" s="101">
        <v>0.83680555555555547</v>
      </c>
      <c r="E72" s="59" t="s">
        <v>3</v>
      </c>
      <c r="F72" s="32" t="s">
        <v>34</v>
      </c>
      <c r="G72" s="33"/>
      <c r="H72" s="33"/>
      <c r="I72" s="34"/>
      <c r="J72" s="227"/>
      <c r="K72" s="227"/>
      <c r="L72" s="35"/>
      <c r="M72" s="59"/>
      <c r="N72" s="227"/>
      <c r="O72" s="33"/>
      <c r="P72" s="33"/>
      <c r="Q72" s="34"/>
      <c r="R72" s="36"/>
      <c r="S72" s="207"/>
    </row>
    <row r="73" spans="1:19" s="5" customFormat="1" ht="16.5" customHeight="1" thickBot="1" x14ac:dyDescent="0.2">
      <c r="A73" s="135"/>
      <c r="B73" s="136"/>
      <c r="C73" s="137"/>
      <c r="D73" s="213"/>
      <c r="E73" s="214"/>
      <c r="F73" s="140"/>
      <c r="G73" s="146"/>
      <c r="H73" s="142"/>
      <c r="I73" s="143"/>
      <c r="J73" s="143"/>
      <c r="K73" s="143"/>
      <c r="L73" s="144"/>
      <c r="M73" s="214"/>
      <c r="N73" s="143"/>
      <c r="O73" s="146"/>
      <c r="P73" s="142"/>
      <c r="Q73" s="231"/>
      <c r="R73" s="147"/>
      <c r="S73" s="219"/>
    </row>
    <row r="74" spans="1:19" s="5" customFormat="1" ht="18.75" x14ac:dyDescent="0.15">
      <c r="A74" s="134" t="s">
        <v>69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28"/>
    </row>
  </sheetData>
  <mergeCells count="10">
    <mergeCell ref="A2:S2"/>
    <mergeCell ref="P9:Q9"/>
    <mergeCell ref="A4:A5"/>
    <mergeCell ref="B4:B5"/>
    <mergeCell ref="C4:C5"/>
    <mergeCell ref="D4:R4"/>
    <mergeCell ref="E5:F5"/>
    <mergeCell ref="G5:J5"/>
    <mergeCell ref="M5:N5"/>
    <mergeCell ref="O5:R5"/>
  </mergeCells>
  <phoneticPr fontId="2"/>
  <pageMargins left="0.7" right="0.31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76"/>
  <sheetViews>
    <sheetView tabSelected="1" view="pageBreakPreview" zoomScale="70" zoomScaleNormal="75" zoomScaleSheetLayoutView="70" workbookViewId="0">
      <selection activeCell="K10" sqref="K10"/>
    </sheetView>
  </sheetViews>
  <sheetFormatPr defaultRowHeight="13.5" x14ac:dyDescent="0.15"/>
  <cols>
    <col min="1" max="1" width="4.875" customWidth="1"/>
    <col min="2" max="2" width="11" customWidth="1"/>
    <col min="3" max="3" width="5.25" bestFit="1" customWidth="1"/>
    <col min="5" max="5" width="20.625" customWidth="1"/>
    <col min="6" max="6" width="6.375" customWidth="1"/>
    <col min="7" max="9" width="15.625" customWidth="1"/>
    <col min="10" max="10" width="6.875" customWidth="1"/>
    <col min="11" max="11" width="35.25" customWidth="1"/>
  </cols>
  <sheetData>
    <row r="1" spans="1:11" s="5" customFormat="1" ht="24.95" customHeight="1" x14ac:dyDescent="0.15">
      <c r="A1" s="1"/>
      <c r="B1" s="2"/>
      <c r="C1" s="3"/>
      <c r="D1" s="4"/>
      <c r="F1" s="6"/>
      <c r="I1" s="7"/>
    </row>
    <row r="2" spans="1:11" s="8" customFormat="1" ht="30" customHeight="1" x14ac:dyDescent="0.15">
      <c r="A2" s="283" t="s">
        <v>136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s="8" customFormat="1" ht="16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</row>
    <row r="4" spans="1:11" s="5" customFormat="1" ht="24.95" customHeight="1" x14ac:dyDescent="0.15">
      <c r="A4" s="247"/>
      <c r="B4" s="249" t="s">
        <v>16</v>
      </c>
      <c r="C4" s="251" t="s">
        <v>17</v>
      </c>
      <c r="D4" s="267" t="s">
        <v>0</v>
      </c>
      <c r="E4" s="268"/>
      <c r="F4" s="268"/>
      <c r="G4" s="268"/>
      <c r="H4" s="268"/>
      <c r="I4" s="268"/>
      <c r="J4" s="268"/>
      <c r="K4" s="199"/>
    </row>
    <row r="5" spans="1:11" s="5" customFormat="1" ht="24.95" customHeight="1" thickBot="1" x14ac:dyDescent="0.2">
      <c r="A5" s="248"/>
      <c r="B5" s="250"/>
      <c r="C5" s="252"/>
      <c r="D5" s="10" t="s">
        <v>18</v>
      </c>
      <c r="E5" s="262" t="s">
        <v>19</v>
      </c>
      <c r="F5" s="263"/>
      <c r="G5" s="265"/>
      <c r="H5" s="265"/>
      <c r="I5" s="265"/>
      <c r="J5" s="266"/>
      <c r="K5" s="198" t="s">
        <v>119</v>
      </c>
    </row>
    <row r="6" spans="1:11" s="5" customFormat="1" ht="16.5" customHeight="1" thickTop="1" x14ac:dyDescent="0.15">
      <c r="A6" s="12"/>
      <c r="B6" s="13"/>
      <c r="C6" s="14"/>
      <c r="D6" s="15"/>
      <c r="E6" s="16"/>
      <c r="F6" s="17"/>
      <c r="G6" s="18"/>
      <c r="H6" s="19"/>
      <c r="I6" s="20"/>
      <c r="J6" s="24"/>
      <c r="K6" s="207"/>
    </row>
    <row r="7" spans="1:11" s="5" customFormat="1" ht="16.5" customHeight="1" x14ac:dyDescent="0.15">
      <c r="A7" s="12">
        <v>1</v>
      </c>
      <c r="B7" s="13">
        <v>43778</v>
      </c>
      <c r="C7" s="14">
        <f>WEEKDAY(B7)</f>
        <v>7</v>
      </c>
      <c r="D7" s="25"/>
      <c r="E7" s="26"/>
      <c r="F7" s="27"/>
      <c r="G7" s="28"/>
      <c r="H7" s="28"/>
      <c r="I7" s="20"/>
      <c r="J7" s="24"/>
      <c r="K7" s="207"/>
    </row>
    <row r="8" spans="1:11" s="5" customFormat="1" ht="16.5" customHeight="1" x14ac:dyDescent="0.15">
      <c r="A8" s="12"/>
      <c r="B8" s="13"/>
      <c r="C8" s="14"/>
      <c r="D8" s="25"/>
      <c r="E8" s="26"/>
      <c r="F8" s="27"/>
      <c r="G8" s="28"/>
      <c r="H8" s="28"/>
      <c r="I8" s="20"/>
      <c r="J8" s="24"/>
      <c r="K8" s="207"/>
    </row>
    <row r="9" spans="1:11" s="5" customFormat="1" ht="16.5" customHeight="1" x14ac:dyDescent="0.15">
      <c r="A9" s="12"/>
      <c r="B9" s="13"/>
      <c r="C9" s="14"/>
      <c r="D9" s="30">
        <v>0.88541666666666663</v>
      </c>
      <c r="E9" s="31" t="s">
        <v>22</v>
      </c>
      <c r="F9" s="32" t="s">
        <v>23</v>
      </c>
      <c r="G9" s="33"/>
      <c r="H9" s="34"/>
      <c r="I9" s="34"/>
      <c r="J9" s="36"/>
      <c r="K9" s="207"/>
    </row>
    <row r="10" spans="1:11" s="5" customFormat="1" ht="16.5" customHeight="1" x14ac:dyDescent="0.15">
      <c r="A10" s="37"/>
      <c r="B10" s="38"/>
      <c r="C10" s="39"/>
      <c r="D10" s="40"/>
      <c r="E10" s="41"/>
      <c r="F10" s="42"/>
      <c r="G10" s="43"/>
      <c r="H10" s="44"/>
      <c r="I10" s="47" t="s">
        <v>25</v>
      </c>
      <c r="J10" s="48" t="s">
        <v>26</v>
      </c>
      <c r="K10" s="207"/>
    </row>
    <row r="11" spans="1:11" s="5" customFormat="1" ht="16.5" customHeight="1" x14ac:dyDescent="0.15">
      <c r="A11" s="49"/>
      <c r="B11" s="50"/>
      <c r="C11" s="51"/>
      <c r="D11" s="52"/>
      <c r="E11" s="53"/>
      <c r="F11" s="54"/>
      <c r="G11" s="55"/>
      <c r="H11" s="56"/>
      <c r="I11" s="57"/>
      <c r="J11" s="36"/>
      <c r="K11" s="211"/>
    </row>
    <row r="12" spans="1:11" s="5" customFormat="1" ht="16.5" customHeight="1" x14ac:dyDescent="0.15">
      <c r="A12" s="12">
        <f>MAX($A$6:A11)+1</f>
        <v>2</v>
      </c>
      <c r="B12" s="13">
        <f>MAX($B$6:B11)+1</f>
        <v>43779</v>
      </c>
      <c r="C12" s="14">
        <f>WEEKDAY(B12)</f>
        <v>1</v>
      </c>
      <c r="D12" s="52">
        <v>0.21180555555555555</v>
      </c>
      <c r="E12" s="59" t="s">
        <v>5</v>
      </c>
      <c r="F12" s="60" t="s">
        <v>2</v>
      </c>
      <c r="G12" s="33"/>
      <c r="H12" s="34"/>
      <c r="I12" s="34"/>
      <c r="J12" s="36"/>
      <c r="K12" s="232" t="s">
        <v>124</v>
      </c>
    </row>
    <row r="13" spans="1:11" s="5" customFormat="1" ht="16.5" customHeight="1" x14ac:dyDescent="0.15">
      <c r="A13" s="12"/>
      <c r="B13" s="13"/>
      <c r="C13" s="14"/>
      <c r="D13" s="52"/>
      <c r="E13" s="64" t="s">
        <v>5</v>
      </c>
      <c r="F13" s="60" t="s">
        <v>1</v>
      </c>
      <c r="G13" s="33"/>
      <c r="H13" s="34"/>
      <c r="I13" s="34"/>
      <c r="J13" s="36"/>
      <c r="K13" s="156" t="s">
        <v>128</v>
      </c>
    </row>
    <row r="14" spans="1:11" s="5" customFormat="1" ht="16.5" customHeight="1" x14ac:dyDescent="0.15">
      <c r="A14" s="37"/>
      <c r="B14" s="38"/>
      <c r="C14" s="39"/>
      <c r="D14" s="40"/>
      <c r="E14" s="41" t="s">
        <v>7</v>
      </c>
      <c r="F14" s="42" t="s">
        <v>2</v>
      </c>
      <c r="G14" s="43"/>
      <c r="H14" s="44"/>
      <c r="I14" s="47" t="s">
        <v>7</v>
      </c>
      <c r="J14" s="48" t="s">
        <v>26</v>
      </c>
      <c r="K14" s="209"/>
    </row>
    <row r="15" spans="1:11" s="5" customFormat="1" ht="16.5" customHeight="1" x14ac:dyDescent="0.15">
      <c r="A15" s="49"/>
      <c r="B15" s="50"/>
      <c r="C15" s="51"/>
      <c r="D15" s="52"/>
      <c r="E15" s="53"/>
      <c r="F15" s="54"/>
      <c r="G15" s="55"/>
      <c r="H15" s="56"/>
      <c r="I15" s="57"/>
      <c r="J15" s="36"/>
      <c r="K15" s="207"/>
    </row>
    <row r="16" spans="1:11" s="5" customFormat="1" ht="16.5" customHeight="1" x14ac:dyDescent="0.15">
      <c r="A16" s="12">
        <f>MAX($A$6:A15)+1</f>
        <v>3</v>
      </c>
      <c r="B16" s="13">
        <f>MAX($B$6:B15)+1</f>
        <v>43780</v>
      </c>
      <c r="C16" s="14">
        <f>WEEKDAY(B16)</f>
        <v>2</v>
      </c>
      <c r="D16" s="30"/>
      <c r="E16" s="59" t="s">
        <v>7</v>
      </c>
      <c r="F16" s="32"/>
      <c r="G16" s="33" t="s">
        <v>4</v>
      </c>
      <c r="H16" s="233"/>
      <c r="I16" s="233"/>
      <c r="J16" s="233"/>
      <c r="K16" s="156" t="s">
        <v>128</v>
      </c>
    </row>
    <row r="17" spans="1:11" s="5" customFormat="1" ht="16.5" customHeight="1" x14ac:dyDescent="0.15">
      <c r="A17" s="12"/>
      <c r="B17" s="13"/>
      <c r="C17" s="14"/>
      <c r="D17" s="30"/>
      <c r="E17" s="59"/>
      <c r="F17" s="32"/>
      <c r="G17" s="34" t="s">
        <v>8</v>
      </c>
      <c r="H17" s="226"/>
      <c r="I17" s="226"/>
      <c r="J17" s="226"/>
      <c r="K17" s="156"/>
    </row>
    <row r="18" spans="1:11" s="5" customFormat="1" ht="16.5" customHeight="1" x14ac:dyDescent="0.15">
      <c r="A18" s="12"/>
      <c r="B18" s="13"/>
      <c r="C18" s="14"/>
      <c r="D18" s="30"/>
      <c r="E18" s="66"/>
      <c r="F18" s="32"/>
      <c r="G18" s="34" t="s">
        <v>9</v>
      </c>
      <c r="H18" s="233"/>
      <c r="I18" s="233"/>
      <c r="J18" s="233"/>
      <c r="K18" s="217"/>
    </row>
    <row r="19" spans="1:11" s="5" customFormat="1" ht="16.5" customHeight="1" x14ac:dyDescent="0.15">
      <c r="A19" s="12"/>
      <c r="B19" s="13"/>
      <c r="C19" s="14"/>
      <c r="D19" s="30"/>
      <c r="E19" s="66"/>
      <c r="F19" s="32"/>
      <c r="G19" s="235" t="s">
        <v>15</v>
      </c>
      <c r="H19" s="233"/>
      <c r="I19" s="234"/>
      <c r="J19" s="233"/>
      <c r="K19" s="217"/>
    </row>
    <row r="20" spans="1:11" s="5" customFormat="1" ht="16.5" customHeight="1" x14ac:dyDescent="0.15">
      <c r="A20" s="37"/>
      <c r="B20" s="38"/>
      <c r="C20" s="39"/>
      <c r="D20" s="40"/>
      <c r="E20" s="41"/>
      <c r="F20" s="42"/>
      <c r="G20" s="43"/>
      <c r="H20" s="44"/>
      <c r="I20" s="47" t="s">
        <v>13</v>
      </c>
      <c r="J20" s="48" t="s">
        <v>26</v>
      </c>
      <c r="K20" s="209"/>
    </row>
    <row r="21" spans="1:11" s="5" customFormat="1" ht="16.5" customHeight="1" x14ac:dyDescent="0.15">
      <c r="A21" s="49"/>
      <c r="B21" s="50"/>
      <c r="C21" s="51"/>
      <c r="D21" s="52"/>
      <c r="E21" s="53"/>
      <c r="F21" s="54"/>
      <c r="G21" s="55"/>
      <c r="H21" s="56"/>
      <c r="I21" s="57"/>
      <c r="J21" s="36"/>
      <c r="K21" s="207"/>
    </row>
    <row r="22" spans="1:11" s="5" customFormat="1" ht="16.5" customHeight="1" x14ac:dyDescent="0.15">
      <c r="A22" s="12">
        <f>MAX($A$6:A21)+1</f>
        <v>4</v>
      </c>
      <c r="B22" s="13">
        <f>MAX($B$6:B21)+1</f>
        <v>43781</v>
      </c>
      <c r="C22" s="14">
        <f>WEEKDAY(B22)</f>
        <v>3</v>
      </c>
      <c r="D22" s="30" t="s">
        <v>37</v>
      </c>
      <c r="E22" s="31" t="s">
        <v>7</v>
      </c>
      <c r="F22" s="32" t="s">
        <v>23</v>
      </c>
      <c r="G22" s="33" t="s">
        <v>137</v>
      </c>
      <c r="H22" s="33"/>
      <c r="I22" s="34"/>
      <c r="J22" s="36"/>
      <c r="K22" s="207"/>
    </row>
    <row r="23" spans="1:11" s="5" customFormat="1" ht="16.5" customHeight="1" x14ac:dyDescent="0.15">
      <c r="A23" s="12"/>
      <c r="B23" s="13"/>
      <c r="C23" s="14"/>
      <c r="D23" s="30"/>
      <c r="E23" s="31" t="s">
        <v>88</v>
      </c>
      <c r="F23" s="32" t="s">
        <v>34</v>
      </c>
      <c r="G23" s="33"/>
      <c r="H23" s="34"/>
      <c r="I23" s="34"/>
      <c r="J23" s="36"/>
      <c r="K23" s="207"/>
    </row>
    <row r="24" spans="1:11" s="5" customFormat="1" ht="16.5" customHeight="1" x14ac:dyDescent="0.15">
      <c r="A24" s="12"/>
      <c r="B24" s="13"/>
      <c r="C24" s="14"/>
      <c r="D24" s="30"/>
      <c r="E24" s="31"/>
      <c r="F24" s="32"/>
      <c r="G24" s="33" t="s">
        <v>41</v>
      </c>
      <c r="H24" s="34"/>
      <c r="I24" s="34"/>
      <c r="J24" s="36"/>
      <c r="K24" s="207" t="s">
        <v>115</v>
      </c>
    </row>
    <row r="25" spans="1:11" s="5" customFormat="1" ht="16.5" customHeight="1" x14ac:dyDescent="0.15">
      <c r="A25" s="12"/>
      <c r="B25" s="13"/>
      <c r="C25" s="14"/>
      <c r="D25" s="30"/>
      <c r="E25" s="31"/>
      <c r="F25" s="32"/>
      <c r="G25" s="34" t="s">
        <v>92</v>
      </c>
      <c r="H25" s="34"/>
      <c r="I25" s="34"/>
      <c r="J25" s="36"/>
      <c r="K25" s="156" t="s">
        <v>128</v>
      </c>
    </row>
    <row r="26" spans="1:11" s="5" customFormat="1" ht="16.5" customHeight="1" x14ac:dyDescent="0.15">
      <c r="A26" s="37"/>
      <c r="B26" s="38"/>
      <c r="C26" s="39"/>
      <c r="D26" s="40"/>
      <c r="E26" s="41"/>
      <c r="F26" s="42"/>
      <c r="G26" s="43"/>
      <c r="H26" s="44"/>
      <c r="I26" s="47" t="s">
        <v>90</v>
      </c>
      <c r="J26" s="48" t="s">
        <v>26</v>
      </c>
      <c r="K26" s="209"/>
    </row>
    <row r="27" spans="1:11" s="5" customFormat="1" ht="16.5" customHeight="1" x14ac:dyDescent="0.15">
      <c r="A27" s="49"/>
      <c r="B27" s="50"/>
      <c r="C27" s="51"/>
      <c r="D27" s="52"/>
      <c r="E27" s="53"/>
      <c r="F27" s="54"/>
      <c r="G27" s="55"/>
      <c r="H27" s="56"/>
      <c r="I27" s="57"/>
      <c r="J27" s="36"/>
      <c r="K27" s="207"/>
    </row>
    <row r="28" spans="1:11" s="5" customFormat="1" ht="16.5" customHeight="1" x14ac:dyDescent="0.15">
      <c r="A28" s="12">
        <f>MAX($A$6:A27)+1</f>
        <v>5</v>
      </c>
      <c r="B28" s="13">
        <f>MAX($B$6:B27)+1</f>
        <v>43782</v>
      </c>
      <c r="C28" s="14">
        <f>WEEKDAY(B28)</f>
        <v>4</v>
      </c>
      <c r="D28" s="30" t="s">
        <v>37</v>
      </c>
      <c r="E28" s="31" t="s">
        <v>90</v>
      </c>
      <c r="F28" s="32" t="s">
        <v>1</v>
      </c>
      <c r="G28" s="33" t="s">
        <v>41</v>
      </c>
      <c r="H28" s="34"/>
      <c r="I28" s="34"/>
      <c r="J28" s="36"/>
      <c r="K28" s="207" t="s">
        <v>115</v>
      </c>
    </row>
    <row r="29" spans="1:11" s="5" customFormat="1" ht="16.5" customHeight="1" x14ac:dyDescent="0.15">
      <c r="A29" s="12"/>
      <c r="B29" s="13"/>
      <c r="C29" s="14"/>
      <c r="D29" s="30"/>
      <c r="E29" s="31" t="s">
        <v>91</v>
      </c>
      <c r="F29" s="32" t="s">
        <v>2</v>
      </c>
      <c r="G29" s="34" t="s">
        <v>93</v>
      </c>
      <c r="H29" s="34"/>
      <c r="I29" s="34"/>
      <c r="J29" s="36"/>
      <c r="K29" s="156" t="s">
        <v>128</v>
      </c>
    </row>
    <row r="30" spans="1:11" s="5" customFormat="1" ht="16.5" customHeight="1" x14ac:dyDescent="0.15">
      <c r="A30" s="37"/>
      <c r="B30" s="38"/>
      <c r="C30" s="39"/>
      <c r="D30" s="40"/>
      <c r="E30" s="41"/>
      <c r="F30" s="42"/>
      <c r="G30" s="43"/>
      <c r="H30" s="44"/>
      <c r="I30" s="47" t="s">
        <v>91</v>
      </c>
      <c r="J30" s="48" t="s">
        <v>26</v>
      </c>
      <c r="K30" s="209"/>
    </row>
    <row r="31" spans="1:11" s="5" customFormat="1" ht="16.5" customHeight="1" x14ac:dyDescent="0.15">
      <c r="A31" s="49"/>
      <c r="B31" s="50"/>
      <c r="C31" s="51"/>
      <c r="D31" s="52"/>
      <c r="E31" s="73"/>
      <c r="F31" s="54"/>
      <c r="G31" s="55"/>
      <c r="H31" s="56"/>
      <c r="I31" s="57"/>
      <c r="J31" s="36"/>
      <c r="K31" s="207"/>
    </row>
    <row r="32" spans="1:11" s="5" customFormat="1" ht="16.5" customHeight="1" x14ac:dyDescent="0.15">
      <c r="A32" s="12">
        <f>MAX($A$6:A31)+1</f>
        <v>6</v>
      </c>
      <c r="B32" s="13">
        <f>MAX($B$6:B31)+1</f>
        <v>43783</v>
      </c>
      <c r="C32" s="14">
        <f>WEEKDAY(B32)</f>
        <v>5</v>
      </c>
      <c r="D32" s="52"/>
      <c r="E32" s="64"/>
      <c r="F32" s="60"/>
      <c r="G32" s="33" t="s">
        <v>41</v>
      </c>
      <c r="H32" s="34"/>
      <c r="I32" s="63"/>
      <c r="J32" s="74"/>
      <c r="K32" s="207" t="s">
        <v>115</v>
      </c>
    </row>
    <row r="33" spans="1:11" s="5" customFormat="1" ht="16.5" customHeight="1" x14ac:dyDescent="0.15">
      <c r="A33" s="12"/>
      <c r="B33" s="13"/>
      <c r="C33" s="14"/>
      <c r="D33" s="52"/>
      <c r="E33" s="59"/>
      <c r="F33" s="60"/>
      <c r="G33" s="34" t="s">
        <v>93</v>
      </c>
      <c r="H33" s="34"/>
      <c r="I33" s="63"/>
      <c r="J33" s="74"/>
      <c r="K33" s="156" t="s">
        <v>128</v>
      </c>
    </row>
    <row r="34" spans="1:11" s="5" customFormat="1" ht="16.5" customHeight="1" x14ac:dyDescent="0.15">
      <c r="A34" s="37"/>
      <c r="B34" s="38"/>
      <c r="C34" s="39"/>
      <c r="D34" s="75"/>
      <c r="E34" s="76"/>
      <c r="F34" s="42"/>
      <c r="G34" s="43"/>
      <c r="H34" s="44"/>
      <c r="I34" s="47" t="s">
        <v>91</v>
      </c>
      <c r="J34" s="80" t="s">
        <v>26</v>
      </c>
      <c r="K34" s="207"/>
    </row>
    <row r="35" spans="1:11" s="5" customFormat="1" ht="16.5" customHeight="1" x14ac:dyDescent="0.15">
      <c r="A35" s="12"/>
      <c r="B35" s="81"/>
      <c r="C35" s="82"/>
      <c r="D35" s="52"/>
      <c r="E35" s="64"/>
      <c r="F35" s="60"/>
      <c r="G35" s="61"/>
      <c r="H35" s="83"/>
      <c r="I35" s="61"/>
      <c r="J35" s="74"/>
      <c r="K35" s="211"/>
    </row>
    <row r="36" spans="1:11" s="5" customFormat="1" ht="16.5" customHeight="1" x14ac:dyDescent="0.15">
      <c r="A36" s="12">
        <f>MAX($A$6:A35)+1</f>
        <v>7</v>
      </c>
      <c r="B36" s="13">
        <f>MAX($B$6:B35)+1</f>
        <v>43784</v>
      </c>
      <c r="C36" s="14">
        <f>WEEKDAY(B36)</f>
        <v>6</v>
      </c>
      <c r="D36" s="52"/>
      <c r="E36" s="59"/>
      <c r="F36" s="60"/>
      <c r="G36" s="33" t="s">
        <v>41</v>
      </c>
      <c r="H36" s="34"/>
      <c r="I36" s="61"/>
      <c r="J36" s="74"/>
      <c r="K36" s="207" t="s">
        <v>115</v>
      </c>
    </row>
    <row r="37" spans="1:11" s="5" customFormat="1" ht="16.5" customHeight="1" x14ac:dyDescent="0.15">
      <c r="A37" s="12"/>
      <c r="B37" s="81"/>
      <c r="C37" s="82"/>
      <c r="D37" s="52"/>
      <c r="E37" s="59"/>
      <c r="F37" s="60"/>
      <c r="G37" s="34" t="s">
        <v>93</v>
      </c>
      <c r="H37" s="34"/>
      <c r="I37" s="61"/>
      <c r="J37" s="74"/>
      <c r="K37" s="156" t="s">
        <v>128</v>
      </c>
    </row>
    <row r="38" spans="1:11" s="5" customFormat="1" ht="16.5" customHeight="1" x14ac:dyDescent="0.15">
      <c r="A38" s="37"/>
      <c r="B38" s="84"/>
      <c r="C38" s="85"/>
      <c r="D38" s="40"/>
      <c r="E38" s="76"/>
      <c r="F38" s="42"/>
      <c r="G38" s="43"/>
      <c r="H38" s="44"/>
      <c r="I38" s="47" t="s">
        <v>91</v>
      </c>
      <c r="J38" s="48" t="s">
        <v>26</v>
      </c>
      <c r="K38" s="207"/>
    </row>
    <row r="39" spans="1:11" s="5" customFormat="1" ht="16.5" customHeight="1" x14ac:dyDescent="0.15">
      <c r="A39" s="12"/>
      <c r="B39" s="81"/>
      <c r="C39" s="82"/>
      <c r="D39" s="52"/>
      <c r="E39" s="64"/>
      <c r="F39" s="60"/>
      <c r="G39" s="61"/>
      <c r="H39" s="83"/>
      <c r="I39" s="61"/>
      <c r="J39" s="74"/>
      <c r="K39" s="211"/>
    </row>
    <row r="40" spans="1:11" s="5" customFormat="1" ht="16.5" customHeight="1" x14ac:dyDescent="0.15">
      <c r="A40" s="12">
        <f>MAX($A$6:A39)+1</f>
        <v>8</v>
      </c>
      <c r="B40" s="13">
        <f>MAX($B$6:B39)+1</f>
        <v>43785</v>
      </c>
      <c r="C40" s="14">
        <f>WEEKDAY(B40)</f>
        <v>7</v>
      </c>
      <c r="D40" s="30"/>
      <c r="E40" s="86"/>
      <c r="F40" s="32"/>
      <c r="G40" s="33" t="s">
        <v>41</v>
      </c>
      <c r="H40" s="34"/>
      <c r="I40" s="61"/>
      <c r="J40" s="74"/>
      <c r="K40" s="207" t="s">
        <v>115</v>
      </c>
    </row>
    <row r="41" spans="1:11" s="5" customFormat="1" ht="16.5" customHeight="1" x14ac:dyDescent="0.15">
      <c r="A41" s="12"/>
      <c r="B41" s="81"/>
      <c r="C41" s="82"/>
      <c r="D41" s="30"/>
      <c r="E41" s="59"/>
      <c r="F41" s="32"/>
      <c r="G41" s="34" t="s">
        <v>93</v>
      </c>
      <c r="H41" s="34"/>
      <c r="I41" s="61"/>
      <c r="J41" s="74"/>
      <c r="K41" s="156" t="s">
        <v>128</v>
      </c>
    </row>
    <row r="42" spans="1:11" s="5" customFormat="1" ht="16.5" customHeight="1" x14ac:dyDescent="0.15">
      <c r="A42" s="37"/>
      <c r="B42" s="84"/>
      <c r="C42" s="85"/>
      <c r="D42" s="40"/>
      <c r="E42" s="76"/>
      <c r="F42" s="42"/>
      <c r="G42" s="43"/>
      <c r="H42" s="44"/>
      <c r="I42" s="47" t="s">
        <v>91</v>
      </c>
      <c r="J42" s="48" t="s">
        <v>26</v>
      </c>
      <c r="K42" s="209"/>
    </row>
    <row r="43" spans="1:11" s="5" customFormat="1" ht="16.5" customHeight="1" x14ac:dyDescent="0.15">
      <c r="A43" s="12"/>
      <c r="B43" s="81"/>
      <c r="C43" s="82"/>
      <c r="D43" s="52"/>
      <c r="E43" s="64"/>
      <c r="F43" s="60"/>
      <c r="G43" s="61"/>
      <c r="H43" s="83"/>
      <c r="I43" s="61"/>
      <c r="J43" s="74"/>
      <c r="K43" s="207"/>
    </row>
    <row r="44" spans="1:11" s="5" customFormat="1" ht="16.5" customHeight="1" x14ac:dyDescent="0.15">
      <c r="A44" s="12">
        <v>9</v>
      </c>
      <c r="B44" s="13">
        <f>MAX($B$6:B43)+1</f>
        <v>43786</v>
      </c>
      <c r="C44" s="14" t="s">
        <v>51</v>
      </c>
      <c r="D44" s="30"/>
      <c r="E44" s="31"/>
      <c r="F44" s="32"/>
      <c r="G44" s="33" t="s">
        <v>41</v>
      </c>
      <c r="H44" s="34"/>
      <c r="I44" s="61"/>
      <c r="J44" s="74"/>
      <c r="K44" s="207" t="s">
        <v>115</v>
      </c>
    </row>
    <row r="45" spans="1:11" s="5" customFormat="1" ht="16.5" customHeight="1" x14ac:dyDescent="0.15">
      <c r="A45" s="12"/>
      <c r="B45" s="81"/>
      <c r="C45" s="82"/>
      <c r="D45" s="30"/>
      <c r="E45" s="31"/>
      <c r="F45" s="32"/>
      <c r="G45" s="34" t="s">
        <v>93</v>
      </c>
      <c r="H45" s="34"/>
      <c r="I45" s="61"/>
      <c r="J45" s="74"/>
      <c r="K45" s="156" t="s">
        <v>128</v>
      </c>
    </row>
    <row r="46" spans="1:11" s="5" customFormat="1" ht="16.5" customHeight="1" x14ac:dyDescent="0.15">
      <c r="A46" s="37"/>
      <c r="B46" s="84"/>
      <c r="C46" s="85"/>
      <c r="D46" s="40"/>
      <c r="E46" s="76"/>
      <c r="F46" s="42"/>
      <c r="G46" s="43"/>
      <c r="H46" s="44"/>
      <c r="I46" s="47" t="s">
        <v>91</v>
      </c>
      <c r="J46" s="48" t="s">
        <v>26</v>
      </c>
      <c r="K46" s="207"/>
    </row>
    <row r="47" spans="1:11" s="5" customFormat="1" ht="16.5" customHeight="1" x14ac:dyDescent="0.15">
      <c r="A47" s="12"/>
      <c r="B47" s="81"/>
      <c r="C47" s="82"/>
      <c r="D47" s="52"/>
      <c r="E47" s="64"/>
      <c r="F47" s="60"/>
      <c r="G47" s="61"/>
      <c r="H47" s="83"/>
      <c r="I47" s="61"/>
      <c r="J47" s="74"/>
      <c r="K47" s="211"/>
    </row>
    <row r="48" spans="1:11" s="5" customFormat="1" ht="16.5" customHeight="1" x14ac:dyDescent="0.15">
      <c r="A48" s="12">
        <v>10</v>
      </c>
      <c r="B48" s="13">
        <f>MAX($B$6:B47)+1</f>
        <v>43787</v>
      </c>
      <c r="C48" s="14" t="s">
        <v>52</v>
      </c>
      <c r="D48" s="30"/>
      <c r="E48" s="86"/>
      <c r="F48" s="32"/>
      <c r="G48" s="83" t="s">
        <v>6</v>
      </c>
      <c r="H48" s="34"/>
      <c r="I48" s="61"/>
      <c r="J48" s="74"/>
      <c r="K48" s="207" t="s">
        <v>115</v>
      </c>
    </row>
    <row r="49" spans="1:11" s="5" customFormat="1" ht="16.5" customHeight="1" x14ac:dyDescent="0.15">
      <c r="A49" s="12"/>
      <c r="B49" s="81"/>
      <c r="C49" s="82"/>
      <c r="D49" s="30"/>
      <c r="E49" s="86"/>
      <c r="F49" s="32"/>
      <c r="G49" s="34" t="s">
        <v>93</v>
      </c>
      <c r="H49" s="34"/>
      <c r="I49" s="61"/>
      <c r="J49" s="74"/>
      <c r="K49" s="156" t="s">
        <v>128</v>
      </c>
    </row>
    <row r="50" spans="1:11" s="5" customFormat="1" ht="16.5" customHeight="1" x14ac:dyDescent="0.15">
      <c r="A50" s="37"/>
      <c r="B50" s="84"/>
      <c r="C50" s="85"/>
      <c r="D50" s="40"/>
      <c r="E50" s="76"/>
      <c r="F50" s="42"/>
      <c r="G50" s="43"/>
      <c r="H50" s="44"/>
      <c r="I50" s="47" t="s">
        <v>91</v>
      </c>
      <c r="J50" s="48" t="s">
        <v>26</v>
      </c>
      <c r="K50" s="207"/>
    </row>
    <row r="51" spans="1:11" s="5" customFormat="1" ht="16.5" customHeight="1" x14ac:dyDescent="0.15">
      <c r="A51" s="12"/>
      <c r="B51" s="81"/>
      <c r="C51" s="82"/>
      <c r="D51" s="52"/>
      <c r="E51" s="64"/>
      <c r="F51" s="60"/>
      <c r="G51" s="61"/>
      <c r="H51" s="83"/>
      <c r="I51" s="61"/>
      <c r="J51" s="74"/>
      <c r="K51" s="211"/>
    </row>
    <row r="52" spans="1:11" s="5" customFormat="1" ht="16.5" customHeight="1" x14ac:dyDescent="0.15">
      <c r="A52" s="12">
        <v>11</v>
      </c>
      <c r="B52" s="13">
        <f>MAX($B$6:B51)+1</f>
        <v>43788</v>
      </c>
      <c r="C52" s="14" t="s">
        <v>54</v>
      </c>
      <c r="D52" s="30"/>
      <c r="E52" s="86"/>
      <c r="F52" s="32"/>
      <c r="G52" s="83" t="s">
        <v>6</v>
      </c>
      <c r="H52" s="34"/>
      <c r="I52" s="61"/>
      <c r="J52" s="74"/>
      <c r="K52" s="207" t="s">
        <v>115</v>
      </c>
    </row>
    <row r="53" spans="1:11" s="5" customFormat="1" ht="16.5" customHeight="1" x14ac:dyDescent="0.15">
      <c r="A53" s="12"/>
      <c r="B53" s="81"/>
      <c r="C53" s="82"/>
      <c r="D53" s="30"/>
      <c r="E53" s="59"/>
      <c r="F53" s="32"/>
      <c r="G53" s="34" t="s">
        <v>93</v>
      </c>
      <c r="H53" s="34"/>
      <c r="I53" s="61"/>
      <c r="J53" s="74"/>
      <c r="K53" s="156" t="s">
        <v>128</v>
      </c>
    </row>
    <row r="54" spans="1:11" s="5" customFormat="1" ht="16.5" customHeight="1" x14ac:dyDescent="0.15">
      <c r="A54" s="37"/>
      <c r="B54" s="84"/>
      <c r="C54" s="85"/>
      <c r="D54" s="40"/>
      <c r="E54" s="76"/>
      <c r="F54" s="42"/>
      <c r="G54" s="43"/>
      <c r="H54" s="44"/>
      <c r="I54" s="47" t="s">
        <v>91</v>
      </c>
      <c r="J54" s="48" t="s">
        <v>26</v>
      </c>
      <c r="K54" s="209"/>
    </row>
    <row r="55" spans="1:11" s="5" customFormat="1" ht="16.5" customHeight="1" x14ac:dyDescent="0.15">
      <c r="A55" s="12"/>
      <c r="B55" s="81"/>
      <c r="C55" s="82"/>
      <c r="D55" s="52"/>
      <c r="E55" s="64"/>
      <c r="F55" s="60"/>
      <c r="G55" s="61"/>
      <c r="H55" s="83"/>
      <c r="I55" s="61"/>
      <c r="J55" s="74"/>
      <c r="K55" s="207"/>
    </row>
    <row r="56" spans="1:11" s="5" customFormat="1" ht="16.5" customHeight="1" x14ac:dyDescent="0.15">
      <c r="A56" s="12">
        <v>12</v>
      </c>
      <c r="B56" s="13">
        <f>MAX($B$6:B55)+1</f>
        <v>43789</v>
      </c>
      <c r="C56" s="14" t="s">
        <v>55</v>
      </c>
      <c r="D56" s="52"/>
      <c r="E56" s="86" t="s">
        <v>91</v>
      </c>
      <c r="F56" s="32" t="s">
        <v>1</v>
      </c>
      <c r="G56" s="33" t="s">
        <v>6</v>
      </c>
      <c r="H56" s="34"/>
      <c r="I56" s="61"/>
      <c r="J56" s="74"/>
      <c r="K56" s="207" t="s">
        <v>115</v>
      </c>
    </row>
    <row r="57" spans="1:11" s="5" customFormat="1" ht="16.5" customHeight="1" x14ac:dyDescent="0.15">
      <c r="A57" s="12"/>
      <c r="B57" s="81"/>
      <c r="C57" s="82"/>
      <c r="D57" s="52"/>
      <c r="E57" s="86" t="s">
        <v>90</v>
      </c>
      <c r="F57" s="32" t="s">
        <v>2</v>
      </c>
      <c r="G57" s="33"/>
      <c r="H57" s="34"/>
      <c r="I57" s="61"/>
      <c r="J57" s="74"/>
      <c r="K57" s="207"/>
    </row>
    <row r="58" spans="1:11" s="5" customFormat="1" ht="16.5" customHeight="1" x14ac:dyDescent="0.15">
      <c r="A58" s="12"/>
      <c r="B58" s="81"/>
      <c r="C58" s="82"/>
      <c r="D58" s="52"/>
      <c r="E58" s="86"/>
      <c r="F58" s="32"/>
      <c r="G58" s="34" t="s">
        <v>92</v>
      </c>
      <c r="H58" s="34"/>
      <c r="I58" s="61"/>
      <c r="J58" s="74"/>
      <c r="K58" s="156" t="s">
        <v>128</v>
      </c>
    </row>
    <row r="59" spans="1:11" s="5" customFormat="1" ht="16.5" customHeight="1" x14ac:dyDescent="0.15">
      <c r="A59" s="12"/>
      <c r="B59" s="81"/>
      <c r="C59" s="82"/>
      <c r="D59" s="52"/>
      <c r="E59" s="86"/>
      <c r="F59" s="32"/>
      <c r="G59" s="33"/>
      <c r="H59" s="34"/>
      <c r="I59" s="61"/>
      <c r="J59" s="74"/>
      <c r="K59" s="207"/>
    </row>
    <row r="60" spans="1:11" s="5" customFormat="1" ht="16.5" customHeight="1" x14ac:dyDescent="0.15">
      <c r="A60" s="37"/>
      <c r="B60" s="84"/>
      <c r="C60" s="85"/>
      <c r="D60" s="40"/>
      <c r="E60" s="76"/>
      <c r="F60" s="42"/>
      <c r="G60" s="43"/>
      <c r="H60" s="44"/>
      <c r="I60" s="47" t="s">
        <v>90</v>
      </c>
      <c r="J60" s="48" t="s">
        <v>26</v>
      </c>
      <c r="K60" s="209"/>
    </row>
    <row r="61" spans="1:11" s="5" customFormat="1" ht="16.5" customHeight="1" x14ac:dyDescent="0.15">
      <c r="A61" s="12"/>
      <c r="B61" s="81"/>
      <c r="C61" s="82"/>
      <c r="D61" s="52"/>
      <c r="E61" s="64"/>
      <c r="F61" s="60"/>
      <c r="G61" s="61"/>
      <c r="H61" s="83"/>
      <c r="I61" s="61"/>
      <c r="J61" s="74"/>
      <c r="K61" s="207"/>
    </row>
    <row r="62" spans="1:11" s="5" customFormat="1" ht="16.5" customHeight="1" x14ac:dyDescent="0.15">
      <c r="A62" s="12">
        <v>13</v>
      </c>
      <c r="B62" s="13">
        <f>MAX($B$6:B61)+1</f>
        <v>43790</v>
      </c>
      <c r="C62" s="14" t="s">
        <v>58</v>
      </c>
      <c r="D62" s="52"/>
      <c r="E62" s="64" t="s">
        <v>88</v>
      </c>
      <c r="F62" s="60" t="s">
        <v>31</v>
      </c>
      <c r="G62" s="33" t="s">
        <v>89</v>
      </c>
      <c r="H62" s="63"/>
      <c r="I62" s="34"/>
      <c r="J62" s="87"/>
      <c r="K62" s="207"/>
    </row>
    <row r="63" spans="1:11" s="5" customFormat="1" ht="16.5" customHeight="1" x14ac:dyDescent="0.15">
      <c r="A63" s="12"/>
      <c r="B63" s="81"/>
      <c r="C63" s="82"/>
      <c r="D63" s="52"/>
      <c r="E63" s="59" t="s">
        <v>81</v>
      </c>
      <c r="F63" s="60" t="s">
        <v>2</v>
      </c>
      <c r="G63" s="62"/>
      <c r="H63" s="63"/>
      <c r="I63" s="33"/>
      <c r="J63" s="87"/>
      <c r="K63" s="156" t="s">
        <v>128</v>
      </c>
    </row>
    <row r="64" spans="1:11" s="5" customFormat="1" ht="16.5" customHeight="1" x14ac:dyDescent="0.15">
      <c r="A64" s="12"/>
      <c r="B64" s="81"/>
      <c r="C64" s="82"/>
      <c r="D64" s="52"/>
      <c r="E64" s="59"/>
      <c r="F64" s="60"/>
      <c r="G64" s="34" t="s">
        <v>140</v>
      </c>
      <c r="H64" s="34"/>
      <c r="I64" s="33"/>
      <c r="J64" s="87"/>
      <c r="K64" s="207"/>
    </row>
    <row r="65" spans="1:11" s="5" customFormat="1" ht="16.5" customHeight="1" x14ac:dyDescent="0.15">
      <c r="A65" s="37"/>
      <c r="B65" s="84"/>
      <c r="C65" s="85"/>
      <c r="D65" s="40"/>
      <c r="E65" s="76"/>
      <c r="F65" s="42"/>
      <c r="G65" s="43"/>
      <c r="H65" s="88"/>
      <c r="I65" s="47" t="s">
        <v>7</v>
      </c>
      <c r="J65" s="48" t="s">
        <v>26</v>
      </c>
      <c r="K65" s="207"/>
    </row>
    <row r="66" spans="1:11" s="5" customFormat="1" ht="16.5" customHeight="1" x14ac:dyDescent="0.15">
      <c r="A66" s="89"/>
      <c r="B66" s="50"/>
      <c r="C66" s="51"/>
      <c r="D66" s="90"/>
      <c r="E66" s="73"/>
      <c r="F66" s="54"/>
      <c r="G66" s="55"/>
      <c r="H66" s="56"/>
      <c r="I66" s="55"/>
      <c r="J66" s="92"/>
      <c r="K66" s="211"/>
    </row>
    <row r="67" spans="1:11" s="5" customFormat="1" ht="16.5" customHeight="1" x14ac:dyDescent="0.15">
      <c r="A67" s="93">
        <f>MAX($A$6:A65)+1</f>
        <v>14</v>
      </c>
      <c r="B67" s="13">
        <f>MAX($B$6:B65)+1</f>
        <v>43791</v>
      </c>
      <c r="C67" s="14">
        <f>WEEKDAY(B67)</f>
        <v>6</v>
      </c>
      <c r="D67" s="52"/>
      <c r="E67" s="86" t="s">
        <v>7</v>
      </c>
      <c r="F67" s="32"/>
      <c r="G67" s="33" t="s">
        <v>4</v>
      </c>
      <c r="H67" s="245"/>
      <c r="I67" s="245"/>
      <c r="J67" s="246"/>
      <c r="K67" s="156" t="s">
        <v>128</v>
      </c>
    </row>
    <row r="68" spans="1:11" s="5" customFormat="1" ht="16.5" customHeight="1" x14ac:dyDescent="0.15">
      <c r="A68" s="93"/>
      <c r="B68" s="13"/>
      <c r="C68" s="14"/>
      <c r="D68" s="52"/>
      <c r="E68" s="59"/>
      <c r="F68" s="32"/>
      <c r="G68" s="281" t="s">
        <v>9</v>
      </c>
      <c r="H68" s="281"/>
      <c r="I68" s="282"/>
      <c r="J68" s="36"/>
      <c r="K68" s="207"/>
    </row>
    <row r="69" spans="1:11" s="5" customFormat="1" ht="16.5" customHeight="1" x14ac:dyDescent="0.15">
      <c r="A69" s="95"/>
      <c r="B69" s="96"/>
      <c r="C69" s="96"/>
      <c r="D69" s="52"/>
      <c r="E69" s="86"/>
      <c r="F69" s="97"/>
      <c r="G69" s="34" t="s">
        <v>140</v>
      </c>
      <c r="H69" s="94"/>
      <c r="I69" s="237"/>
      <c r="J69" s="36"/>
      <c r="K69" s="207"/>
    </row>
    <row r="70" spans="1:11" s="5" customFormat="1" ht="16.5" customHeight="1" x14ac:dyDescent="0.15">
      <c r="A70" s="99"/>
      <c r="B70" s="38"/>
      <c r="C70" s="39"/>
      <c r="D70" s="40"/>
      <c r="E70" s="76"/>
      <c r="F70" s="42"/>
      <c r="G70" s="43"/>
      <c r="H70" s="44"/>
      <c r="I70" s="171" t="s">
        <v>7</v>
      </c>
      <c r="J70" s="48" t="s">
        <v>26</v>
      </c>
      <c r="K70" s="207"/>
    </row>
    <row r="71" spans="1:11" s="5" customFormat="1" ht="16.5" customHeight="1" x14ac:dyDescent="0.15">
      <c r="A71" s="100"/>
      <c r="B71" s="96"/>
      <c r="C71" s="96"/>
      <c r="D71" s="101"/>
      <c r="E71" s="59"/>
      <c r="F71" s="32"/>
      <c r="G71" s="33"/>
      <c r="H71" s="33"/>
      <c r="I71" s="34"/>
      <c r="J71" s="36"/>
      <c r="K71" s="211"/>
    </row>
    <row r="72" spans="1:11" s="5" customFormat="1" ht="16.5" customHeight="1" x14ac:dyDescent="0.15">
      <c r="A72" s="12">
        <f>MAX($A$6:A70)+1</f>
        <v>15</v>
      </c>
      <c r="B72" s="13">
        <f>MAX($B$6:B70)+1</f>
        <v>43792</v>
      </c>
      <c r="C72" s="14">
        <f>WEEKDAY(B72)</f>
        <v>7</v>
      </c>
      <c r="D72" s="101">
        <v>0.41666666666666669</v>
      </c>
      <c r="E72" s="59" t="s">
        <v>7</v>
      </c>
      <c r="F72" s="32" t="s">
        <v>31</v>
      </c>
      <c r="G72" s="112" t="s">
        <v>82</v>
      </c>
      <c r="H72" s="33"/>
      <c r="I72" s="34"/>
      <c r="J72" s="36"/>
      <c r="K72" s="232" t="s">
        <v>124</v>
      </c>
    </row>
    <row r="73" spans="1:11" s="5" customFormat="1" ht="16.5" customHeight="1" x14ac:dyDescent="0.15">
      <c r="A73" s="12"/>
      <c r="B73" s="13"/>
      <c r="C73" s="14"/>
      <c r="D73" s="101">
        <v>0.55555555555555558</v>
      </c>
      <c r="E73" s="59" t="s">
        <v>5</v>
      </c>
      <c r="F73" s="32" t="s">
        <v>34</v>
      </c>
      <c r="G73" s="112"/>
      <c r="H73" s="33"/>
      <c r="I73" s="34"/>
      <c r="J73" s="36"/>
      <c r="K73" s="207"/>
    </row>
    <row r="74" spans="1:11" s="5" customFormat="1" ht="16.5" customHeight="1" x14ac:dyDescent="0.15">
      <c r="A74" s="12"/>
      <c r="B74" s="13"/>
      <c r="C74" s="14"/>
      <c r="D74" s="101">
        <v>0.59722222222222221</v>
      </c>
      <c r="E74" s="59" t="s">
        <v>5</v>
      </c>
      <c r="F74" s="32" t="s">
        <v>31</v>
      </c>
      <c r="G74" s="112" t="s">
        <v>68</v>
      </c>
      <c r="H74" s="33"/>
      <c r="I74" s="34"/>
      <c r="J74" s="36"/>
      <c r="K74" s="207"/>
    </row>
    <row r="75" spans="1:11" s="5" customFormat="1" ht="16.5" customHeight="1" thickBot="1" x14ac:dyDescent="0.2">
      <c r="A75" s="135"/>
      <c r="B75" s="136"/>
      <c r="C75" s="137"/>
      <c r="D75" s="138">
        <v>0.83680555555555547</v>
      </c>
      <c r="E75" s="218" t="s">
        <v>3</v>
      </c>
      <c r="F75" s="140" t="s">
        <v>34</v>
      </c>
      <c r="G75" s="141"/>
      <c r="H75" s="142"/>
      <c r="I75" s="143"/>
      <c r="J75" s="147"/>
      <c r="K75" s="216"/>
    </row>
    <row r="76" spans="1:11" s="5" customFormat="1" ht="18.75" x14ac:dyDescent="0.15">
      <c r="A76" s="134" t="s">
        <v>69</v>
      </c>
      <c r="D76" s="69"/>
      <c r="E76" s="69"/>
      <c r="F76" s="69"/>
      <c r="G76" s="69"/>
      <c r="H76" s="69"/>
      <c r="I76" s="69"/>
      <c r="J76" s="69"/>
    </row>
  </sheetData>
  <mergeCells count="9">
    <mergeCell ref="A2:K2"/>
    <mergeCell ref="H67:J67"/>
    <mergeCell ref="G5:J5"/>
    <mergeCell ref="G68:I68"/>
    <mergeCell ref="A4:A5"/>
    <mergeCell ref="B4:B5"/>
    <mergeCell ref="C4:C5"/>
    <mergeCell ref="D4:J4"/>
    <mergeCell ref="E5:F5"/>
  </mergeCells>
  <phoneticPr fontId="2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79"/>
  <sheetViews>
    <sheetView view="pageBreakPreview" zoomScale="70" zoomScaleNormal="75" zoomScaleSheetLayoutView="70" workbookViewId="0">
      <selection activeCell="B76" sqref="B76"/>
    </sheetView>
  </sheetViews>
  <sheetFormatPr defaultRowHeight="13.5" x14ac:dyDescent="0.15"/>
  <cols>
    <col min="1" max="1" width="5.625" customWidth="1"/>
    <col min="3" max="3" width="7" customWidth="1"/>
    <col min="5" max="5" width="22.625" customWidth="1"/>
    <col min="6" max="6" width="6.625" customWidth="1"/>
    <col min="7" max="7" width="7.625" customWidth="1"/>
    <col min="11" max="11" width="27.5" style="201" customWidth="1"/>
    <col min="17" max="17" width="18" customWidth="1"/>
    <col min="19" max="19" width="26" customWidth="1"/>
  </cols>
  <sheetData>
    <row r="1" spans="1:19" s="5" customFormat="1" ht="24.95" customHeight="1" x14ac:dyDescent="0.15">
      <c r="A1" s="1"/>
      <c r="B1" s="2"/>
      <c r="C1" s="3"/>
      <c r="D1" s="4"/>
      <c r="F1" s="6"/>
      <c r="K1" s="28"/>
      <c r="L1" s="4"/>
      <c r="N1" s="6"/>
      <c r="Q1" s="7"/>
    </row>
    <row r="2" spans="1:19" s="8" customFormat="1" ht="30" customHeight="1" x14ac:dyDescent="0.15">
      <c r="A2" s="261" t="s">
        <v>138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s="8" customFormat="1" ht="16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203"/>
      <c r="L3" s="9"/>
      <c r="M3" s="9"/>
      <c r="N3" s="9"/>
      <c r="O3" s="9"/>
      <c r="P3" s="9"/>
      <c r="Q3" s="9"/>
      <c r="R3" s="9"/>
    </row>
    <row r="4" spans="1:19" s="5" customFormat="1" ht="24.95" customHeight="1" x14ac:dyDescent="0.15">
      <c r="A4" s="284"/>
      <c r="B4" s="286" t="s">
        <v>16</v>
      </c>
      <c r="C4" s="251" t="s">
        <v>17</v>
      </c>
      <c r="D4" s="267" t="s">
        <v>120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199"/>
    </row>
    <row r="5" spans="1:19" s="5" customFormat="1" ht="24.95" customHeight="1" thickBot="1" x14ac:dyDescent="0.2">
      <c r="A5" s="285"/>
      <c r="B5" s="287"/>
      <c r="C5" s="252"/>
      <c r="D5" s="10" t="s">
        <v>18</v>
      </c>
      <c r="E5" s="262" t="s">
        <v>19</v>
      </c>
      <c r="F5" s="263"/>
      <c r="G5" s="264" t="s">
        <v>20</v>
      </c>
      <c r="H5" s="265"/>
      <c r="I5" s="265"/>
      <c r="J5" s="265"/>
      <c r="K5" s="243" t="s">
        <v>119</v>
      </c>
      <c r="L5" s="11" t="s">
        <v>18</v>
      </c>
      <c r="M5" s="262" t="s">
        <v>19</v>
      </c>
      <c r="N5" s="263"/>
      <c r="O5" s="265" t="s">
        <v>21</v>
      </c>
      <c r="P5" s="265"/>
      <c r="Q5" s="265"/>
      <c r="R5" s="266"/>
      <c r="S5" s="198" t="s">
        <v>119</v>
      </c>
    </row>
    <row r="6" spans="1:19" s="5" customFormat="1" ht="16.5" customHeight="1" thickTop="1" x14ac:dyDescent="0.15">
      <c r="A6" s="93"/>
      <c r="B6" s="206"/>
      <c r="C6" s="14"/>
      <c r="D6" s="15"/>
      <c r="E6" s="16"/>
      <c r="F6" s="17"/>
      <c r="G6" s="18"/>
      <c r="H6" s="19"/>
      <c r="I6" s="20"/>
      <c r="J6" s="20"/>
      <c r="K6" s="106"/>
      <c r="L6" s="21"/>
      <c r="M6" s="22"/>
      <c r="N6" s="23"/>
      <c r="O6" s="18"/>
      <c r="P6" s="19"/>
      <c r="Q6" s="20"/>
      <c r="R6" s="24"/>
      <c r="S6" s="207"/>
    </row>
    <row r="7" spans="1:19" s="5" customFormat="1" ht="16.5" customHeight="1" x14ac:dyDescent="0.15">
      <c r="A7" s="93">
        <v>1</v>
      </c>
      <c r="B7" s="206">
        <v>43862</v>
      </c>
      <c r="C7" s="14">
        <f>WEEKDAY(B7)</f>
        <v>7</v>
      </c>
      <c r="D7" s="25"/>
      <c r="E7" s="26"/>
      <c r="F7" s="27"/>
      <c r="G7" s="28"/>
      <c r="H7" s="28"/>
      <c r="I7" s="20"/>
      <c r="J7" s="20"/>
      <c r="K7" s="20"/>
      <c r="L7" s="29"/>
      <c r="M7" s="26"/>
      <c r="N7" s="20"/>
      <c r="O7" s="28"/>
      <c r="P7" s="28"/>
      <c r="Q7" s="20"/>
      <c r="R7" s="24"/>
      <c r="S7" s="207"/>
    </row>
    <row r="8" spans="1:19" s="5" customFormat="1" ht="16.5" customHeight="1" x14ac:dyDescent="0.15">
      <c r="A8" s="93"/>
      <c r="B8" s="206"/>
      <c r="C8" s="14"/>
      <c r="D8" s="25"/>
      <c r="E8" s="26"/>
      <c r="F8" s="27"/>
      <c r="G8" s="28"/>
      <c r="H8" s="28"/>
      <c r="I8" s="20"/>
      <c r="J8" s="20"/>
      <c r="K8" s="20"/>
      <c r="L8" s="29"/>
      <c r="M8" s="26"/>
      <c r="N8" s="20"/>
      <c r="O8" s="28"/>
      <c r="P8" s="28"/>
      <c r="Q8" s="20"/>
      <c r="R8" s="24"/>
      <c r="S8" s="207"/>
    </row>
    <row r="9" spans="1:19" s="5" customFormat="1" ht="16.5" customHeight="1" x14ac:dyDescent="0.15">
      <c r="A9" s="93"/>
      <c r="B9" s="206"/>
      <c r="C9" s="14"/>
      <c r="D9" s="30">
        <v>0.88541666666666663</v>
      </c>
      <c r="E9" s="31" t="s">
        <v>22</v>
      </c>
      <c r="F9" s="32" t="s">
        <v>23</v>
      </c>
      <c r="G9" s="33" t="s">
        <v>24</v>
      </c>
      <c r="H9" s="33"/>
      <c r="I9" s="34"/>
      <c r="J9" s="227"/>
      <c r="K9" s="227"/>
      <c r="L9" s="35"/>
      <c r="M9" s="31"/>
      <c r="N9" s="227"/>
      <c r="O9" s="33"/>
      <c r="P9" s="244"/>
      <c r="Q9" s="244"/>
      <c r="R9" s="36"/>
      <c r="S9" s="207"/>
    </row>
    <row r="10" spans="1:19" s="5" customFormat="1" ht="16.5" customHeight="1" x14ac:dyDescent="0.15">
      <c r="A10" s="99"/>
      <c r="B10" s="208"/>
      <c r="C10" s="39"/>
      <c r="D10" s="40"/>
      <c r="E10" s="41"/>
      <c r="F10" s="42"/>
      <c r="G10" s="43"/>
      <c r="H10" s="44"/>
      <c r="I10" s="45"/>
      <c r="J10" s="45"/>
      <c r="K10" s="45"/>
      <c r="L10" s="46"/>
      <c r="M10" s="41"/>
      <c r="N10" s="43"/>
      <c r="O10" s="43"/>
      <c r="P10" s="44"/>
      <c r="Q10" s="47" t="s">
        <v>25</v>
      </c>
      <c r="R10" s="48" t="s">
        <v>26</v>
      </c>
      <c r="S10" s="209"/>
    </row>
    <row r="11" spans="1:19" s="5" customFormat="1" ht="16.5" customHeight="1" x14ac:dyDescent="0.15">
      <c r="A11" s="89"/>
      <c r="B11" s="210"/>
      <c r="C11" s="51"/>
      <c r="D11" s="52"/>
      <c r="E11" s="53"/>
      <c r="F11" s="54"/>
      <c r="G11" s="55"/>
      <c r="H11" s="56"/>
      <c r="I11" s="57"/>
      <c r="J11" s="57"/>
      <c r="K11" s="227"/>
      <c r="L11" s="35"/>
      <c r="M11" s="58"/>
      <c r="N11" s="57"/>
      <c r="O11" s="55"/>
      <c r="P11" s="56"/>
      <c r="Q11" s="57"/>
      <c r="R11" s="36"/>
      <c r="S11" s="207"/>
    </row>
    <row r="12" spans="1:19" s="5" customFormat="1" ht="16.5" customHeight="1" x14ac:dyDescent="0.15">
      <c r="A12" s="93">
        <f>MAX($A$6:A11)+1</f>
        <v>2</v>
      </c>
      <c r="B12" s="206">
        <f>MAX($B$6:B11)+1</f>
        <v>43863</v>
      </c>
      <c r="C12" s="14">
        <f>WEEKDAY(B12)</f>
        <v>1</v>
      </c>
      <c r="D12" s="52">
        <v>0.21180555555555555</v>
      </c>
      <c r="E12" s="59" t="s">
        <v>5</v>
      </c>
      <c r="F12" s="60" t="s">
        <v>2</v>
      </c>
      <c r="G12" s="33"/>
      <c r="H12" s="34"/>
      <c r="I12" s="34"/>
      <c r="J12" s="227"/>
      <c r="K12" s="227"/>
      <c r="L12" s="35"/>
      <c r="M12" s="59"/>
      <c r="N12" s="61"/>
      <c r="O12" s="33"/>
      <c r="P12" s="34"/>
      <c r="Q12" s="34"/>
      <c r="R12" s="36"/>
      <c r="S12" s="232" t="s">
        <v>139</v>
      </c>
    </row>
    <row r="13" spans="1:19" s="5" customFormat="1" ht="16.5" hidden="1" customHeight="1" x14ac:dyDescent="0.15">
      <c r="A13" s="93"/>
      <c r="B13" s="206"/>
      <c r="C13" s="14"/>
      <c r="D13" s="52"/>
      <c r="E13" s="59"/>
      <c r="F13" s="60"/>
      <c r="G13" s="33"/>
      <c r="H13" s="34"/>
      <c r="I13" s="34"/>
      <c r="J13" s="227"/>
      <c r="K13" s="227"/>
      <c r="L13" s="35"/>
      <c r="M13" s="59"/>
      <c r="N13" s="61"/>
      <c r="O13" s="62"/>
      <c r="P13" s="63"/>
      <c r="Q13" s="34"/>
      <c r="R13" s="36"/>
      <c r="S13" s="207"/>
    </row>
    <row r="14" spans="1:19" s="5" customFormat="1" ht="16.5" customHeight="1" x14ac:dyDescent="0.15">
      <c r="A14" s="93"/>
      <c r="B14" s="206"/>
      <c r="C14" s="14"/>
      <c r="D14" s="52"/>
      <c r="E14" s="64"/>
      <c r="F14" s="60"/>
      <c r="G14" s="33"/>
      <c r="H14" s="34" t="s">
        <v>28</v>
      </c>
      <c r="I14" s="34"/>
      <c r="J14" s="227"/>
      <c r="K14" s="227"/>
      <c r="L14" s="35"/>
      <c r="M14" s="64"/>
      <c r="N14" s="61"/>
      <c r="O14" s="33"/>
      <c r="P14" s="34"/>
      <c r="Q14" s="34"/>
      <c r="R14" s="36"/>
      <c r="S14" s="156" t="s">
        <v>128</v>
      </c>
    </row>
    <row r="15" spans="1:19" s="5" customFormat="1" ht="16.5" customHeight="1" x14ac:dyDescent="0.15">
      <c r="A15" s="99"/>
      <c r="B15" s="208"/>
      <c r="C15" s="39"/>
      <c r="D15" s="40"/>
      <c r="E15" s="41"/>
      <c r="F15" s="42"/>
      <c r="G15" s="43"/>
      <c r="H15" s="44"/>
      <c r="I15" s="45"/>
      <c r="J15" s="45"/>
      <c r="K15" s="45"/>
      <c r="L15" s="46"/>
      <c r="M15" s="41"/>
      <c r="N15" s="43"/>
      <c r="O15" s="43"/>
      <c r="P15" s="44"/>
      <c r="Q15" s="47" t="s">
        <v>5</v>
      </c>
      <c r="R15" s="48" t="s">
        <v>26</v>
      </c>
      <c r="S15" s="209"/>
    </row>
    <row r="16" spans="1:19" s="5" customFormat="1" ht="16.5" customHeight="1" x14ac:dyDescent="0.15">
      <c r="A16" s="89"/>
      <c r="B16" s="210"/>
      <c r="C16" s="51"/>
      <c r="D16" s="52"/>
      <c r="E16" s="53"/>
      <c r="F16" s="54"/>
      <c r="G16" s="55"/>
      <c r="H16" s="56"/>
      <c r="I16" s="57"/>
      <c r="J16" s="57"/>
      <c r="K16" s="57"/>
      <c r="L16" s="65"/>
      <c r="M16" s="58"/>
      <c r="N16" s="57"/>
      <c r="O16" s="55"/>
      <c r="P16" s="56"/>
      <c r="Q16" s="57"/>
      <c r="R16" s="36"/>
      <c r="S16" s="207"/>
    </row>
    <row r="17" spans="1:19" s="5" customFormat="1" ht="16.5" customHeight="1" x14ac:dyDescent="0.15">
      <c r="A17" s="93">
        <f>MAX($A$6:A16)+1</f>
        <v>3</v>
      </c>
      <c r="B17" s="206">
        <f>MAX($B$6:B16)+1</f>
        <v>43864</v>
      </c>
      <c r="C17" s="14">
        <f>WEEKDAY(B17)</f>
        <v>2</v>
      </c>
      <c r="D17" s="30">
        <v>0.3888888888888889</v>
      </c>
      <c r="E17" s="59" t="s">
        <v>5</v>
      </c>
      <c r="F17" s="32" t="s">
        <v>31</v>
      </c>
      <c r="G17" s="33" t="s">
        <v>32</v>
      </c>
      <c r="H17" s="34"/>
      <c r="I17" s="34"/>
      <c r="J17" s="227"/>
      <c r="K17" s="227"/>
      <c r="L17" s="228"/>
      <c r="M17" s="66"/>
      <c r="N17" s="227"/>
      <c r="O17" s="33"/>
      <c r="P17" s="34"/>
      <c r="Q17" s="34"/>
      <c r="R17" s="36"/>
      <c r="S17" s="232" t="s">
        <v>139</v>
      </c>
    </row>
    <row r="18" spans="1:19" s="5" customFormat="1" ht="16.5" customHeight="1" x14ac:dyDescent="0.15">
      <c r="A18" s="93"/>
      <c r="B18" s="206"/>
      <c r="C18" s="14"/>
      <c r="D18" s="30">
        <v>0.5</v>
      </c>
      <c r="E18" s="66" t="s">
        <v>33</v>
      </c>
      <c r="F18" s="32" t="s">
        <v>34</v>
      </c>
      <c r="G18" s="33"/>
      <c r="H18" s="34"/>
      <c r="I18" s="34"/>
      <c r="J18" s="227"/>
      <c r="K18" s="227"/>
      <c r="L18" s="228"/>
      <c r="M18" s="66"/>
      <c r="N18" s="227"/>
      <c r="O18" s="33"/>
      <c r="P18" s="34"/>
      <c r="Q18" s="34"/>
      <c r="R18" s="36"/>
      <c r="S18" s="156" t="s">
        <v>127</v>
      </c>
    </row>
    <row r="19" spans="1:19" s="5" customFormat="1" ht="16.5" customHeight="1" x14ac:dyDescent="0.15">
      <c r="A19" s="93"/>
      <c r="B19" s="206"/>
      <c r="C19" s="14"/>
      <c r="D19" s="30"/>
      <c r="E19" s="66"/>
      <c r="F19" s="32"/>
      <c r="G19" s="33"/>
      <c r="H19" s="34" t="s">
        <v>35</v>
      </c>
      <c r="I19" s="34"/>
      <c r="J19" s="227"/>
      <c r="K19" s="227"/>
      <c r="L19" s="228"/>
      <c r="M19" s="66"/>
      <c r="N19" s="227"/>
      <c r="O19" s="33"/>
      <c r="P19" s="34"/>
      <c r="Q19" s="34"/>
      <c r="R19" s="36"/>
      <c r="S19" s="207"/>
    </row>
    <row r="20" spans="1:19" s="5" customFormat="1" ht="16.5" customHeight="1" x14ac:dyDescent="0.15">
      <c r="A20" s="99"/>
      <c r="B20" s="208"/>
      <c r="C20" s="39"/>
      <c r="D20" s="40"/>
      <c r="E20" s="41"/>
      <c r="F20" s="42"/>
      <c r="G20" s="43"/>
      <c r="H20" s="44"/>
      <c r="I20" s="45"/>
      <c r="J20" s="45"/>
      <c r="K20" s="45"/>
      <c r="L20" s="46"/>
      <c r="M20" s="41"/>
      <c r="N20" s="43"/>
      <c r="O20" s="43"/>
      <c r="P20" s="44"/>
      <c r="Q20" s="47" t="s">
        <v>10</v>
      </c>
      <c r="R20" s="48" t="s">
        <v>26</v>
      </c>
      <c r="S20" s="209"/>
    </row>
    <row r="21" spans="1:19" s="5" customFormat="1" ht="16.5" customHeight="1" x14ac:dyDescent="0.15">
      <c r="A21" s="89"/>
      <c r="B21" s="210"/>
      <c r="C21" s="51"/>
      <c r="D21" s="52"/>
      <c r="E21" s="53"/>
      <c r="F21" s="54"/>
      <c r="G21" s="55"/>
      <c r="H21" s="56"/>
      <c r="I21" s="57"/>
      <c r="J21" s="227"/>
      <c r="K21" s="189"/>
      <c r="L21" s="67"/>
      <c r="M21" s="53"/>
      <c r="N21" s="54"/>
      <c r="O21" s="55"/>
      <c r="P21" s="56"/>
      <c r="Q21" s="57"/>
      <c r="R21" s="36"/>
      <c r="S21" s="207"/>
    </row>
    <row r="22" spans="1:19" s="5" customFormat="1" ht="16.5" customHeight="1" x14ac:dyDescent="0.15">
      <c r="A22" s="93">
        <f>MAX($A$6:A21)+1</f>
        <v>4</v>
      </c>
      <c r="B22" s="206">
        <f>MAX($B$6:B21)+1</f>
        <v>43865</v>
      </c>
      <c r="C22" s="14">
        <f>WEEKDAY(B22)</f>
        <v>3</v>
      </c>
      <c r="D22" s="30" t="s">
        <v>37</v>
      </c>
      <c r="E22" s="31" t="s">
        <v>10</v>
      </c>
      <c r="F22" s="32" t="s">
        <v>23</v>
      </c>
      <c r="G22" s="33" t="s">
        <v>39</v>
      </c>
      <c r="H22" s="34"/>
      <c r="I22" s="34"/>
      <c r="J22" s="227"/>
      <c r="K22" s="190"/>
      <c r="L22" s="68" t="s">
        <v>37</v>
      </c>
      <c r="M22" s="31" t="s">
        <v>10</v>
      </c>
      <c r="N22" s="32" t="s">
        <v>23</v>
      </c>
      <c r="O22" s="33" t="s">
        <v>41</v>
      </c>
      <c r="P22" s="33"/>
      <c r="Q22" s="34"/>
      <c r="R22" s="36"/>
      <c r="S22" s="207" t="s">
        <v>115</v>
      </c>
    </row>
    <row r="23" spans="1:19" s="5" customFormat="1" ht="16.5" customHeight="1" x14ac:dyDescent="0.15">
      <c r="A23" s="93"/>
      <c r="B23" s="206"/>
      <c r="C23" s="14"/>
      <c r="D23" s="30"/>
      <c r="E23" s="31" t="s">
        <v>99</v>
      </c>
      <c r="F23" s="32" t="s">
        <v>34</v>
      </c>
      <c r="G23" s="33"/>
      <c r="H23" s="34"/>
      <c r="I23" s="34"/>
      <c r="J23" s="227"/>
      <c r="K23" s="190"/>
      <c r="L23" s="68"/>
      <c r="M23" s="31" t="s">
        <v>43</v>
      </c>
      <c r="N23" s="32" t="s">
        <v>34</v>
      </c>
      <c r="O23" s="33"/>
      <c r="P23" s="34" t="s">
        <v>44</v>
      </c>
      <c r="Q23" s="34"/>
      <c r="R23" s="36"/>
      <c r="S23" s="207"/>
    </row>
    <row r="24" spans="1:19" s="5" customFormat="1" ht="16.5" customHeight="1" x14ac:dyDescent="0.15">
      <c r="A24" s="93"/>
      <c r="B24" s="206"/>
      <c r="C24" s="14"/>
      <c r="D24" s="30"/>
      <c r="E24" s="31"/>
      <c r="F24" s="32"/>
      <c r="G24" s="33"/>
      <c r="H24" s="34" t="s">
        <v>101</v>
      </c>
      <c r="I24" s="34"/>
      <c r="J24" s="227"/>
      <c r="K24" s="204" t="s">
        <v>117</v>
      </c>
      <c r="L24" s="68"/>
      <c r="M24" s="31"/>
      <c r="N24" s="32"/>
      <c r="O24" s="33"/>
      <c r="P24" s="34" t="s">
        <v>102</v>
      </c>
      <c r="Q24" s="34"/>
      <c r="R24" s="36"/>
      <c r="S24" s="156" t="s">
        <v>117</v>
      </c>
    </row>
    <row r="25" spans="1:19" s="5" customFormat="1" ht="16.5" customHeight="1" x14ac:dyDescent="0.15">
      <c r="A25" s="93"/>
      <c r="B25" s="206"/>
      <c r="C25" s="14"/>
      <c r="D25" s="30"/>
      <c r="E25" s="31"/>
      <c r="F25" s="32"/>
      <c r="G25" s="33"/>
      <c r="H25" s="34"/>
      <c r="I25" s="34"/>
      <c r="J25" s="32"/>
      <c r="K25" s="227"/>
      <c r="L25" s="68"/>
      <c r="M25" s="31"/>
      <c r="N25" s="32"/>
      <c r="O25" s="33"/>
      <c r="P25" s="34"/>
      <c r="Q25" s="34"/>
      <c r="R25" s="36"/>
      <c r="S25" s="207"/>
    </row>
    <row r="26" spans="1:19" s="5" customFormat="1" ht="16.5" customHeight="1" x14ac:dyDescent="0.15">
      <c r="A26" s="99"/>
      <c r="B26" s="208"/>
      <c r="C26" s="39"/>
      <c r="D26" s="40"/>
      <c r="E26" s="41"/>
      <c r="F26" s="42"/>
      <c r="G26" s="43"/>
      <c r="H26" s="44"/>
      <c r="I26" s="47" t="s">
        <v>100</v>
      </c>
      <c r="J26" s="195" t="s">
        <v>26</v>
      </c>
      <c r="K26" s="45"/>
      <c r="L26" s="71"/>
      <c r="M26" s="41"/>
      <c r="N26" s="42"/>
      <c r="O26" s="43"/>
      <c r="P26" s="44"/>
      <c r="Q26" s="47" t="s">
        <v>11</v>
      </c>
      <c r="R26" s="48" t="s">
        <v>26</v>
      </c>
      <c r="S26" s="207"/>
    </row>
    <row r="27" spans="1:19" s="5" customFormat="1" ht="16.5" customHeight="1" x14ac:dyDescent="0.15">
      <c r="A27" s="89"/>
      <c r="B27" s="210"/>
      <c r="C27" s="51"/>
      <c r="D27" s="52"/>
      <c r="E27" s="53"/>
      <c r="F27" s="54"/>
      <c r="G27" s="55"/>
      <c r="H27" s="56"/>
      <c r="I27" s="57"/>
      <c r="J27" s="32"/>
      <c r="K27" s="227"/>
      <c r="L27" s="72"/>
      <c r="M27" s="53"/>
      <c r="N27" s="54"/>
      <c r="O27" s="55"/>
      <c r="P27" s="56"/>
      <c r="Q27" s="57"/>
      <c r="R27" s="36"/>
      <c r="S27" s="211"/>
    </row>
    <row r="28" spans="1:19" s="5" customFormat="1" ht="16.5" customHeight="1" x14ac:dyDescent="0.15">
      <c r="A28" s="93">
        <f>MAX($A$6:A27)+1</f>
        <v>5</v>
      </c>
      <c r="B28" s="206">
        <f>MAX($B$6:B27)+1</f>
        <v>43866</v>
      </c>
      <c r="C28" s="14">
        <f>WEEKDAY(B28)</f>
        <v>4</v>
      </c>
      <c r="D28" s="30" t="s">
        <v>37</v>
      </c>
      <c r="E28" s="31" t="s">
        <v>37</v>
      </c>
      <c r="F28" s="32" t="s">
        <v>37</v>
      </c>
      <c r="G28" s="33" t="s">
        <v>4</v>
      </c>
      <c r="H28" s="34" t="s">
        <v>101</v>
      </c>
      <c r="I28" s="34"/>
      <c r="J28" s="32"/>
      <c r="K28" s="202" t="s">
        <v>117</v>
      </c>
      <c r="L28" s="68" t="s">
        <v>37</v>
      </c>
      <c r="M28" s="31" t="s">
        <v>37</v>
      </c>
      <c r="N28" s="32" t="s">
        <v>37</v>
      </c>
      <c r="O28" s="33" t="s">
        <v>4</v>
      </c>
      <c r="P28" s="34" t="s">
        <v>102</v>
      </c>
      <c r="Q28" s="34"/>
      <c r="R28" s="36"/>
      <c r="S28" s="156" t="s">
        <v>117</v>
      </c>
    </row>
    <row r="29" spans="1:19" s="5" customFormat="1" ht="16.5" customHeight="1" x14ac:dyDescent="0.15">
      <c r="A29" s="93"/>
      <c r="B29" s="206"/>
      <c r="C29" s="14"/>
      <c r="D29" s="30"/>
      <c r="E29" s="31"/>
      <c r="F29" s="32"/>
      <c r="G29" s="33"/>
      <c r="H29" s="34"/>
      <c r="I29" s="34"/>
      <c r="J29" s="32"/>
      <c r="K29" s="227"/>
      <c r="L29" s="68"/>
      <c r="M29" s="31"/>
      <c r="N29" s="32"/>
      <c r="O29" s="33"/>
      <c r="P29" s="34"/>
      <c r="Q29" s="34"/>
      <c r="R29" s="36"/>
      <c r="S29" s="207"/>
    </row>
    <row r="30" spans="1:19" s="5" customFormat="1" ht="16.5" customHeight="1" x14ac:dyDescent="0.15">
      <c r="A30" s="99"/>
      <c r="B30" s="208"/>
      <c r="C30" s="39"/>
      <c r="D30" s="40"/>
      <c r="E30" s="41"/>
      <c r="F30" s="42"/>
      <c r="G30" s="43"/>
      <c r="H30" s="44"/>
      <c r="I30" s="47" t="s">
        <v>100</v>
      </c>
      <c r="J30" s="195" t="s">
        <v>26</v>
      </c>
      <c r="K30" s="45"/>
      <c r="L30" s="71"/>
      <c r="M30" s="41"/>
      <c r="N30" s="42"/>
      <c r="O30" s="43"/>
      <c r="P30" s="44"/>
      <c r="Q30" s="47" t="s">
        <v>11</v>
      </c>
      <c r="R30" s="48" t="s">
        <v>26</v>
      </c>
      <c r="S30" s="209"/>
    </row>
    <row r="31" spans="1:19" s="5" customFormat="1" ht="16.5" customHeight="1" x14ac:dyDescent="0.15">
      <c r="A31" s="89"/>
      <c r="B31" s="210"/>
      <c r="C31" s="51"/>
      <c r="D31" s="52"/>
      <c r="E31" s="73"/>
      <c r="F31" s="54"/>
      <c r="G31" s="55"/>
      <c r="H31" s="56"/>
      <c r="I31" s="57"/>
      <c r="J31" s="32"/>
      <c r="K31" s="227"/>
      <c r="L31" s="72"/>
      <c r="M31" s="73"/>
      <c r="N31" s="54"/>
      <c r="O31" s="55"/>
      <c r="P31" s="56"/>
      <c r="Q31" s="57"/>
      <c r="R31" s="36"/>
      <c r="S31" s="207"/>
    </row>
    <row r="32" spans="1:19" s="5" customFormat="1" ht="16.5" customHeight="1" x14ac:dyDescent="0.15">
      <c r="A32" s="93">
        <f>MAX($A$6:A31)+1</f>
        <v>6</v>
      </c>
      <c r="B32" s="206">
        <f>MAX($B$6:B31)+1</f>
        <v>43867</v>
      </c>
      <c r="C32" s="14">
        <f>WEEKDAY(B32)</f>
        <v>5</v>
      </c>
      <c r="D32" s="52"/>
      <c r="E32" s="64"/>
      <c r="F32" s="60"/>
      <c r="G32" s="33" t="s">
        <v>39</v>
      </c>
      <c r="H32" s="62"/>
      <c r="I32" s="63"/>
      <c r="J32" s="60"/>
      <c r="K32" s="202" t="s">
        <v>117</v>
      </c>
      <c r="L32" s="72"/>
      <c r="M32" s="64"/>
      <c r="N32" s="60"/>
      <c r="O32" s="33" t="s">
        <v>4</v>
      </c>
      <c r="P32" s="34" t="s">
        <v>102</v>
      </c>
      <c r="Q32" s="63"/>
      <c r="R32" s="74"/>
      <c r="S32" s="156" t="s">
        <v>117</v>
      </c>
    </row>
    <row r="33" spans="1:19" s="5" customFormat="1" ht="16.5" customHeight="1" x14ac:dyDescent="0.15">
      <c r="A33" s="93"/>
      <c r="B33" s="206"/>
      <c r="C33" s="14"/>
      <c r="D33" s="52"/>
      <c r="E33" s="59"/>
      <c r="F33" s="60"/>
      <c r="G33" s="62"/>
      <c r="H33" s="34" t="s">
        <v>101</v>
      </c>
      <c r="I33" s="63"/>
      <c r="J33" s="60"/>
      <c r="K33" s="61"/>
      <c r="L33" s="72"/>
      <c r="M33" s="64"/>
      <c r="N33" s="60"/>
      <c r="O33" s="62"/>
      <c r="P33" s="34"/>
      <c r="Q33" s="63"/>
      <c r="R33" s="74"/>
      <c r="S33" s="207"/>
    </row>
    <row r="34" spans="1:19" s="5" customFormat="1" ht="16.5" customHeight="1" x14ac:dyDescent="0.15">
      <c r="A34" s="99"/>
      <c r="B34" s="208"/>
      <c r="C34" s="39"/>
      <c r="D34" s="75"/>
      <c r="E34" s="76"/>
      <c r="F34" s="42"/>
      <c r="G34" s="43"/>
      <c r="H34" s="44"/>
      <c r="I34" s="77" t="s">
        <v>100</v>
      </c>
      <c r="J34" s="193" t="s">
        <v>26</v>
      </c>
      <c r="K34" s="43"/>
      <c r="L34" s="79"/>
      <c r="M34" s="76"/>
      <c r="N34" s="42"/>
      <c r="O34" s="43"/>
      <c r="P34" s="44"/>
      <c r="Q34" s="47" t="s">
        <v>11</v>
      </c>
      <c r="R34" s="80" t="s">
        <v>26</v>
      </c>
      <c r="S34" s="209"/>
    </row>
    <row r="35" spans="1:19" s="5" customFormat="1" ht="16.5" customHeight="1" x14ac:dyDescent="0.15">
      <c r="A35" s="93"/>
      <c r="B35" s="206"/>
      <c r="C35" s="82"/>
      <c r="D35" s="52"/>
      <c r="E35" s="64"/>
      <c r="F35" s="60"/>
      <c r="G35" s="61"/>
      <c r="H35" s="83"/>
      <c r="I35" s="61"/>
      <c r="J35" s="60"/>
      <c r="K35" s="61"/>
      <c r="L35" s="72"/>
      <c r="M35" s="64"/>
      <c r="N35" s="60"/>
      <c r="O35" s="61"/>
      <c r="P35" s="83"/>
      <c r="Q35" s="61"/>
      <c r="R35" s="74"/>
      <c r="S35" s="207"/>
    </row>
    <row r="36" spans="1:19" s="5" customFormat="1" ht="16.5" customHeight="1" x14ac:dyDescent="0.15">
      <c r="A36" s="93">
        <f>MAX($A$6:A35)+1</f>
        <v>7</v>
      </c>
      <c r="B36" s="206">
        <f>MAX($B$6:B35)+1</f>
        <v>43868</v>
      </c>
      <c r="C36" s="14">
        <f>WEEKDAY(B36)</f>
        <v>6</v>
      </c>
      <c r="D36" s="52"/>
      <c r="E36" s="59"/>
      <c r="F36" s="60"/>
      <c r="G36" s="62" t="s">
        <v>4</v>
      </c>
      <c r="H36" s="34" t="s">
        <v>101</v>
      </c>
      <c r="I36" s="61"/>
      <c r="J36" s="60"/>
      <c r="K36" s="202" t="s">
        <v>117</v>
      </c>
      <c r="L36" s="72"/>
      <c r="M36" s="64"/>
      <c r="N36" s="60"/>
      <c r="O36" s="33" t="s">
        <v>4</v>
      </c>
      <c r="P36" s="34" t="s">
        <v>102</v>
      </c>
      <c r="Q36" s="61"/>
      <c r="R36" s="74"/>
      <c r="S36" s="156" t="s">
        <v>117</v>
      </c>
    </row>
    <row r="37" spans="1:19" s="5" customFormat="1" ht="16.5" customHeight="1" x14ac:dyDescent="0.15">
      <c r="A37" s="93"/>
      <c r="B37" s="206"/>
      <c r="C37" s="82"/>
      <c r="D37" s="52"/>
      <c r="E37" s="59"/>
      <c r="F37" s="60"/>
      <c r="G37" s="62"/>
      <c r="H37" s="34"/>
      <c r="I37" s="61"/>
      <c r="J37" s="60"/>
      <c r="K37" s="61"/>
      <c r="L37" s="72"/>
      <c r="M37" s="64"/>
      <c r="N37" s="60"/>
      <c r="O37" s="62"/>
      <c r="P37" s="34"/>
      <c r="Q37" s="61"/>
      <c r="R37" s="74"/>
      <c r="S37" s="207"/>
    </row>
    <row r="38" spans="1:19" s="5" customFormat="1" ht="16.5" customHeight="1" x14ac:dyDescent="0.15">
      <c r="A38" s="93"/>
      <c r="B38" s="206"/>
      <c r="C38" s="82"/>
      <c r="D38" s="52"/>
      <c r="E38" s="64"/>
      <c r="F38" s="60"/>
      <c r="G38" s="62"/>
      <c r="H38" s="34"/>
      <c r="I38" s="63"/>
      <c r="J38" s="60"/>
      <c r="K38" s="61"/>
      <c r="L38" s="72"/>
      <c r="M38" s="64"/>
      <c r="N38" s="60"/>
      <c r="O38" s="62"/>
      <c r="P38" s="34"/>
      <c r="Q38" s="61"/>
      <c r="R38" s="74"/>
      <c r="S38" s="207"/>
    </row>
    <row r="39" spans="1:19" s="5" customFormat="1" ht="16.5" customHeight="1" x14ac:dyDescent="0.15">
      <c r="A39" s="99"/>
      <c r="B39" s="208"/>
      <c r="C39" s="85"/>
      <c r="D39" s="40"/>
      <c r="E39" s="76"/>
      <c r="F39" s="42"/>
      <c r="G39" s="43"/>
      <c r="H39" s="44"/>
      <c r="I39" s="77" t="s">
        <v>100</v>
      </c>
      <c r="J39" s="195" t="s">
        <v>26</v>
      </c>
      <c r="K39" s="45"/>
      <c r="L39" s="71"/>
      <c r="M39" s="76"/>
      <c r="N39" s="42"/>
      <c r="O39" s="43"/>
      <c r="P39" s="44"/>
      <c r="Q39" s="47" t="s">
        <v>11</v>
      </c>
      <c r="R39" s="48" t="s">
        <v>26</v>
      </c>
      <c r="S39" s="207"/>
    </row>
    <row r="40" spans="1:19" s="5" customFormat="1" ht="16.5" customHeight="1" x14ac:dyDescent="0.15">
      <c r="A40" s="93"/>
      <c r="B40" s="206"/>
      <c r="C40" s="82"/>
      <c r="D40" s="52"/>
      <c r="E40" s="64"/>
      <c r="F40" s="60"/>
      <c r="G40" s="61"/>
      <c r="H40" s="83"/>
      <c r="I40" s="61"/>
      <c r="J40" s="60"/>
      <c r="K40" s="61"/>
      <c r="L40" s="72"/>
      <c r="M40" s="64"/>
      <c r="N40" s="60"/>
      <c r="O40" s="61"/>
      <c r="P40" s="83"/>
      <c r="Q40" s="61"/>
      <c r="R40" s="74"/>
      <c r="S40" s="211"/>
    </row>
    <row r="41" spans="1:19" s="5" customFormat="1" ht="16.5" customHeight="1" x14ac:dyDescent="0.15">
      <c r="A41" s="93">
        <f>MAX($A$6:A40)+1</f>
        <v>8</v>
      </c>
      <c r="B41" s="206">
        <f>MAX($B$6:B40)+1</f>
        <v>43869</v>
      </c>
      <c r="C41" s="14">
        <f>WEEKDAY(B41)</f>
        <v>7</v>
      </c>
      <c r="D41" s="30"/>
      <c r="E41" s="86"/>
      <c r="F41" s="32"/>
      <c r="G41" s="33" t="s">
        <v>4</v>
      </c>
      <c r="H41" s="34" t="s">
        <v>101</v>
      </c>
      <c r="I41" s="61"/>
      <c r="J41" s="60"/>
      <c r="K41" s="202" t="s">
        <v>117</v>
      </c>
      <c r="L41" s="68"/>
      <c r="M41" s="59"/>
      <c r="N41" s="32"/>
      <c r="O41" s="33" t="s">
        <v>4</v>
      </c>
      <c r="P41" s="34" t="s">
        <v>102</v>
      </c>
      <c r="Q41" s="61"/>
      <c r="R41" s="74"/>
      <c r="S41" s="156" t="s">
        <v>117</v>
      </c>
    </row>
    <row r="42" spans="1:19" s="5" customFormat="1" ht="16.5" customHeight="1" x14ac:dyDescent="0.15">
      <c r="A42" s="93"/>
      <c r="B42" s="206"/>
      <c r="C42" s="82"/>
      <c r="D42" s="30"/>
      <c r="E42" s="59"/>
      <c r="F42" s="32"/>
      <c r="G42" s="61"/>
      <c r="H42" s="34"/>
      <c r="I42" s="61"/>
      <c r="J42" s="60"/>
      <c r="K42" s="61"/>
      <c r="L42" s="68"/>
      <c r="M42" s="59"/>
      <c r="N42" s="32"/>
      <c r="O42" s="61"/>
      <c r="P42" s="34"/>
      <c r="Q42" s="61"/>
      <c r="R42" s="74"/>
      <c r="S42" s="207"/>
    </row>
    <row r="43" spans="1:19" s="5" customFormat="1" ht="16.5" customHeight="1" x14ac:dyDescent="0.15">
      <c r="A43" s="99"/>
      <c r="B43" s="208"/>
      <c r="C43" s="85"/>
      <c r="D43" s="40"/>
      <c r="E43" s="76"/>
      <c r="F43" s="42"/>
      <c r="G43" s="43"/>
      <c r="H43" s="44"/>
      <c r="I43" s="77" t="s">
        <v>14</v>
      </c>
      <c r="J43" s="195" t="s">
        <v>26</v>
      </c>
      <c r="K43" s="45"/>
      <c r="L43" s="71"/>
      <c r="M43" s="76"/>
      <c r="N43" s="42"/>
      <c r="O43" s="43"/>
      <c r="P43" s="44"/>
      <c r="Q43" s="47" t="s">
        <v>11</v>
      </c>
      <c r="R43" s="48" t="s">
        <v>26</v>
      </c>
      <c r="S43" s="207"/>
    </row>
    <row r="44" spans="1:19" s="5" customFormat="1" ht="16.5" customHeight="1" x14ac:dyDescent="0.15">
      <c r="A44" s="93"/>
      <c r="B44" s="206"/>
      <c r="C44" s="82"/>
      <c r="D44" s="52"/>
      <c r="E44" s="64"/>
      <c r="F44" s="60"/>
      <c r="G44" s="61"/>
      <c r="H44" s="83"/>
      <c r="I44" s="61"/>
      <c r="J44" s="60"/>
      <c r="K44" s="61"/>
      <c r="L44" s="72"/>
      <c r="M44" s="64"/>
      <c r="N44" s="60"/>
      <c r="O44" s="61"/>
      <c r="P44" s="83"/>
      <c r="Q44" s="61"/>
      <c r="R44" s="74"/>
      <c r="S44" s="211"/>
    </row>
    <row r="45" spans="1:19" s="5" customFormat="1" ht="16.5" customHeight="1" x14ac:dyDescent="0.15">
      <c r="A45" s="93">
        <v>9</v>
      </c>
      <c r="B45" s="206">
        <f>MAX($B$6:B44)+1</f>
        <v>43870</v>
      </c>
      <c r="C45" s="14" t="s">
        <v>51</v>
      </c>
      <c r="D45" s="30"/>
      <c r="E45" s="86"/>
      <c r="F45" s="32"/>
      <c r="G45" s="33" t="s">
        <v>4</v>
      </c>
      <c r="H45" s="34" t="s">
        <v>101</v>
      </c>
      <c r="I45" s="61"/>
      <c r="J45" s="60"/>
      <c r="K45" s="202" t="s">
        <v>117</v>
      </c>
      <c r="L45" s="68"/>
      <c r="M45" s="59"/>
      <c r="N45" s="32"/>
      <c r="O45" s="33" t="s">
        <v>4</v>
      </c>
      <c r="P45" s="34" t="s">
        <v>102</v>
      </c>
      <c r="Q45" s="61"/>
      <c r="R45" s="74"/>
      <c r="S45" s="156" t="s">
        <v>117</v>
      </c>
    </row>
    <row r="46" spans="1:19" s="5" customFormat="1" ht="16.5" customHeight="1" x14ac:dyDescent="0.15">
      <c r="A46" s="93"/>
      <c r="B46" s="206"/>
      <c r="C46" s="82"/>
      <c r="D46" s="30"/>
      <c r="E46" s="59"/>
      <c r="F46" s="32"/>
      <c r="G46" s="61"/>
      <c r="H46" s="34"/>
      <c r="I46" s="61"/>
      <c r="J46" s="60"/>
      <c r="K46" s="61"/>
      <c r="L46" s="68"/>
      <c r="M46" s="59"/>
      <c r="N46" s="32"/>
      <c r="O46" s="61"/>
      <c r="P46" s="34"/>
      <c r="Q46" s="61"/>
      <c r="R46" s="74"/>
      <c r="S46" s="207"/>
    </row>
    <row r="47" spans="1:19" s="5" customFormat="1" ht="16.5" customHeight="1" x14ac:dyDescent="0.15">
      <c r="A47" s="99"/>
      <c r="B47" s="208"/>
      <c r="C47" s="85"/>
      <c r="D47" s="40"/>
      <c r="E47" s="76"/>
      <c r="F47" s="42"/>
      <c r="G47" s="43"/>
      <c r="H47" s="44"/>
      <c r="I47" s="77" t="s">
        <v>12</v>
      </c>
      <c r="J47" s="195" t="s">
        <v>26</v>
      </c>
      <c r="K47" s="45"/>
      <c r="L47" s="71"/>
      <c r="M47" s="76"/>
      <c r="N47" s="42"/>
      <c r="O47" s="43"/>
      <c r="P47" s="44"/>
      <c r="Q47" s="47" t="s">
        <v>11</v>
      </c>
      <c r="R47" s="48" t="s">
        <v>26</v>
      </c>
      <c r="S47" s="209"/>
    </row>
    <row r="48" spans="1:19" s="5" customFormat="1" ht="16.5" customHeight="1" x14ac:dyDescent="0.15">
      <c r="A48" s="93"/>
      <c r="B48" s="206"/>
      <c r="C48" s="82"/>
      <c r="D48" s="52"/>
      <c r="E48" s="64"/>
      <c r="F48" s="60"/>
      <c r="G48" s="61"/>
      <c r="H48" s="83"/>
      <c r="I48" s="61"/>
      <c r="J48" s="60"/>
      <c r="K48" s="61"/>
      <c r="L48" s="72"/>
      <c r="M48" s="64"/>
      <c r="N48" s="60"/>
      <c r="O48" s="61"/>
      <c r="P48" s="83"/>
      <c r="Q48" s="61"/>
      <c r="R48" s="74"/>
      <c r="S48" s="207"/>
    </row>
    <row r="49" spans="1:19" s="5" customFormat="1" ht="16.5" customHeight="1" x14ac:dyDescent="0.15">
      <c r="A49" s="93">
        <v>10</v>
      </c>
      <c r="B49" s="206">
        <f>MAX($B$6:B48)+1</f>
        <v>43871</v>
      </c>
      <c r="C49" s="14" t="s">
        <v>52</v>
      </c>
      <c r="D49" s="30"/>
      <c r="E49" s="86"/>
      <c r="F49" s="32"/>
      <c r="G49" s="33" t="s">
        <v>4</v>
      </c>
      <c r="H49" s="34" t="s">
        <v>101</v>
      </c>
      <c r="I49" s="61"/>
      <c r="J49" s="60"/>
      <c r="K49" s="202" t="s">
        <v>117</v>
      </c>
      <c r="L49" s="68"/>
      <c r="M49" s="59"/>
      <c r="N49" s="32"/>
      <c r="O49" s="33" t="s">
        <v>4</v>
      </c>
      <c r="P49" s="34" t="s">
        <v>102</v>
      </c>
      <c r="Q49" s="61"/>
      <c r="R49" s="74"/>
      <c r="S49" s="156" t="s">
        <v>117</v>
      </c>
    </row>
    <row r="50" spans="1:19" s="5" customFormat="1" ht="16.5" customHeight="1" x14ac:dyDescent="0.15">
      <c r="A50" s="93"/>
      <c r="B50" s="206"/>
      <c r="C50" s="82"/>
      <c r="D50" s="30"/>
      <c r="E50" s="59"/>
      <c r="F50" s="32"/>
      <c r="G50" s="61"/>
      <c r="H50" s="34"/>
      <c r="I50" s="61"/>
      <c r="J50" s="60"/>
      <c r="K50" s="61"/>
      <c r="L50" s="68"/>
      <c r="M50" s="59"/>
      <c r="N50" s="32"/>
      <c r="O50" s="61"/>
      <c r="P50" s="34"/>
      <c r="Q50" s="61"/>
      <c r="R50" s="74"/>
      <c r="S50" s="207"/>
    </row>
    <row r="51" spans="1:19" s="5" customFormat="1" ht="16.5" customHeight="1" x14ac:dyDescent="0.15">
      <c r="A51" s="99"/>
      <c r="B51" s="208"/>
      <c r="C51" s="85"/>
      <c r="D51" s="40"/>
      <c r="E51" s="76"/>
      <c r="F51" s="42"/>
      <c r="G51" s="43"/>
      <c r="H51" s="44"/>
      <c r="I51" s="77" t="s">
        <v>12</v>
      </c>
      <c r="J51" s="195" t="s">
        <v>26</v>
      </c>
      <c r="K51" s="45"/>
      <c r="L51" s="71"/>
      <c r="M51" s="76"/>
      <c r="N51" s="42"/>
      <c r="O51" s="43"/>
      <c r="P51" s="44"/>
      <c r="Q51" s="47" t="s">
        <v>11</v>
      </c>
      <c r="R51" s="48" t="s">
        <v>26</v>
      </c>
      <c r="S51" s="207"/>
    </row>
    <row r="52" spans="1:19" s="5" customFormat="1" ht="16.5" customHeight="1" x14ac:dyDescent="0.15">
      <c r="A52" s="93"/>
      <c r="B52" s="206"/>
      <c r="C52" s="82"/>
      <c r="D52" s="52"/>
      <c r="E52" s="64"/>
      <c r="F52" s="60"/>
      <c r="G52" s="61"/>
      <c r="H52" s="83"/>
      <c r="I52" s="61"/>
      <c r="J52" s="60"/>
      <c r="K52" s="61"/>
      <c r="L52" s="72"/>
      <c r="M52" s="64"/>
      <c r="N52" s="60"/>
      <c r="O52" s="61"/>
      <c r="P52" s="83"/>
      <c r="Q52" s="61"/>
      <c r="R52" s="74"/>
      <c r="S52" s="211"/>
    </row>
    <row r="53" spans="1:19" s="5" customFormat="1" ht="16.5" customHeight="1" x14ac:dyDescent="0.15">
      <c r="A53" s="93">
        <v>11</v>
      </c>
      <c r="B53" s="206">
        <f>MAX($B$6:B52)+1</f>
        <v>43872</v>
      </c>
      <c r="C53" s="14" t="s">
        <v>54</v>
      </c>
      <c r="D53" s="30"/>
      <c r="E53" s="86"/>
      <c r="F53" s="32"/>
      <c r="G53" s="33" t="s">
        <v>4</v>
      </c>
      <c r="H53" s="34" t="s">
        <v>101</v>
      </c>
      <c r="I53" s="61"/>
      <c r="J53" s="60"/>
      <c r="K53" s="202" t="s">
        <v>117</v>
      </c>
      <c r="L53" s="68"/>
      <c r="M53" s="59"/>
      <c r="N53" s="32"/>
      <c r="O53" s="33" t="s">
        <v>4</v>
      </c>
      <c r="P53" s="34" t="s">
        <v>102</v>
      </c>
      <c r="Q53" s="61"/>
      <c r="R53" s="74"/>
      <c r="S53" s="156" t="s">
        <v>117</v>
      </c>
    </row>
    <row r="54" spans="1:19" s="5" customFormat="1" ht="16.5" customHeight="1" x14ac:dyDescent="0.15">
      <c r="A54" s="93"/>
      <c r="B54" s="206"/>
      <c r="C54" s="82"/>
      <c r="D54" s="30"/>
      <c r="E54" s="59"/>
      <c r="F54" s="32"/>
      <c r="G54" s="61"/>
      <c r="H54" s="34"/>
      <c r="I54" s="61"/>
      <c r="J54" s="60"/>
      <c r="K54" s="61"/>
      <c r="L54" s="68"/>
      <c r="M54" s="59"/>
      <c r="N54" s="32"/>
      <c r="O54" s="61"/>
      <c r="P54" s="34"/>
      <c r="Q54" s="61"/>
      <c r="R54" s="74"/>
      <c r="S54" s="207"/>
    </row>
    <row r="55" spans="1:19" s="5" customFormat="1" ht="16.5" customHeight="1" x14ac:dyDescent="0.15">
      <c r="A55" s="99"/>
      <c r="B55" s="208"/>
      <c r="C55" s="85"/>
      <c r="D55" s="40"/>
      <c r="E55" s="76"/>
      <c r="F55" s="42"/>
      <c r="G55" s="43"/>
      <c r="H55" s="44"/>
      <c r="I55" s="77" t="s">
        <v>12</v>
      </c>
      <c r="J55" s="195" t="s">
        <v>26</v>
      </c>
      <c r="K55" s="45"/>
      <c r="L55" s="71"/>
      <c r="M55" s="76"/>
      <c r="N55" s="42"/>
      <c r="O55" s="43"/>
      <c r="P55" s="44"/>
      <c r="Q55" s="47" t="s">
        <v>11</v>
      </c>
      <c r="R55" s="48" t="s">
        <v>26</v>
      </c>
      <c r="S55" s="207"/>
    </row>
    <row r="56" spans="1:19" s="5" customFormat="1" ht="16.5" customHeight="1" x14ac:dyDescent="0.15">
      <c r="A56" s="93"/>
      <c r="B56" s="206"/>
      <c r="C56" s="82"/>
      <c r="D56" s="52"/>
      <c r="E56" s="64"/>
      <c r="F56" s="60"/>
      <c r="G56" s="61"/>
      <c r="H56" s="83"/>
      <c r="I56" s="61"/>
      <c r="J56" s="60"/>
      <c r="K56" s="61"/>
      <c r="L56" s="72"/>
      <c r="M56" s="64"/>
      <c r="N56" s="60"/>
      <c r="O56" s="61"/>
      <c r="P56" s="83"/>
      <c r="Q56" s="61"/>
      <c r="R56" s="74"/>
      <c r="S56" s="211"/>
    </row>
    <row r="57" spans="1:19" s="5" customFormat="1" ht="16.5" customHeight="1" x14ac:dyDescent="0.15">
      <c r="A57" s="93">
        <v>12</v>
      </c>
      <c r="B57" s="206">
        <f>MAX($B$6:B56)+1</f>
        <v>43873</v>
      </c>
      <c r="C57" s="14" t="s">
        <v>55</v>
      </c>
      <c r="D57" s="52"/>
      <c r="E57" s="86" t="s">
        <v>42</v>
      </c>
      <c r="F57" s="32" t="s">
        <v>31</v>
      </c>
      <c r="G57" s="33" t="s">
        <v>39</v>
      </c>
      <c r="H57" s="34"/>
      <c r="I57" s="61"/>
      <c r="J57" s="60"/>
      <c r="K57" s="202" t="s">
        <v>117</v>
      </c>
      <c r="L57" s="72"/>
      <c r="M57" s="86"/>
      <c r="N57" s="32"/>
      <c r="O57" s="33" t="s">
        <v>4</v>
      </c>
      <c r="P57" s="34"/>
      <c r="Q57" s="61"/>
      <c r="R57" s="74"/>
      <c r="S57" s="207"/>
    </row>
    <row r="58" spans="1:19" s="5" customFormat="1" ht="16.5" customHeight="1" x14ac:dyDescent="0.15">
      <c r="A58" s="93"/>
      <c r="B58" s="206"/>
      <c r="C58" s="82"/>
      <c r="D58" s="52"/>
      <c r="E58" s="86" t="s">
        <v>56</v>
      </c>
      <c r="F58" s="32" t="s">
        <v>34</v>
      </c>
      <c r="G58" s="33"/>
      <c r="H58" s="34"/>
      <c r="I58" s="61"/>
      <c r="J58" s="60"/>
      <c r="K58" s="61"/>
      <c r="L58" s="72"/>
      <c r="M58" s="86"/>
      <c r="N58" s="32"/>
      <c r="O58" s="33"/>
      <c r="P58" s="34" t="s">
        <v>102</v>
      </c>
      <c r="Q58" s="61"/>
      <c r="R58" s="74"/>
      <c r="S58" s="156" t="s">
        <v>117</v>
      </c>
    </row>
    <row r="59" spans="1:19" s="5" customFormat="1" ht="16.5" customHeight="1" x14ac:dyDescent="0.15">
      <c r="A59" s="93"/>
      <c r="B59" s="206"/>
      <c r="C59" s="82"/>
      <c r="D59" s="52"/>
      <c r="E59" s="86"/>
      <c r="F59" s="32"/>
      <c r="G59" s="33"/>
      <c r="H59" s="34"/>
      <c r="I59" s="61"/>
      <c r="J59" s="60"/>
      <c r="K59" s="61"/>
      <c r="L59" s="72"/>
      <c r="M59" s="86"/>
      <c r="N59" s="32"/>
      <c r="O59" s="33"/>
      <c r="P59" s="34"/>
      <c r="Q59" s="61"/>
      <c r="R59" s="74"/>
      <c r="S59" s="207"/>
    </row>
    <row r="60" spans="1:19" s="5" customFormat="1" ht="16.5" customHeight="1" x14ac:dyDescent="0.15">
      <c r="A60" s="99"/>
      <c r="B60" s="208"/>
      <c r="C60" s="85"/>
      <c r="D60" s="40"/>
      <c r="E60" s="76"/>
      <c r="F60" s="42"/>
      <c r="G60" s="43"/>
      <c r="H60" s="44"/>
      <c r="I60" s="47" t="s">
        <v>14</v>
      </c>
      <c r="J60" s="195" t="s">
        <v>26</v>
      </c>
      <c r="K60" s="45"/>
      <c r="L60" s="71"/>
      <c r="M60" s="76"/>
      <c r="N60" s="42"/>
      <c r="O60" s="43"/>
      <c r="P60" s="44"/>
      <c r="Q60" s="47" t="s">
        <v>11</v>
      </c>
      <c r="R60" s="48" t="s">
        <v>26</v>
      </c>
      <c r="S60" s="209"/>
    </row>
    <row r="61" spans="1:19" s="5" customFormat="1" ht="16.5" customHeight="1" x14ac:dyDescent="0.15">
      <c r="A61" s="93"/>
      <c r="B61" s="206"/>
      <c r="C61" s="82"/>
      <c r="D61" s="52"/>
      <c r="E61" s="64"/>
      <c r="F61" s="60"/>
      <c r="G61" s="61"/>
      <c r="H61" s="83"/>
      <c r="I61" s="61"/>
      <c r="J61" s="60"/>
      <c r="K61" s="61"/>
      <c r="L61" s="72"/>
      <c r="M61" s="64"/>
      <c r="N61" s="60"/>
      <c r="O61" s="61"/>
      <c r="P61" s="83"/>
      <c r="Q61" s="61"/>
      <c r="R61" s="74"/>
      <c r="S61" s="207"/>
    </row>
    <row r="62" spans="1:19" s="5" customFormat="1" ht="16.5" customHeight="1" x14ac:dyDescent="0.15">
      <c r="A62" s="93">
        <v>13</v>
      </c>
      <c r="B62" s="206">
        <f>MAX($B$6:B61)+1</f>
        <v>43874</v>
      </c>
      <c r="C62" s="14" t="s">
        <v>58</v>
      </c>
      <c r="D62" s="52"/>
      <c r="E62" s="64" t="s">
        <v>42</v>
      </c>
      <c r="F62" s="60" t="s">
        <v>31</v>
      </c>
      <c r="G62" s="33" t="s">
        <v>39</v>
      </c>
      <c r="H62" s="62"/>
      <c r="I62" s="34"/>
      <c r="J62" s="205"/>
      <c r="K62" s="202" t="s">
        <v>117</v>
      </c>
      <c r="L62" s="72"/>
      <c r="M62" s="86" t="s">
        <v>43</v>
      </c>
      <c r="N62" s="32" t="s">
        <v>31</v>
      </c>
      <c r="O62" s="33" t="s">
        <v>41</v>
      </c>
      <c r="P62" s="63"/>
      <c r="Q62" s="34"/>
      <c r="R62" s="87"/>
      <c r="S62" s="207" t="s">
        <v>115</v>
      </c>
    </row>
    <row r="63" spans="1:19" s="5" customFormat="1" ht="16.5" customHeight="1" x14ac:dyDescent="0.15">
      <c r="A63" s="93"/>
      <c r="B63" s="206"/>
      <c r="C63" s="82"/>
      <c r="D63" s="52"/>
      <c r="E63" s="59" t="s">
        <v>33</v>
      </c>
      <c r="F63" s="60" t="s">
        <v>2</v>
      </c>
      <c r="G63" s="62"/>
      <c r="H63" s="34"/>
      <c r="I63" s="33"/>
      <c r="J63" s="205"/>
      <c r="K63" s="34"/>
      <c r="L63" s="72"/>
      <c r="M63" s="86" t="s">
        <v>33</v>
      </c>
      <c r="N63" s="32" t="s">
        <v>34</v>
      </c>
      <c r="O63" s="62"/>
      <c r="P63" s="63"/>
      <c r="Q63" s="33"/>
      <c r="R63" s="87"/>
      <c r="S63" s="156" t="s">
        <v>117</v>
      </c>
    </row>
    <row r="64" spans="1:19" s="5" customFormat="1" ht="16.5" customHeight="1" x14ac:dyDescent="0.15">
      <c r="A64" s="99"/>
      <c r="B64" s="208"/>
      <c r="C64" s="85"/>
      <c r="D64" s="40"/>
      <c r="E64" s="76"/>
      <c r="F64" s="42"/>
      <c r="G64" s="43"/>
      <c r="H64" s="88"/>
      <c r="I64" s="45"/>
      <c r="J64" s="102"/>
      <c r="K64" s="124"/>
      <c r="L64" s="46"/>
      <c r="M64" s="76"/>
      <c r="N64" s="43"/>
      <c r="O64" s="113"/>
      <c r="P64" s="88"/>
      <c r="Q64" s="47" t="s">
        <v>10</v>
      </c>
      <c r="R64" s="48" t="s">
        <v>26</v>
      </c>
      <c r="S64" s="209"/>
    </row>
    <row r="65" spans="1:19" s="5" customFormat="1" ht="16.5" customHeight="1" x14ac:dyDescent="0.15">
      <c r="A65" s="89"/>
      <c r="B65" s="210"/>
      <c r="C65" s="51"/>
      <c r="D65" s="90"/>
      <c r="E65" s="73"/>
      <c r="F65" s="54"/>
      <c r="G65" s="55"/>
      <c r="H65" s="56"/>
      <c r="I65" s="55"/>
      <c r="J65" s="57"/>
      <c r="K65" s="92"/>
      <c r="L65" s="65"/>
      <c r="M65" s="91"/>
      <c r="N65" s="57"/>
      <c r="O65" s="55"/>
      <c r="P65" s="56"/>
      <c r="Q65" s="55"/>
      <c r="R65" s="92"/>
      <c r="S65" s="207"/>
    </row>
    <row r="66" spans="1:19" s="5" customFormat="1" ht="16.5" customHeight="1" x14ac:dyDescent="0.15">
      <c r="A66" s="93">
        <f>MAX($A$6:A64)+1</f>
        <v>14</v>
      </c>
      <c r="B66" s="206">
        <f>MAX($B$6:B64)+1</f>
        <v>43875</v>
      </c>
      <c r="C66" s="14">
        <f>WEEKDAY(B66)</f>
        <v>6</v>
      </c>
      <c r="D66" s="52">
        <v>0.52430555555555558</v>
      </c>
      <c r="E66" s="86" t="s">
        <v>10</v>
      </c>
      <c r="F66" s="32" t="s">
        <v>31</v>
      </c>
      <c r="G66" s="33" t="s">
        <v>65</v>
      </c>
      <c r="H66" s="94"/>
      <c r="I66" s="33"/>
      <c r="J66" s="227"/>
      <c r="K66" s="227"/>
      <c r="L66" s="200"/>
      <c r="M66" s="86"/>
      <c r="N66" s="227"/>
      <c r="O66" s="33"/>
      <c r="P66" s="94"/>
      <c r="Q66" s="33"/>
      <c r="R66" s="36"/>
      <c r="S66" s="232" t="s">
        <v>139</v>
      </c>
    </row>
    <row r="67" spans="1:19" s="5" customFormat="1" ht="16.5" customHeight="1" x14ac:dyDescent="0.15">
      <c r="A67" s="93"/>
      <c r="B67" s="206"/>
      <c r="C67" s="14"/>
      <c r="D67" s="52">
        <v>0.58680555555555558</v>
      </c>
      <c r="E67" s="59" t="s">
        <v>5</v>
      </c>
      <c r="F67" s="32" t="s">
        <v>34</v>
      </c>
      <c r="G67" s="94"/>
      <c r="H67" s="34" t="s">
        <v>67</v>
      </c>
      <c r="I67" s="94"/>
      <c r="J67" s="227"/>
      <c r="K67" s="36"/>
      <c r="L67" s="35"/>
      <c r="M67" s="59"/>
      <c r="N67" s="227"/>
      <c r="O67" s="94"/>
      <c r="P67" s="34"/>
      <c r="Q67" s="94"/>
      <c r="R67" s="36"/>
      <c r="S67" s="156" t="s">
        <v>127</v>
      </c>
    </row>
    <row r="68" spans="1:19" s="5" customFormat="1" ht="16.5" customHeight="1" x14ac:dyDescent="0.15">
      <c r="A68" s="95"/>
      <c r="B68" s="100"/>
      <c r="C68" s="96"/>
      <c r="D68" s="52"/>
      <c r="E68" s="86"/>
      <c r="F68" s="97"/>
      <c r="G68" s="33"/>
      <c r="H68" s="98"/>
      <c r="I68" s="34"/>
      <c r="J68" s="227"/>
      <c r="K68" s="227"/>
      <c r="L68" s="200"/>
      <c r="M68" s="86"/>
      <c r="N68" s="33"/>
      <c r="O68" s="33"/>
      <c r="P68" s="98"/>
      <c r="Q68" s="34"/>
      <c r="R68" s="36"/>
      <c r="S68" s="207"/>
    </row>
    <row r="69" spans="1:19" s="5" customFormat="1" ht="16.5" customHeight="1" x14ac:dyDescent="0.15">
      <c r="A69" s="99"/>
      <c r="B69" s="208"/>
      <c r="C69" s="39"/>
      <c r="D69" s="40"/>
      <c r="E69" s="76"/>
      <c r="F69" s="42"/>
      <c r="G69" s="43"/>
      <c r="H69" s="44"/>
      <c r="I69" s="45"/>
      <c r="J69" s="45"/>
      <c r="K69" s="124"/>
      <c r="L69" s="164"/>
      <c r="M69" s="76"/>
      <c r="N69" s="43"/>
      <c r="O69" s="43"/>
      <c r="P69" s="44"/>
      <c r="Q69" s="47" t="s">
        <v>5</v>
      </c>
      <c r="R69" s="48" t="s">
        <v>26</v>
      </c>
      <c r="S69" s="207"/>
    </row>
    <row r="70" spans="1:19" s="5" customFormat="1" ht="16.5" customHeight="1" x14ac:dyDescent="0.15">
      <c r="A70" s="95"/>
      <c r="B70" s="100"/>
      <c r="C70" s="96"/>
      <c r="D70" s="101"/>
      <c r="E70" s="59"/>
      <c r="F70" s="32"/>
      <c r="G70" s="33"/>
      <c r="H70" s="33"/>
      <c r="I70" s="34"/>
      <c r="J70" s="227"/>
      <c r="K70" s="92"/>
      <c r="L70" s="35"/>
      <c r="M70" s="59"/>
      <c r="N70" s="227"/>
      <c r="O70" s="33"/>
      <c r="P70" s="33"/>
      <c r="Q70" s="34"/>
      <c r="R70" s="36"/>
      <c r="S70" s="211"/>
    </row>
    <row r="71" spans="1:19" s="5" customFormat="1" ht="16.5" customHeight="1" x14ac:dyDescent="0.15">
      <c r="A71" s="93">
        <f>MAX($A$6:A69)+1</f>
        <v>15</v>
      </c>
      <c r="B71" s="206">
        <f>MAX($B$6:B69)+1</f>
        <v>43876</v>
      </c>
      <c r="C71" s="14">
        <f>WEEKDAY(B71)</f>
        <v>7</v>
      </c>
      <c r="D71" s="101">
        <v>0.59722222222222221</v>
      </c>
      <c r="E71" s="59" t="s">
        <v>5</v>
      </c>
      <c r="F71" s="32" t="s">
        <v>31</v>
      </c>
      <c r="G71" s="33" t="s">
        <v>68</v>
      </c>
      <c r="H71" s="33"/>
      <c r="I71" s="34"/>
      <c r="J71" s="227"/>
      <c r="K71" s="227"/>
      <c r="L71" s="200"/>
      <c r="M71" s="59"/>
      <c r="N71" s="227"/>
      <c r="O71" s="33"/>
      <c r="P71" s="33"/>
      <c r="Q71" s="34"/>
      <c r="R71" s="36"/>
      <c r="S71" s="232" t="s">
        <v>139</v>
      </c>
    </row>
    <row r="72" spans="1:19" s="5" customFormat="1" ht="16.5" customHeight="1" x14ac:dyDescent="0.15">
      <c r="A72" s="93"/>
      <c r="B72" s="206"/>
      <c r="C72" s="14"/>
      <c r="D72" s="101">
        <v>0.83680555555555547</v>
      </c>
      <c r="E72" s="59" t="s">
        <v>3</v>
      </c>
      <c r="F72" s="32" t="s">
        <v>34</v>
      </c>
      <c r="G72" s="33"/>
      <c r="H72" s="33"/>
      <c r="I72" s="34"/>
      <c r="J72" s="227"/>
      <c r="K72" s="227"/>
      <c r="L72" s="200"/>
      <c r="M72" s="59"/>
      <c r="N72" s="227"/>
      <c r="O72" s="33"/>
      <c r="P72" s="33"/>
      <c r="Q72" s="34"/>
      <c r="R72" s="36"/>
      <c r="S72" s="207"/>
    </row>
    <row r="73" spans="1:19" s="5" customFormat="1" ht="16.5" customHeight="1" thickBot="1" x14ac:dyDescent="0.2">
      <c r="A73" s="236"/>
      <c r="B73" s="212"/>
      <c r="C73" s="137"/>
      <c r="D73" s="213"/>
      <c r="E73" s="214"/>
      <c r="F73" s="140"/>
      <c r="G73" s="146"/>
      <c r="H73" s="142"/>
      <c r="I73" s="143"/>
      <c r="J73" s="143"/>
      <c r="K73" s="143"/>
      <c r="L73" s="215"/>
      <c r="M73" s="214"/>
      <c r="N73" s="143"/>
      <c r="O73" s="146"/>
      <c r="P73" s="142"/>
      <c r="Q73" s="231"/>
      <c r="R73" s="147"/>
      <c r="S73" s="216"/>
    </row>
    <row r="74" spans="1:19" s="5" customFormat="1" ht="18.75" x14ac:dyDescent="0.15">
      <c r="A74" s="134" t="s">
        <v>69</v>
      </c>
      <c r="D74" s="69"/>
      <c r="E74" s="69"/>
      <c r="F74" s="69"/>
      <c r="G74" s="69"/>
      <c r="H74" s="69"/>
      <c r="I74" s="69"/>
      <c r="J74" s="69"/>
      <c r="K74" s="33"/>
      <c r="L74" s="69"/>
      <c r="M74" s="69"/>
      <c r="N74" s="69"/>
      <c r="O74" s="69"/>
      <c r="P74" s="69"/>
      <c r="Q74" s="69"/>
      <c r="R74" s="69"/>
    </row>
    <row r="79" spans="1:19" x14ac:dyDescent="0.15">
      <c r="P79" s="201"/>
    </row>
  </sheetData>
  <mergeCells count="10">
    <mergeCell ref="A2:S2"/>
    <mergeCell ref="P9:Q9"/>
    <mergeCell ref="A4:A5"/>
    <mergeCell ref="B4:B5"/>
    <mergeCell ref="C4:C5"/>
    <mergeCell ref="D4:R4"/>
    <mergeCell ref="E5:F5"/>
    <mergeCell ref="G5:J5"/>
    <mergeCell ref="M5:N5"/>
    <mergeCell ref="O5:R5"/>
  </mergeCells>
  <phoneticPr fontId="2"/>
  <pageMargins left="0.7" right="0.31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第１次（2班体制・ガダルカナル島①）</vt:lpstr>
      <vt:lpstr>第２次（3班体制・ガダルカナル島②)</vt:lpstr>
      <vt:lpstr>第３次（ニューブリテン島）</vt:lpstr>
      <vt:lpstr>第４次（２班体制・ブーゲンビル島①）</vt:lpstr>
      <vt:lpstr>第５次（ソロモン諸島）</vt:lpstr>
      <vt:lpstr>第６次（２班体制・ブーゲンビル島②)</vt:lpstr>
      <vt:lpstr>'第１次（2班体制・ガダルカナル島①）'!Print_Area</vt:lpstr>
      <vt:lpstr>'第２次（3班体制・ガダルカナル島②)'!Print_Area</vt:lpstr>
      <vt:lpstr>'第３次（ニューブリテン島）'!Print_Area</vt:lpstr>
      <vt:lpstr>'第４次（２班体制・ブーゲンビル島①）'!Print_Area</vt:lpstr>
      <vt:lpstr>'第５次（ソロモン諸島）'!Print_Area</vt:lpstr>
      <vt:lpstr>'第６次（２班体制・ブーゲンビル島②)'!Print_Area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kasumi4146</dc:creator>
  <cp:lastModifiedBy>Windows User</cp:lastModifiedBy>
  <cp:lastPrinted>2019-04-15T05:17:49Z</cp:lastPrinted>
  <dcterms:created xsi:type="dcterms:W3CDTF">1997-01-08T22:48:59Z</dcterms:created>
  <dcterms:modified xsi:type="dcterms:W3CDTF">2019-04-15T05:17:57Z</dcterms:modified>
</cp:coreProperties>
</file>