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C18\Desktop\"/>
    </mc:Choice>
  </mc:AlternateContent>
  <xr:revisionPtr revIDLastSave="0" documentId="13_ncr:1_{65007CFF-DAD0-4A75-A208-D8629DBCA8BF}" xr6:coauthVersionLast="47" xr6:coauthVersionMax="47" xr10:uidLastSave="{00000000-0000-0000-0000-000000000000}"/>
  <bookViews>
    <workbookView xWindow="-110" yWindow="-110" windowWidth="19420" windowHeight="10420" tabRatio="927" xr2:uid="{00000000-000D-0000-FFFF-FFFF00000000}"/>
  </bookViews>
  <sheets>
    <sheet name="R5BS調５" sheetId="44" r:id="rId1"/>
    <sheet name="R5BS調4 " sheetId="42" r:id="rId2"/>
    <sheet name="R5BS調3" sheetId="38" r:id="rId3"/>
  </sheets>
  <definedNames>
    <definedName name="_xlnm.Print_Area" localSheetId="2">'R5BS調3'!$A$1:$R$90</definedName>
    <definedName name="_xlnm.Print_Area" localSheetId="1">'R5BS調4 '!$A$1:$R$59</definedName>
    <definedName name="_xlnm.Print_Area" localSheetId="0">'R5BS調５'!$A$1:$R$61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44" l="1"/>
  <c r="A11" i="44"/>
  <c r="C7" i="44"/>
  <c r="C7" i="38"/>
  <c r="A11" i="38"/>
  <c r="A18" i="38" s="1"/>
  <c r="B11" i="38"/>
  <c r="B18" i="38" s="1"/>
  <c r="B24" i="38" s="1"/>
  <c r="B11" i="42"/>
  <c r="A11" i="42"/>
  <c r="C7" i="42"/>
  <c r="A17" i="44" l="1"/>
  <c r="C11" i="44"/>
  <c r="B17" i="44"/>
  <c r="B29" i="38"/>
  <c r="C29" i="38" s="1"/>
  <c r="A24" i="38"/>
  <c r="A29" i="38" s="1"/>
  <c r="C11" i="38"/>
  <c r="A17" i="42"/>
  <c r="C11" i="42"/>
  <c r="B17" i="42"/>
  <c r="B21" i="44" l="1"/>
  <c r="A21" i="44"/>
  <c r="B33" i="38"/>
  <c r="C33" i="38" s="1"/>
  <c r="A23" i="42"/>
  <c r="A26" i="42" s="1"/>
  <c r="A30" i="42" s="1"/>
  <c r="A34" i="42" s="1"/>
  <c r="A38" i="42" s="1"/>
  <c r="B23" i="42"/>
  <c r="C23" i="42" s="1"/>
  <c r="A33" i="38"/>
  <c r="A37" i="38" s="1"/>
  <c r="A41" i="38" s="1"/>
  <c r="A45" i="38" s="1"/>
  <c r="A26" i="44" l="1"/>
  <c r="A31" i="44" s="1"/>
  <c r="B26" i="44"/>
  <c r="B31" i="44" s="1"/>
  <c r="C31" i="44" s="1"/>
  <c r="B37" i="38"/>
  <c r="B41" i="38" s="1"/>
  <c r="C41" i="38" s="1"/>
  <c r="B26" i="42"/>
  <c r="C26" i="42" s="1"/>
  <c r="A49" i="38"/>
  <c r="A46" i="42"/>
  <c r="A51" i="42" s="1"/>
  <c r="C26" i="44" l="1"/>
  <c r="C37" i="38"/>
  <c r="B45" i="38"/>
  <c r="C45" i="38" s="1"/>
  <c r="B30" i="42"/>
  <c r="C30" i="42"/>
  <c r="B34" i="42"/>
  <c r="B49" i="38" l="1"/>
  <c r="C49" i="38" s="1"/>
  <c r="B38" i="42"/>
  <c r="C38" i="42" s="1"/>
  <c r="C34" i="42"/>
  <c r="B53" i="38" l="1"/>
  <c r="B57" i="38" s="1"/>
  <c r="B61" i="38" s="1"/>
  <c r="C61" i="38" s="1"/>
  <c r="B42" i="42"/>
  <c r="C42" i="42" s="1"/>
  <c r="B65" i="38"/>
  <c r="C65" i="38" s="1"/>
  <c r="B46" i="42"/>
  <c r="B51" i="42" s="1"/>
  <c r="C51" i="42" s="1"/>
  <c r="B69" i="38" l="1"/>
  <c r="C46" i="42"/>
  <c r="B36" i="44" l="1"/>
  <c r="B40" i="44" s="1"/>
  <c r="B44" i="44" s="1"/>
  <c r="C69" i="38"/>
  <c r="B73" i="38"/>
  <c r="B56" i="42"/>
  <c r="C56" i="42" s="1"/>
  <c r="C44" i="44" l="1"/>
  <c r="C73" i="38"/>
  <c r="B77" i="38"/>
  <c r="C77" i="38" l="1"/>
  <c r="B82" i="38"/>
  <c r="C82" i="38" l="1"/>
  <c r="B87" i="38"/>
  <c r="C87" i="38" s="1"/>
  <c r="B48" i="44" l="1"/>
  <c r="C48" i="44" l="1"/>
  <c r="B53" i="44"/>
  <c r="C53" i="44" l="1"/>
  <c r="B58" i="44"/>
  <c r="C58" i="44" s="1"/>
</calcChain>
</file>

<file path=xl/sharedStrings.xml><?xml version="1.0" encoding="utf-8"?>
<sst xmlns="http://schemas.openxmlformats.org/spreadsheetml/2006/main" count="445" uniqueCount="114">
  <si>
    <t>曜日</t>
    <rPh sb="0" eb="2">
      <t>ヨウビ</t>
    </rPh>
    <phoneticPr fontId="4"/>
  </si>
  <si>
    <t>時間</t>
    <rPh sb="0" eb="2">
      <t>ジカン</t>
    </rPh>
    <phoneticPr fontId="7"/>
  </si>
  <si>
    <t>都市（空港）</t>
    <rPh sb="0" eb="2">
      <t>トシ</t>
    </rPh>
    <rPh sb="3" eb="5">
      <t>クウコウ</t>
    </rPh>
    <phoneticPr fontId="7"/>
  </si>
  <si>
    <t>発</t>
    <rPh sb="0" eb="1">
      <t>ハツ</t>
    </rPh>
    <phoneticPr fontId="4"/>
  </si>
  <si>
    <t>泊</t>
    <rPh sb="0" eb="1">
      <t>ハク</t>
    </rPh>
    <phoneticPr fontId="7"/>
  </si>
  <si>
    <t>着</t>
    <rPh sb="0" eb="1">
      <t>チャク</t>
    </rPh>
    <phoneticPr fontId="4"/>
  </si>
  <si>
    <t>ホニアラ</t>
    <phoneticPr fontId="4"/>
  </si>
  <si>
    <t>月　日</t>
    <rPh sb="0" eb="1">
      <t>ツキ</t>
    </rPh>
    <rPh sb="2" eb="3">
      <t>ヒ</t>
    </rPh>
    <phoneticPr fontId="4"/>
  </si>
  <si>
    <t>行　動　及　び　概　要</t>
  </si>
  <si>
    <t>　</t>
    <phoneticPr fontId="4"/>
  </si>
  <si>
    <t>着</t>
  </si>
  <si>
    <t>※　日程は、現地事情等により変更することがある。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7"/>
  </si>
  <si>
    <t>発</t>
    <rPh sb="0" eb="1">
      <t>ハツ</t>
    </rPh>
    <phoneticPr fontId="7"/>
  </si>
  <si>
    <t>着</t>
    <rPh sb="0" eb="1">
      <t>チャク</t>
    </rPh>
    <phoneticPr fontId="9"/>
  </si>
  <si>
    <t>発</t>
    <rPh sb="0" eb="1">
      <t>ハツ</t>
    </rPh>
    <phoneticPr fontId="9"/>
  </si>
  <si>
    <t>借上げ</t>
    <rPh sb="0" eb="2">
      <t>カリア</t>
    </rPh>
    <phoneticPr fontId="4"/>
  </si>
  <si>
    <t>【在ソロモン日本国大使館表敬訪問】</t>
    <rPh sb="1" eb="2">
      <t>ザイ</t>
    </rPh>
    <rPh sb="6" eb="8">
      <t>ニホン</t>
    </rPh>
    <rPh sb="8" eb="9">
      <t>コク</t>
    </rPh>
    <rPh sb="9" eb="12">
      <t>タイシカン</t>
    </rPh>
    <rPh sb="12" eb="14">
      <t>ヒョウケイ</t>
    </rPh>
    <rPh sb="14" eb="16">
      <t>ホウモン</t>
    </rPh>
    <phoneticPr fontId="4"/>
  </si>
  <si>
    <t>羽田</t>
  </si>
  <si>
    <t>【ソロモン諸島国立博物館表敬訪問】</t>
    <rPh sb="5" eb="7">
      <t>ショトウ</t>
    </rPh>
    <rPh sb="7" eb="9">
      <t>コクリツ</t>
    </rPh>
    <rPh sb="9" eb="12">
      <t>ハクブツカン</t>
    </rPh>
    <rPh sb="12" eb="14">
      <t>ヒョウケイ</t>
    </rPh>
    <rPh sb="14" eb="16">
      <t>ホウモン</t>
    </rPh>
    <phoneticPr fontId="4"/>
  </si>
  <si>
    <t>【現地関係機関表敬訪問】</t>
    <rPh sb="1" eb="9">
      <t>ゲンチカンケイキカンヒョウケイ</t>
    </rPh>
    <rPh sb="9" eb="11">
      <t>ホウモン</t>
    </rPh>
    <phoneticPr fontId="4"/>
  </si>
  <si>
    <t>羽田</t>
    <rPh sb="0" eb="2">
      <t>ハネダ</t>
    </rPh>
    <phoneticPr fontId="7"/>
  </si>
  <si>
    <t>（JL037便）</t>
    <rPh sb="6" eb="7">
      <t>ビン</t>
    </rPh>
    <phoneticPr fontId="4"/>
  </si>
  <si>
    <t>シンガポール</t>
    <phoneticPr fontId="9"/>
  </si>
  <si>
    <t>（PX393便）</t>
    <rPh sb="6" eb="7">
      <t>ビン</t>
    </rPh>
    <phoneticPr fontId="4"/>
  </si>
  <si>
    <t>ポートモレスビー</t>
    <phoneticPr fontId="9"/>
  </si>
  <si>
    <t>火</t>
    <rPh sb="0" eb="1">
      <t>ヒ</t>
    </rPh>
    <phoneticPr fontId="4"/>
  </si>
  <si>
    <t>（PX084便）</t>
    <phoneticPr fontId="4"/>
  </si>
  <si>
    <t>【解 団】</t>
    <rPh sb="1" eb="2">
      <t>カイ</t>
    </rPh>
    <rPh sb="3" eb="4">
      <t>ダン</t>
    </rPh>
    <phoneticPr fontId="4"/>
  </si>
  <si>
    <t>（PX392便）</t>
    <rPh sb="6" eb="7">
      <t>ビン</t>
    </rPh>
    <phoneticPr fontId="4"/>
  </si>
  <si>
    <t>【現地調査員との打合せ】</t>
    <rPh sb="1" eb="6">
      <t>ゲンチチョウサイン</t>
    </rPh>
    <rPh sb="8" eb="10">
      <t>ウチアワ</t>
    </rPh>
    <phoneticPr fontId="18"/>
  </si>
  <si>
    <t>ポートモレスビー</t>
    <phoneticPr fontId="4"/>
  </si>
  <si>
    <t>午前</t>
    <rPh sb="0" eb="2">
      <t>ゴゼン</t>
    </rPh>
    <phoneticPr fontId="4"/>
  </si>
  <si>
    <t>午後</t>
    <rPh sb="0" eb="2">
      <t>ゴゴ</t>
    </rPh>
    <phoneticPr fontId="4"/>
  </si>
  <si>
    <t>水</t>
    <rPh sb="0" eb="1">
      <t>スイ</t>
    </rPh>
    <phoneticPr fontId="4"/>
  </si>
  <si>
    <t>泊</t>
    <rPh sb="0" eb="1">
      <t>ハク</t>
    </rPh>
    <phoneticPr fontId="4"/>
  </si>
  <si>
    <t>ブ        カ</t>
    <phoneticPr fontId="4"/>
  </si>
  <si>
    <t>ブ　カ</t>
    <phoneticPr fontId="4"/>
  </si>
  <si>
    <t>木</t>
    <rPh sb="0" eb="1">
      <t>モク</t>
    </rPh>
    <phoneticPr fontId="4"/>
  </si>
  <si>
    <t>タロキナ</t>
    <phoneticPr fontId="4"/>
  </si>
  <si>
    <t>機　中</t>
    <rPh sb="0" eb="1">
      <t>キ</t>
    </rPh>
    <rPh sb="2" eb="3">
      <t>ナカ</t>
    </rPh>
    <phoneticPr fontId="4"/>
  </si>
  <si>
    <t>令和5年度　ビスマーク・ソロモン諸島現地調査派遣（第3次）日程表（案）</t>
    <rPh sb="0" eb="2">
      <t>レイワ</t>
    </rPh>
    <rPh sb="3" eb="4">
      <t>ネン</t>
    </rPh>
    <rPh sb="4" eb="5">
      <t>ド</t>
    </rPh>
    <rPh sb="16" eb="18">
      <t>ショトウ</t>
    </rPh>
    <rPh sb="18" eb="20">
      <t>ゲンチ</t>
    </rPh>
    <rPh sb="20" eb="22">
      <t>チョウサ</t>
    </rPh>
    <rPh sb="25" eb="26">
      <t>ダイ</t>
    </rPh>
    <rPh sb="27" eb="28">
      <t>ジ</t>
    </rPh>
    <rPh sb="29" eb="31">
      <t>ニッテイ</t>
    </rPh>
    <rPh sb="31" eb="32">
      <t>ヒョウ</t>
    </rPh>
    <rPh sb="33" eb="34">
      <t>アン</t>
    </rPh>
    <phoneticPr fontId="7"/>
  </si>
  <si>
    <t>令和5年度　ビスマーク・ソロモン諸島現地調査派遣（第4次）日程表（案）</t>
    <rPh sb="0" eb="2">
      <t>レイワ</t>
    </rPh>
    <rPh sb="3" eb="4">
      <t>ネン</t>
    </rPh>
    <rPh sb="4" eb="5">
      <t>ド</t>
    </rPh>
    <rPh sb="16" eb="18">
      <t>ショトウ</t>
    </rPh>
    <rPh sb="18" eb="20">
      <t>ゲンチ</t>
    </rPh>
    <rPh sb="20" eb="22">
      <t>チョウサ</t>
    </rPh>
    <rPh sb="25" eb="26">
      <t>ダイ</t>
    </rPh>
    <rPh sb="27" eb="28">
      <t>ジ</t>
    </rPh>
    <rPh sb="29" eb="31">
      <t>ニッテイ</t>
    </rPh>
    <rPh sb="31" eb="32">
      <t>ヒョウ</t>
    </rPh>
    <rPh sb="33" eb="34">
      <t>アン</t>
    </rPh>
    <phoneticPr fontId="7"/>
  </si>
  <si>
    <t>羽　田</t>
    <rPh sb="0" eb="1">
      <t>ハネ</t>
    </rPh>
    <rPh sb="2" eb="3">
      <t>タ</t>
    </rPh>
    <phoneticPr fontId="4"/>
  </si>
  <si>
    <t>水</t>
    <rPh sb="0" eb="1">
      <t>スイ</t>
    </rPh>
    <phoneticPr fontId="4"/>
  </si>
  <si>
    <t>【在PNG日本国大使館表敬訪問】</t>
    <rPh sb="1" eb="2">
      <t>ザイ</t>
    </rPh>
    <rPh sb="5" eb="7">
      <t>ニホン</t>
    </rPh>
    <rPh sb="7" eb="8">
      <t>コク</t>
    </rPh>
    <rPh sb="8" eb="11">
      <t>タイシカン</t>
    </rPh>
    <rPh sb="11" eb="13">
      <t>ヒョウケイ</t>
    </rPh>
    <rPh sb="13" eb="15">
      <t>ホウモン</t>
    </rPh>
    <phoneticPr fontId="18"/>
  </si>
  <si>
    <t>【PNG国立博物館表敬訪問】</t>
    <rPh sb="4" eb="6">
      <t>コクリツ</t>
    </rPh>
    <rPh sb="6" eb="9">
      <t>ハクブツカン</t>
    </rPh>
    <rPh sb="9" eb="11">
      <t>ヒョウケイ</t>
    </rPh>
    <rPh sb="11" eb="13">
      <t>ホウモン</t>
    </rPh>
    <phoneticPr fontId="9"/>
  </si>
  <si>
    <t>【事業周知・Ｓ情報調査】</t>
  </si>
  <si>
    <t>ムンダ</t>
    <phoneticPr fontId="4"/>
  </si>
  <si>
    <t>ブイン</t>
    <phoneticPr fontId="4"/>
  </si>
  <si>
    <t>ブカ</t>
    <phoneticPr fontId="4"/>
  </si>
  <si>
    <t>ポートモレスビー</t>
  </si>
  <si>
    <t>【事業周知・Ｓ情報調査】</t>
    <phoneticPr fontId="4"/>
  </si>
  <si>
    <t>【ホニアラ市ロペ中央警察署表敬訪問】</t>
    <rPh sb="5" eb="6">
      <t>シ</t>
    </rPh>
    <rPh sb="8" eb="10">
      <t>チュウオウ</t>
    </rPh>
    <rPh sb="10" eb="13">
      <t>ケイサツショ</t>
    </rPh>
    <phoneticPr fontId="9"/>
  </si>
  <si>
    <t>（IE800便）</t>
    <phoneticPr fontId="4"/>
  </si>
  <si>
    <t>（PX253便）</t>
    <rPh sb="6" eb="7">
      <t>ビン</t>
    </rPh>
    <phoneticPr fontId="4"/>
  </si>
  <si>
    <t>【解 団】</t>
    <phoneticPr fontId="4"/>
  </si>
  <si>
    <t>羽田</t>
    <phoneticPr fontId="4"/>
  </si>
  <si>
    <t>着</t>
    <rPh sb="0" eb="1">
      <t>チャク</t>
    </rPh>
    <phoneticPr fontId="4"/>
  </si>
  <si>
    <t>午前</t>
    <phoneticPr fontId="4"/>
  </si>
  <si>
    <t>ポートモレスビー</t>
    <phoneticPr fontId="4"/>
  </si>
  <si>
    <t>【ブーゲンビル自治州政府表敬訪問】</t>
    <phoneticPr fontId="4"/>
  </si>
  <si>
    <t>発</t>
    <rPh sb="0" eb="1">
      <t>ハツ</t>
    </rPh>
    <phoneticPr fontId="4"/>
  </si>
  <si>
    <t>（PX252便）</t>
    <phoneticPr fontId="4"/>
  </si>
  <si>
    <t>シンガポール</t>
    <phoneticPr fontId="4"/>
  </si>
  <si>
    <t>発</t>
    <phoneticPr fontId="4"/>
  </si>
  <si>
    <t>（JL036便）</t>
    <phoneticPr fontId="4"/>
  </si>
  <si>
    <t>【PNG国立博物館表敬訪問】</t>
    <phoneticPr fontId="4"/>
  </si>
  <si>
    <t>（PX085便）</t>
    <phoneticPr fontId="4"/>
  </si>
  <si>
    <t>（IE803便）</t>
    <phoneticPr fontId="4"/>
  </si>
  <si>
    <t>（JL037便）</t>
    <phoneticPr fontId="4"/>
  </si>
  <si>
    <t>　　　（送迎）荷物車×１台</t>
    <phoneticPr fontId="4"/>
  </si>
  <si>
    <t>　　　</t>
    <phoneticPr fontId="4"/>
  </si>
  <si>
    <t>車両：（送迎）ミニバン×１台</t>
    <phoneticPr fontId="4"/>
  </si>
  <si>
    <t>　　　</t>
    <phoneticPr fontId="4"/>
  </si>
  <si>
    <t>　　　　（送迎）荷物車×１台</t>
    <phoneticPr fontId="4"/>
  </si>
  <si>
    <t>車両：（終日）ミニバン×1台</t>
    <rPh sb="0" eb="2">
      <t>シャリョウ</t>
    </rPh>
    <rPh sb="4" eb="6">
      <t>シュウジツ</t>
    </rPh>
    <rPh sb="13" eb="14">
      <t>ダイ</t>
    </rPh>
    <phoneticPr fontId="4"/>
  </si>
  <si>
    <t>（PX252便）</t>
    <phoneticPr fontId="4"/>
  </si>
  <si>
    <t>車両：（半日）ミニバン×1台</t>
    <rPh sb="4" eb="5">
      <t>ハン</t>
    </rPh>
    <phoneticPr fontId="4"/>
  </si>
  <si>
    <t>（ボート）</t>
    <phoneticPr fontId="4"/>
  </si>
  <si>
    <t>車両：（終日）４WD×２台</t>
    <phoneticPr fontId="4"/>
  </si>
  <si>
    <t>（車）</t>
    <rPh sb="1" eb="2">
      <t>クルマ</t>
    </rPh>
    <phoneticPr fontId="4"/>
  </si>
  <si>
    <t>【シワイ地区行政府表敬訪問】</t>
    <rPh sb="4" eb="6">
      <t>チク</t>
    </rPh>
    <rPh sb="6" eb="9">
      <t>ギョウセイフ</t>
    </rPh>
    <rPh sb="9" eb="13">
      <t>ヒョウケイホウモン</t>
    </rPh>
    <phoneticPr fontId="4"/>
  </si>
  <si>
    <t>【バナ地区行政府表敬訪問】</t>
    <rPh sb="3" eb="5">
      <t>チク</t>
    </rPh>
    <rPh sb="5" eb="8">
      <t>ギョウセイフ</t>
    </rPh>
    <rPh sb="8" eb="10">
      <t>ヒョウケイ</t>
    </rPh>
    <rPh sb="10" eb="12">
      <t>ホウモン</t>
    </rPh>
    <phoneticPr fontId="4"/>
  </si>
  <si>
    <t>【タロキナ周辺情報に基づく調査】</t>
    <rPh sb="5" eb="7">
      <t>シュウヘン</t>
    </rPh>
    <rPh sb="7" eb="9">
      <t>ジョウホウ</t>
    </rPh>
    <rPh sb="10" eb="11">
      <t>モト</t>
    </rPh>
    <rPh sb="13" eb="15">
      <t>チョウサ</t>
    </rPh>
    <phoneticPr fontId="9"/>
  </si>
  <si>
    <t>【タロキナ地区行政府表敬訪問】</t>
    <rPh sb="5" eb="7">
      <t>チク</t>
    </rPh>
    <rPh sb="7" eb="8">
      <t>ギョウ</t>
    </rPh>
    <rPh sb="8" eb="10">
      <t>セイフ</t>
    </rPh>
    <rPh sb="10" eb="14">
      <t>ヒョウケイホウモン</t>
    </rPh>
    <phoneticPr fontId="9"/>
  </si>
  <si>
    <t>【ブイン周辺情報に基づく調査】</t>
    <rPh sb="4" eb="6">
      <t>シュウヘン</t>
    </rPh>
    <rPh sb="6" eb="8">
      <t>ジョウホウ</t>
    </rPh>
    <rPh sb="9" eb="10">
      <t>モト</t>
    </rPh>
    <rPh sb="12" eb="14">
      <t>チョウサ</t>
    </rPh>
    <phoneticPr fontId="9"/>
  </si>
  <si>
    <t>車両：（半日）ミニバン×１台</t>
    <rPh sb="4" eb="6">
      <t>ハンニチ</t>
    </rPh>
    <phoneticPr fontId="4"/>
  </si>
  <si>
    <t>車両：（半日）ミニバン×１台</t>
    <phoneticPr fontId="4"/>
  </si>
  <si>
    <t xml:space="preserve">         （送迎）荷物車×１台</t>
    <phoneticPr fontId="4"/>
  </si>
  <si>
    <t>車両：（終日）ミニバン×１台</t>
    <rPh sb="4" eb="5">
      <t>オ</t>
    </rPh>
    <phoneticPr fontId="4"/>
  </si>
  <si>
    <t>車両：（送迎）ミニバン×１台</t>
    <rPh sb="4" eb="6">
      <t>ソウゲイ</t>
    </rPh>
    <phoneticPr fontId="4"/>
  </si>
  <si>
    <t>ボート：（終日）×3艘</t>
    <rPh sb="5" eb="7">
      <t>シュウジツ</t>
    </rPh>
    <rPh sb="10" eb="11">
      <t>ソウ</t>
    </rPh>
    <phoneticPr fontId="4"/>
  </si>
  <si>
    <t>ココパウ</t>
    <phoneticPr fontId="4"/>
  </si>
  <si>
    <t>発</t>
    <rPh sb="0" eb="1">
      <t>ハツ</t>
    </rPh>
    <phoneticPr fontId="4"/>
  </si>
  <si>
    <t>着</t>
    <rPh sb="0" eb="1">
      <t>チャク</t>
    </rPh>
    <phoneticPr fontId="4"/>
  </si>
  <si>
    <t>ボート：（終日）×3艘</t>
    <phoneticPr fontId="4"/>
  </si>
  <si>
    <t xml:space="preserve">             （送迎）荷物車×１台</t>
    <phoneticPr fontId="4"/>
  </si>
  <si>
    <t>車両：（終日）4WD×2台</t>
    <phoneticPr fontId="4"/>
  </si>
  <si>
    <t>【現地関係機関表敬訪問】</t>
    <phoneticPr fontId="4"/>
  </si>
  <si>
    <t>車両：（半日）4WD×2台</t>
    <phoneticPr fontId="4"/>
  </si>
  <si>
    <t>車両：（終日）4WD×２台</t>
  </si>
  <si>
    <t>車両：（終日）4WD×２台</t>
    <phoneticPr fontId="4"/>
  </si>
  <si>
    <t>車両：（送迎）4WD×２台</t>
    <rPh sb="4" eb="6">
      <t>ソウゲイ</t>
    </rPh>
    <phoneticPr fontId="4"/>
  </si>
  <si>
    <t>【結団式】</t>
    <phoneticPr fontId="4"/>
  </si>
  <si>
    <t>【PCR検査】</t>
    <rPh sb="4" eb="6">
      <t>ケンサ</t>
    </rPh>
    <phoneticPr fontId="4"/>
  </si>
  <si>
    <t>【在PNG日本国大使館結果報告】</t>
    <rPh sb="1" eb="2">
      <t>ザイ</t>
    </rPh>
    <rPh sb="5" eb="7">
      <t>ニホン</t>
    </rPh>
    <rPh sb="7" eb="8">
      <t>コク</t>
    </rPh>
    <rPh sb="8" eb="11">
      <t>タイシカン</t>
    </rPh>
    <rPh sb="11" eb="13">
      <t>ケッカ</t>
    </rPh>
    <rPh sb="13" eb="15">
      <t>ホウコク</t>
    </rPh>
    <phoneticPr fontId="18"/>
  </si>
  <si>
    <t>【在ソロモン日本国大使館結果報告】</t>
    <rPh sb="1" eb="2">
      <t>ザイ</t>
    </rPh>
    <rPh sb="6" eb="8">
      <t>ニホン</t>
    </rPh>
    <rPh sb="8" eb="9">
      <t>コク</t>
    </rPh>
    <rPh sb="9" eb="12">
      <t>タイシカン</t>
    </rPh>
    <rPh sb="12" eb="14">
      <t>ケッカ</t>
    </rPh>
    <rPh sb="14" eb="16">
      <t>ホウコク</t>
    </rPh>
    <phoneticPr fontId="4"/>
  </si>
  <si>
    <t>アラワ</t>
    <phoneticPr fontId="4"/>
  </si>
  <si>
    <t>ブ　　イ　　ン</t>
    <phoneticPr fontId="4"/>
  </si>
  <si>
    <t>ブ　カ</t>
    <phoneticPr fontId="4"/>
  </si>
  <si>
    <t>【アラワ地区行政府表敬訪問】</t>
    <rPh sb="4" eb="6">
      <t>チク</t>
    </rPh>
    <rPh sb="6" eb="9">
      <t>ギョウセイフ</t>
    </rPh>
    <rPh sb="9" eb="13">
      <t>ヒョウケイホウモン</t>
    </rPh>
    <phoneticPr fontId="4"/>
  </si>
  <si>
    <t>令和5年度　ビスマーク・ソロモン諸島現地調査派遣（第5次）日程表（案）</t>
    <rPh sb="0" eb="2">
      <t>レイワ</t>
    </rPh>
    <rPh sb="3" eb="4">
      <t>ネン</t>
    </rPh>
    <rPh sb="4" eb="5">
      <t>ド</t>
    </rPh>
    <rPh sb="16" eb="18">
      <t>ショトウ</t>
    </rPh>
    <rPh sb="18" eb="20">
      <t>ゲンチ</t>
    </rPh>
    <rPh sb="20" eb="22">
      <t>チョウサ</t>
    </rPh>
    <rPh sb="25" eb="26">
      <t>ダイ</t>
    </rPh>
    <rPh sb="27" eb="28">
      <t>ジ</t>
    </rPh>
    <rPh sb="29" eb="31">
      <t>ニッテイ</t>
    </rPh>
    <rPh sb="31" eb="32">
      <t>ヒョウ</t>
    </rPh>
    <rPh sb="33" eb="34">
      <t>アン</t>
    </rPh>
    <phoneticPr fontId="7"/>
  </si>
  <si>
    <t>土</t>
    <rPh sb="0" eb="1">
      <t>ツチ</t>
    </rPh>
    <phoneticPr fontId="4"/>
  </si>
  <si>
    <t>日</t>
    <rPh sb="0" eb="1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</si>
</sst>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aaa"/>
    <numFmt numFmtId="177" formatCode="hh:mm;@"/>
    <numFmt numFmtId="178" formatCode="m&quot;月&quot;d&quot;日&quot;;@"/>
    <numFmt numFmtId="179" formatCode="hh:mm"/>
  </numFmts>
  <fonts count="22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  <font>
      <i/>
      <sz val="6"/>
      <name val="Verdana"/>
      <family val="2"/>
    </font>
    <font>
      <sz val="12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b/>
      <sz val="14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6"/>
      <name val="メイリオ"/>
      <family val="3"/>
      <charset val="128"/>
    </font>
    <font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58">
    <xf numFmtId="0" fontId="0" fillId="0" borderId="0" xfId="0"/>
    <xf numFmtId="179" fontId="5" fillId="0" borderId="3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6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 shrinkToFit="1"/>
    </xf>
    <xf numFmtId="0" fontId="5" fillId="0" borderId="0" xfId="1" applyFont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0" fontId="13" fillId="0" borderId="0" xfId="1" applyFont="1" applyAlignment="1">
      <alignment vertical="center"/>
    </xf>
    <xf numFmtId="49" fontId="13" fillId="0" borderId="0" xfId="1" applyNumberFormat="1" applyFont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178" fontId="5" fillId="0" borderId="2" xfId="1" applyNumberFormat="1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" fontId="5" fillId="0" borderId="6" xfId="1" applyNumberFormat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177" fontId="5" fillId="0" borderId="10" xfId="1" applyNumberFormat="1" applyFont="1" applyBorder="1" applyAlignment="1">
      <alignment horizontal="center" vertical="center"/>
    </xf>
    <xf numFmtId="1" fontId="5" fillId="0" borderId="13" xfId="1" applyNumberFormat="1" applyFont="1" applyBorder="1" applyAlignment="1">
      <alignment horizontal="center" vertical="center"/>
    </xf>
    <xf numFmtId="178" fontId="5" fillId="0" borderId="14" xfId="1" applyNumberFormat="1" applyFont="1" applyBorder="1" applyAlignment="1">
      <alignment horizontal="center" vertical="center"/>
    </xf>
    <xf numFmtId="176" fontId="5" fillId="0" borderId="14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/>
    </xf>
    <xf numFmtId="20" fontId="5" fillId="0" borderId="0" xfId="1" applyNumberFormat="1" applyFont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177" fontId="5" fillId="0" borderId="12" xfId="1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16" xfId="1" applyFont="1" applyBorder="1" applyAlignment="1">
      <alignment horizontal="center" vertical="center"/>
    </xf>
    <xf numFmtId="0" fontId="6" fillId="0" borderId="5" xfId="1" applyFont="1" applyBorder="1" applyAlignment="1">
      <alignment vertical="center" shrinkToFit="1"/>
    </xf>
    <xf numFmtId="178" fontId="5" fillId="0" borderId="4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178" fontId="5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1" fontId="5" fillId="0" borderId="17" xfId="1" applyNumberFormat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177" fontId="5" fillId="0" borderId="19" xfId="1" applyNumberFormat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56" fontId="5" fillId="0" borderId="0" xfId="1" applyNumberFormat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1" applyFont="1" applyAlignment="1">
      <alignment horizontal="distributed" vertical="center" shrinkToFit="1"/>
    </xf>
    <xf numFmtId="0" fontId="5" fillId="0" borderId="0" xfId="1" applyFont="1" applyAlignment="1">
      <alignment horizontal="distributed" vertical="center"/>
    </xf>
    <xf numFmtId="0" fontId="5" fillId="0" borderId="10" xfId="1" applyFont="1" applyBorder="1" applyAlignment="1">
      <alignment horizontal="distributed" vertical="center" shrinkToFit="1"/>
    </xf>
    <xf numFmtId="20" fontId="5" fillId="0" borderId="0" xfId="1" applyNumberFormat="1" applyFont="1" applyAlignment="1">
      <alignment horizontal="distributed" vertical="center" shrinkToFit="1"/>
    </xf>
    <xf numFmtId="0" fontId="5" fillId="0" borderId="19" xfId="1" applyFont="1" applyBorder="1" applyAlignment="1">
      <alignment horizontal="distributed" vertical="center" shrinkToFit="1"/>
    </xf>
    <xf numFmtId="177" fontId="5" fillId="0" borderId="3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77" fontId="5" fillId="0" borderId="15" xfId="1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7" fontId="5" fillId="0" borderId="0" xfId="1" applyNumberFormat="1" applyFont="1" applyAlignment="1">
      <alignment horizontal="distributed" vertical="center"/>
    </xf>
    <xf numFmtId="0" fontId="10" fillId="0" borderId="0" xfId="1" applyFont="1" applyAlignment="1">
      <alignment horizontal="left" vertical="center" shrinkToFit="1"/>
    </xf>
    <xf numFmtId="0" fontId="15" fillId="0" borderId="0" xfId="1" applyFont="1" applyAlignment="1">
      <alignment horizontal="left" vertical="center" shrinkToFit="1"/>
    </xf>
    <xf numFmtId="0" fontId="16" fillId="0" borderId="0" xfId="0" applyFont="1" applyAlignment="1">
      <alignment horizontal="left" shrinkToFit="1"/>
    </xf>
    <xf numFmtId="0" fontId="10" fillId="0" borderId="32" xfId="1" applyFont="1" applyBorder="1" applyAlignment="1">
      <alignment horizontal="left" vertical="center" shrinkToFit="1"/>
    </xf>
    <xf numFmtId="0" fontId="10" fillId="0" borderId="21" xfId="1" applyFont="1" applyBorder="1" applyAlignment="1">
      <alignment horizontal="left" vertical="center" shrinkToFit="1"/>
    </xf>
    <xf numFmtId="0" fontId="10" fillId="0" borderId="22" xfId="1" applyFont="1" applyBorder="1" applyAlignment="1">
      <alignment horizontal="left" vertical="center" shrinkToFit="1"/>
    </xf>
    <xf numFmtId="49" fontId="12" fillId="0" borderId="0" xfId="1" applyNumberFormat="1" applyFont="1" applyAlignment="1">
      <alignment vertical="center"/>
    </xf>
    <xf numFmtId="0" fontId="14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5" fillId="0" borderId="0" xfId="2" applyFont="1">
      <alignment vertical="center"/>
    </xf>
    <xf numFmtId="0" fontId="8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left" vertical="center"/>
    </xf>
    <xf numFmtId="0" fontId="8" fillId="0" borderId="4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left" vertical="center"/>
    </xf>
    <xf numFmtId="20" fontId="8" fillId="0" borderId="4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vertical="center"/>
    </xf>
    <xf numFmtId="0" fontId="5" fillId="0" borderId="3" xfId="1" applyFont="1" applyBorder="1" applyAlignment="1">
      <alignment horizontal="left" vertical="center"/>
    </xf>
    <xf numFmtId="178" fontId="5" fillId="0" borderId="18" xfId="1" applyNumberFormat="1" applyFont="1" applyBorder="1" applyAlignment="1">
      <alignment horizontal="center" vertical="center"/>
    </xf>
    <xf numFmtId="176" fontId="5" fillId="0" borderId="18" xfId="1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20" fontId="8" fillId="0" borderId="9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20" fontId="5" fillId="0" borderId="10" xfId="1" applyNumberFormat="1" applyFont="1" applyBorder="1" applyAlignment="1">
      <alignment horizontal="center" vertical="center" shrinkToFit="1"/>
    </xf>
    <xf numFmtId="0" fontId="6" fillId="0" borderId="16" xfId="1" applyFont="1" applyBorder="1" applyAlignment="1">
      <alignment vertical="center" shrinkToFit="1"/>
    </xf>
    <xf numFmtId="0" fontId="6" fillId="0" borderId="19" xfId="1" applyFont="1" applyBorder="1" applyAlignment="1">
      <alignment horizontal="left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177" fontId="8" fillId="0" borderId="0" xfId="1" applyNumberFormat="1" applyFont="1" applyAlignment="1">
      <alignment horizontal="center" vertical="center"/>
    </xf>
    <xf numFmtId="20" fontId="8" fillId="0" borderId="0" xfId="1" applyNumberFormat="1" applyFont="1" applyAlignment="1">
      <alignment horizontal="center" vertical="center" shrinkToFit="1"/>
    </xf>
    <xf numFmtId="20" fontId="5" fillId="0" borderId="4" xfId="1" applyNumberFormat="1" applyFont="1" applyBorder="1" applyAlignment="1">
      <alignment horizontal="center" vertical="center"/>
    </xf>
    <xf numFmtId="178" fontId="5" fillId="0" borderId="11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distributed" vertical="center" shrinkToFit="1"/>
    </xf>
    <xf numFmtId="20" fontId="8" fillId="0" borderId="11" xfId="1" applyNumberFormat="1" applyFont="1" applyBorder="1" applyAlignment="1">
      <alignment horizontal="center" vertical="center"/>
    </xf>
    <xf numFmtId="177" fontId="6" fillId="0" borderId="3" xfId="1" applyNumberFormat="1" applyFont="1" applyBorder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21" fillId="0" borderId="8" xfId="1" applyFont="1" applyBorder="1" applyAlignment="1">
      <alignment horizontal="center" vertical="center"/>
    </xf>
    <xf numFmtId="0" fontId="17" fillId="0" borderId="3" xfId="1" applyFont="1" applyBorder="1" applyAlignment="1">
      <alignment vertical="center"/>
    </xf>
    <xf numFmtId="0" fontId="17" fillId="0" borderId="5" xfId="1" applyFont="1" applyBorder="1" applyAlignment="1">
      <alignment vertical="center"/>
    </xf>
    <xf numFmtId="0" fontId="21" fillId="0" borderId="0" xfId="1" applyFont="1" applyAlignment="1">
      <alignment horizontal="center" vertical="center"/>
    </xf>
    <xf numFmtId="20" fontId="3" fillId="0" borderId="0" xfId="1" applyNumberFormat="1" applyFont="1" applyAlignment="1">
      <alignment vertical="center" shrinkToFit="1"/>
    </xf>
    <xf numFmtId="20" fontId="3" fillId="0" borderId="31" xfId="1" applyNumberFormat="1" applyFont="1" applyBorder="1" applyAlignment="1">
      <alignment vertical="center" shrinkToFit="1"/>
    </xf>
    <xf numFmtId="177" fontId="5" fillId="0" borderId="12" xfId="1" applyNumberFormat="1" applyFont="1" applyBorder="1" applyAlignment="1">
      <alignment horizontal="distributed" vertical="center"/>
    </xf>
    <xf numFmtId="0" fontId="20" fillId="0" borderId="12" xfId="1" applyFont="1" applyBorder="1" applyAlignment="1">
      <alignment horizontal="distributed" vertical="center"/>
    </xf>
    <xf numFmtId="0" fontId="20" fillId="0" borderId="0" xfId="1" applyFont="1" applyAlignment="1">
      <alignment horizontal="distributed" vertical="center"/>
    </xf>
    <xf numFmtId="0" fontId="5" fillId="0" borderId="19" xfId="1" applyFont="1" applyBorder="1" applyAlignment="1">
      <alignment vertical="center"/>
    </xf>
    <xf numFmtId="0" fontId="6" fillId="0" borderId="19" xfId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0" fontId="3" fillId="0" borderId="10" xfId="1" applyFont="1" applyBorder="1" applyAlignment="1">
      <alignment horizontal="left" vertical="center"/>
    </xf>
    <xf numFmtId="0" fontId="5" fillId="0" borderId="3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177" fontId="5" fillId="0" borderId="39" xfId="1" applyNumberFormat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shrinkToFit="1"/>
    </xf>
    <xf numFmtId="0" fontId="5" fillId="0" borderId="7" xfId="1" applyFont="1" applyBorder="1" applyAlignment="1">
      <alignment horizontal="center" vertical="center"/>
    </xf>
    <xf numFmtId="20" fontId="8" fillId="0" borderId="14" xfId="1" applyNumberFormat="1" applyFont="1" applyBorder="1" applyAlignment="1">
      <alignment horizontal="distributed" vertical="center"/>
    </xf>
    <xf numFmtId="20" fontId="8" fillId="0" borderId="2" xfId="1" applyNumberFormat="1" applyFont="1" applyBorder="1" applyAlignment="1">
      <alignment vertical="center" shrinkToFit="1"/>
    </xf>
    <xf numFmtId="20" fontId="8" fillId="0" borderId="7" xfId="1" applyNumberFormat="1" applyFont="1" applyBorder="1" applyAlignment="1">
      <alignment vertical="center" shrinkToFit="1"/>
    </xf>
    <xf numFmtId="0" fontId="5" fillId="0" borderId="2" xfId="1" applyFont="1" applyBorder="1" applyAlignment="1">
      <alignment horizontal="distributed" vertical="center"/>
    </xf>
    <xf numFmtId="0" fontId="5" fillId="0" borderId="7" xfId="1" applyFont="1" applyBorder="1" applyAlignment="1">
      <alignment horizontal="distributed" vertical="center"/>
    </xf>
    <xf numFmtId="0" fontId="5" fillId="0" borderId="14" xfId="1" applyFont="1" applyBorder="1" applyAlignment="1">
      <alignment horizontal="distributed" vertical="center"/>
    </xf>
    <xf numFmtId="0" fontId="5" fillId="0" borderId="2" xfId="1" applyFont="1" applyBorder="1" applyAlignment="1">
      <alignment horizontal="distributed" vertical="center" shrinkToFit="1"/>
    </xf>
    <xf numFmtId="20" fontId="5" fillId="0" borderId="2" xfId="1" applyNumberFormat="1" applyFont="1" applyBorder="1" applyAlignment="1">
      <alignment horizontal="distributed" vertical="center" shrinkToFit="1"/>
    </xf>
    <xf numFmtId="0" fontId="5" fillId="0" borderId="7" xfId="1" applyFont="1" applyBorder="1" applyAlignment="1">
      <alignment horizontal="distributed" vertical="center" shrinkToFit="1"/>
    </xf>
    <xf numFmtId="0" fontId="5" fillId="0" borderId="41" xfId="1" applyFont="1" applyBorder="1" applyAlignment="1">
      <alignment horizontal="distributed" vertical="center" shrinkToFit="1"/>
    </xf>
    <xf numFmtId="177" fontId="5" fillId="0" borderId="42" xfId="1" applyNumberFormat="1" applyFont="1" applyBorder="1" applyAlignment="1">
      <alignment horizontal="center" vertical="center"/>
    </xf>
    <xf numFmtId="20" fontId="8" fillId="0" borderId="14" xfId="1" applyNumberFormat="1" applyFont="1" applyBorder="1" applyAlignment="1">
      <alignment vertical="center" shrinkToFit="1"/>
    </xf>
    <xf numFmtId="0" fontId="19" fillId="0" borderId="9" xfId="1" applyFont="1" applyBorder="1" applyAlignment="1">
      <alignment horizontal="left" vertical="center" shrinkToFit="1"/>
    </xf>
    <xf numFmtId="0" fontId="19" fillId="0" borderId="7" xfId="1" applyFont="1" applyBorder="1" applyAlignment="1">
      <alignment horizontal="left" vertical="center" shrinkToFit="1"/>
    </xf>
    <xf numFmtId="20" fontId="5" fillId="0" borderId="7" xfId="1" applyNumberFormat="1" applyFont="1" applyBorder="1" applyAlignment="1">
      <alignment horizontal="distributed" vertical="center" shrinkToFit="1"/>
    </xf>
    <xf numFmtId="20" fontId="8" fillId="0" borderId="7" xfId="1" applyNumberFormat="1" applyFont="1" applyBorder="1" applyAlignment="1">
      <alignment horizontal="center" vertical="center"/>
    </xf>
    <xf numFmtId="0" fontId="5" fillId="0" borderId="37" xfId="1" applyFont="1" applyBorder="1" applyAlignment="1">
      <alignment horizontal="distributed" vertical="center"/>
    </xf>
    <xf numFmtId="0" fontId="3" fillId="0" borderId="12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20" fontId="8" fillId="0" borderId="2" xfId="1" applyNumberFormat="1" applyFont="1" applyBorder="1" applyAlignment="1">
      <alignment horizontal="center" vertical="center"/>
    </xf>
    <xf numFmtId="20" fontId="5" fillId="0" borderId="14" xfId="1" applyNumberFormat="1" applyFont="1" applyBorder="1" applyAlignment="1">
      <alignment horizontal="distributed" vertical="center" shrinkToFit="1"/>
    </xf>
    <xf numFmtId="0" fontId="8" fillId="0" borderId="8" xfId="1" applyFont="1" applyBorder="1" applyAlignment="1">
      <alignment vertical="center"/>
    </xf>
    <xf numFmtId="0" fontId="5" fillId="0" borderId="10" xfId="2" applyFont="1" applyBorder="1">
      <alignment vertical="center"/>
    </xf>
    <xf numFmtId="20" fontId="3" fillId="0" borderId="10" xfId="1" applyNumberFormat="1" applyFont="1" applyBorder="1" applyAlignment="1">
      <alignment vertical="center" shrinkToFit="1"/>
    </xf>
    <xf numFmtId="20" fontId="3" fillId="0" borderId="9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177" fontId="5" fillId="0" borderId="2" xfId="1" applyNumberFormat="1" applyFont="1" applyBorder="1" applyAlignment="1">
      <alignment horizontal="center" vertical="center"/>
    </xf>
    <xf numFmtId="20" fontId="5" fillId="0" borderId="2" xfId="1" applyNumberFormat="1" applyFont="1" applyBorder="1" applyAlignment="1">
      <alignment vertical="center" shrinkToFit="1"/>
    </xf>
    <xf numFmtId="0" fontId="6" fillId="0" borderId="10" xfId="1" applyFont="1" applyBorder="1" applyAlignment="1">
      <alignment horizontal="center" vertical="center"/>
    </xf>
    <xf numFmtId="0" fontId="3" fillId="0" borderId="8" xfId="1" applyFont="1" applyBorder="1" applyAlignment="1">
      <alignment vertical="center"/>
    </xf>
    <xf numFmtId="20" fontId="8" fillId="0" borderId="14" xfId="1" applyNumberFormat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8" fillId="0" borderId="15" xfId="1" applyFont="1" applyBorder="1" applyAlignment="1">
      <alignment horizontal="left" vertical="center"/>
    </xf>
    <xf numFmtId="0" fontId="8" fillId="0" borderId="12" xfId="1" applyFont="1" applyBorder="1" applyAlignment="1">
      <alignment vertical="center"/>
    </xf>
    <xf numFmtId="0" fontId="8" fillId="0" borderId="0" xfId="1" applyFont="1" applyAlignment="1">
      <alignment vertical="center"/>
    </xf>
    <xf numFmtId="177" fontId="5" fillId="0" borderId="7" xfId="1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8" fillId="0" borderId="15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20" fontId="8" fillId="0" borderId="2" xfId="1" applyNumberFormat="1" applyFont="1" applyBorder="1" applyAlignment="1">
      <alignment horizontal="distributed" vertical="distributed" shrinkToFit="1"/>
    </xf>
    <xf numFmtId="49" fontId="13" fillId="0" borderId="0" xfId="1" applyNumberFormat="1" applyFont="1" applyAlignment="1">
      <alignment horizontal="distributed" vertical="distributed"/>
    </xf>
    <xf numFmtId="0" fontId="5" fillId="0" borderId="0" xfId="1" applyFont="1" applyAlignment="1">
      <alignment horizontal="distributed" vertical="distributed"/>
    </xf>
    <xf numFmtId="0" fontId="18" fillId="0" borderId="0" xfId="1" applyFont="1" applyAlignment="1">
      <alignment horizontal="distributed" vertical="distributed"/>
    </xf>
    <xf numFmtId="0" fontId="5" fillId="0" borderId="12" xfId="1" applyFont="1" applyBorder="1" applyAlignment="1">
      <alignment horizontal="distributed" vertical="distributed"/>
    </xf>
    <xf numFmtId="0" fontId="6" fillId="0" borderId="0" xfId="1" applyFont="1" applyAlignment="1">
      <alignment horizontal="distributed" vertical="distributed"/>
    </xf>
    <xf numFmtId="0" fontId="20" fillId="0" borderId="37" xfId="1" applyFont="1" applyBorder="1" applyAlignment="1">
      <alignment horizontal="distributed" vertical="distributed"/>
    </xf>
    <xf numFmtId="0" fontId="6" fillId="0" borderId="0" xfId="1" applyFont="1" applyAlignment="1">
      <alignment horizontal="distributed" vertical="distributed" shrinkToFit="1"/>
    </xf>
    <xf numFmtId="0" fontId="6" fillId="0" borderId="12" xfId="1" applyFont="1" applyBorder="1" applyAlignment="1">
      <alignment horizontal="distributed" vertical="distributed" shrinkToFit="1"/>
    </xf>
    <xf numFmtId="20" fontId="5" fillId="0" borderId="37" xfId="1" applyNumberFormat="1" applyFont="1" applyBorder="1" applyAlignment="1">
      <alignment horizontal="distributed" vertical="distributed" shrinkToFit="1"/>
    </xf>
    <xf numFmtId="0" fontId="5" fillId="0" borderId="19" xfId="1" applyFont="1" applyBorder="1" applyAlignment="1">
      <alignment horizontal="distributed" vertical="distributed"/>
    </xf>
    <xf numFmtId="0" fontId="10" fillId="0" borderId="0" xfId="1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10" fillId="0" borderId="21" xfId="1" applyFont="1" applyBorder="1" applyAlignment="1">
      <alignment vertical="center" shrinkToFit="1"/>
    </xf>
    <xf numFmtId="0" fontId="10" fillId="0" borderId="21" xfId="1" applyFont="1" applyBorder="1" applyAlignment="1">
      <alignment horizontal="left" vertical="center"/>
    </xf>
    <xf numFmtId="0" fontId="10" fillId="0" borderId="22" xfId="1" applyFont="1" applyBorder="1" applyAlignment="1">
      <alignment horizontal="left" vertical="center"/>
    </xf>
    <xf numFmtId="0" fontId="10" fillId="0" borderId="44" xfId="1" applyFont="1" applyBorder="1" applyAlignment="1">
      <alignment horizontal="left" vertical="center" shrinkToFit="1"/>
    </xf>
    <xf numFmtId="0" fontId="10" fillId="0" borderId="32" xfId="1" applyFont="1" applyBorder="1" applyAlignment="1">
      <alignment horizontal="left" vertical="center"/>
    </xf>
    <xf numFmtId="0" fontId="10" fillId="0" borderId="45" xfId="1" applyFont="1" applyBorder="1" applyAlignment="1">
      <alignment horizontal="left" vertical="center" shrinkToFit="1"/>
    </xf>
    <xf numFmtId="20" fontId="8" fillId="0" borderId="2" xfId="1" applyNumberFormat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left" vertical="center"/>
    </xf>
    <xf numFmtId="177" fontId="6" fillId="0" borderId="7" xfId="1" applyNumberFormat="1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5" fillId="0" borderId="37" xfId="1" applyFont="1" applyBorder="1" applyAlignment="1">
      <alignment horizontal="center" vertical="distributed"/>
    </xf>
    <xf numFmtId="0" fontId="8" fillId="0" borderId="3" xfId="1" applyFont="1" applyBorder="1" applyAlignment="1">
      <alignment horizontal="left" vertical="center"/>
    </xf>
    <xf numFmtId="0" fontId="8" fillId="0" borderId="7" xfId="1" applyFont="1" applyBorder="1" applyAlignment="1">
      <alignment horizontal="center" vertical="center"/>
    </xf>
    <xf numFmtId="177" fontId="6" fillId="0" borderId="2" xfId="1" applyNumberFormat="1" applyFont="1" applyBorder="1" applyAlignment="1">
      <alignment vertical="center"/>
    </xf>
    <xf numFmtId="177" fontId="6" fillId="0" borderId="7" xfId="1" applyNumberFormat="1" applyFont="1" applyBorder="1" applyAlignment="1">
      <alignment vertical="center"/>
    </xf>
    <xf numFmtId="177" fontId="6" fillId="0" borderId="14" xfId="1" applyNumberFormat="1" applyFont="1" applyBorder="1" applyAlignment="1">
      <alignment vertical="center"/>
    </xf>
    <xf numFmtId="20" fontId="5" fillId="0" borderId="37" xfId="1" applyNumberFormat="1" applyFont="1" applyBorder="1" applyAlignment="1">
      <alignment horizontal="center" vertical="distributed" shrinkToFit="1"/>
    </xf>
    <xf numFmtId="0" fontId="8" fillId="0" borderId="2" xfId="1" applyFont="1" applyBorder="1" applyAlignment="1">
      <alignment horizontal="center" vertical="center"/>
    </xf>
    <xf numFmtId="20" fontId="5" fillId="0" borderId="7" xfId="1" applyNumberFormat="1" applyFont="1" applyBorder="1" applyAlignment="1">
      <alignment vertical="center" shrinkToFit="1"/>
    </xf>
    <xf numFmtId="177" fontId="8" fillId="0" borderId="10" xfId="1" applyNumberFormat="1" applyFont="1" applyBorder="1" applyAlignment="1">
      <alignment horizontal="center" vertical="center"/>
    </xf>
    <xf numFmtId="20" fontId="8" fillId="0" borderId="10" xfId="1" applyNumberFormat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left" vertical="center"/>
    </xf>
    <xf numFmtId="49" fontId="5" fillId="0" borderId="0" xfId="1" applyNumberFormat="1" applyFont="1" applyAlignment="1">
      <alignment horizontal="center" vertical="center"/>
    </xf>
    <xf numFmtId="56" fontId="8" fillId="0" borderId="0" xfId="1" applyNumberFormat="1" applyFont="1" applyAlignment="1">
      <alignment horizontal="center" vertical="center"/>
    </xf>
    <xf numFmtId="49" fontId="12" fillId="0" borderId="0" xfId="1" applyNumberFormat="1" applyFont="1" applyAlignment="1">
      <alignment horizontal="center" vertical="center"/>
    </xf>
    <xf numFmtId="0" fontId="6" fillId="3" borderId="27" xfId="1" applyFont="1" applyFill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/>
    </xf>
    <xf numFmtId="0" fontId="6" fillId="3" borderId="29" xfId="1" applyFont="1" applyFill="1" applyBorder="1" applyAlignment="1">
      <alignment horizontal="center" vertical="center"/>
    </xf>
    <xf numFmtId="0" fontId="6" fillId="3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20" fontId="5" fillId="0" borderId="2" xfId="1" applyNumberFormat="1" applyFont="1" applyBorder="1" applyAlignment="1">
      <alignment horizontal="center" vertical="center" shrinkToFit="1"/>
    </xf>
    <xf numFmtId="20" fontId="5" fillId="0" borderId="7" xfId="1" applyNumberFormat="1" applyFont="1" applyBorder="1" applyAlignment="1">
      <alignment horizontal="center" vertical="center" shrinkToFit="1"/>
    </xf>
    <xf numFmtId="0" fontId="6" fillId="2" borderId="23" xfId="1" applyFont="1" applyFill="1" applyBorder="1" applyAlignment="1">
      <alignment horizontal="center" vertical="center" textRotation="255"/>
    </xf>
    <xf numFmtId="0" fontId="6" fillId="2" borderId="25" xfId="1" applyFont="1" applyFill="1" applyBorder="1" applyAlignment="1">
      <alignment horizontal="center" vertical="center" textRotation="255"/>
    </xf>
    <xf numFmtId="0" fontId="6" fillId="2" borderId="24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176" fontId="6" fillId="2" borderId="24" xfId="1" applyNumberFormat="1" applyFont="1" applyFill="1" applyBorder="1" applyAlignment="1">
      <alignment horizontal="center" vertical="center" textRotation="255"/>
    </xf>
    <xf numFmtId="176" fontId="6" fillId="2" borderId="26" xfId="1" applyNumberFormat="1" applyFont="1" applyFill="1" applyBorder="1" applyAlignment="1">
      <alignment horizontal="center" vertical="center" textRotation="255"/>
    </xf>
    <xf numFmtId="177" fontId="6" fillId="3" borderId="24" xfId="1" applyNumberFormat="1" applyFont="1" applyFill="1" applyBorder="1" applyAlignment="1">
      <alignment horizontal="center" vertical="center"/>
    </xf>
    <xf numFmtId="177" fontId="6" fillId="3" borderId="26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0" fontId="6" fillId="3" borderId="35" xfId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0" fontId="6" fillId="3" borderId="36" xfId="1" applyFont="1" applyFill="1" applyBorder="1" applyAlignment="1">
      <alignment horizontal="center" vertical="center"/>
    </xf>
    <xf numFmtId="0" fontId="11" fillId="3" borderId="43" xfId="1" applyFont="1" applyFill="1" applyBorder="1" applyAlignment="1">
      <alignment horizontal="center" vertical="center" shrinkToFit="1"/>
    </xf>
    <xf numFmtId="0" fontId="11" fillId="3" borderId="21" xfId="1" applyFont="1" applyFill="1" applyBorder="1" applyAlignment="1">
      <alignment horizontal="center" vertical="center" shrinkToFit="1"/>
    </xf>
    <xf numFmtId="20" fontId="8" fillId="0" borderId="2" xfId="1" applyNumberFormat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177" fontId="6" fillId="0" borderId="2" xfId="1" applyNumberFormat="1" applyFont="1" applyBorder="1" applyAlignment="1">
      <alignment horizontal="center" vertical="center"/>
    </xf>
    <xf numFmtId="177" fontId="6" fillId="0" borderId="7" xfId="1" applyNumberFormat="1" applyFont="1" applyBorder="1" applyAlignment="1">
      <alignment horizontal="center" vertical="center"/>
    </xf>
    <xf numFmtId="177" fontId="6" fillId="0" borderId="14" xfId="1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20" fontId="5" fillId="0" borderId="2" xfId="1" applyNumberFormat="1" applyFont="1" applyBorder="1" applyAlignment="1">
      <alignment horizontal="distributed" vertical="center" shrinkToFit="1"/>
    </xf>
    <xf numFmtId="20" fontId="3" fillId="0" borderId="10" xfId="1" applyNumberFormat="1" applyFont="1" applyBorder="1" applyAlignment="1">
      <alignment horizontal="left" vertical="center" shrinkToFit="1"/>
    </xf>
    <xf numFmtId="20" fontId="3" fillId="0" borderId="9" xfId="1" applyNumberFormat="1" applyFont="1" applyBorder="1" applyAlignment="1">
      <alignment horizontal="left" vertical="center" shrinkToFit="1"/>
    </xf>
    <xf numFmtId="20" fontId="3" fillId="0" borderId="0" xfId="1" applyNumberFormat="1" applyFont="1" applyAlignment="1">
      <alignment horizontal="center" vertical="center" shrinkToFit="1"/>
    </xf>
    <xf numFmtId="20" fontId="13" fillId="0" borderId="0" xfId="1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7" fontId="6" fillId="2" borderId="24" xfId="1" applyNumberFormat="1" applyFont="1" applyFill="1" applyBorder="1" applyAlignment="1">
      <alignment horizontal="center" vertical="center"/>
    </xf>
    <xf numFmtId="177" fontId="6" fillId="2" borderId="26" xfId="1" applyNumberFormat="1" applyFont="1" applyFill="1" applyBorder="1" applyAlignment="1">
      <alignment horizontal="center" vertical="center"/>
    </xf>
    <xf numFmtId="0" fontId="6" fillId="2" borderId="33" xfId="1" applyFont="1" applyFill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</cellXfs>
  <cellStyles count="5">
    <cellStyle name="標準" xfId="0" builtinId="0"/>
    <cellStyle name="標準 2" xfId="4" xr:uid="{B1CD0B16-BEDE-47EB-A825-597AFDF6CD91}"/>
    <cellStyle name="標準 3" xfId="2" xr:uid="{BFDACD0E-3013-41C4-85BC-1FEA4926ABC8}"/>
    <cellStyle name="標準 4" xfId="3" xr:uid="{4EC5AEDE-6D60-479A-B484-EEF42CF436EB}"/>
    <cellStyle name="標準_kiyokoBLT1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F8F33-DE79-4FE6-A8DC-E4C6B61A6ECB}">
  <sheetPr>
    <tabColor rgb="FFFFFF00"/>
    <pageSetUpPr fitToPage="1"/>
  </sheetPr>
  <dimension ref="A1:V77"/>
  <sheetViews>
    <sheetView tabSelected="1" view="pageBreakPreview" topLeftCell="A28" zoomScale="75" zoomScaleNormal="75" zoomScaleSheetLayoutView="75" workbookViewId="0">
      <selection activeCell="U44" sqref="U44"/>
    </sheetView>
  </sheetViews>
  <sheetFormatPr defaultRowHeight="13" x14ac:dyDescent="0.2"/>
  <cols>
    <col min="1" max="1" width="6.453125" customWidth="1"/>
    <col min="2" max="2" width="11.08984375" customWidth="1"/>
    <col min="3" max="3" width="5.6328125" customWidth="1"/>
    <col min="4" max="4" width="7.08984375" style="54" customWidth="1"/>
    <col min="5" max="5" width="12.90625" customWidth="1"/>
    <col min="6" max="6" width="4.453125" customWidth="1"/>
    <col min="7" max="7" width="2.08984375" customWidth="1"/>
    <col min="8" max="8" width="14" customWidth="1"/>
    <col min="9" max="9" width="9.26953125" bestFit="1" customWidth="1"/>
    <col min="10" max="10" width="3.453125" customWidth="1"/>
    <col min="11" max="11" width="5.6328125" bestFit="1" customWidth="1"/>
    <col min="12" max="12" width="12.90625" style="54" customWidth="1"/>
    <col min="13" max="13" width="4.453125" customWidth="1"/>
    <col min="14" max="14" width="2.26953125" customWidth="1"/>
    <col min="15" max="15" width="10.6328125" customWidth="1"/>
    <col min="16" max="16" width="15.81640625" style="184" customWidth="1"/>
    <col min="17" max="17" width="4.453125" customWidth="1"/>
    <col min="18" max="18" width="28.6328125" style="67" customWidth="1"/>
    <col min="19" max="19" width="2.6328125" customWidth="1"/>
  </cols>
  <sheetData>
    <row r="1" spans="1:22" s="4" customFormat="1" ht="25" customHeight="1" x14ac:dyDescent="0.2">
      <c r="A1" s="208"/>
      <c r="B1" s="208"/>
      <c r="C1" s="208"/>
      <c r="D1" s="208"/>
      <c r="F1" s="6"/>
      <c r="K1" s="7"/>
      <c r="L1" s="6"/>
      <c r="M1" s="6"/>
      <c r="O1" s="209"/>
      <c r="P1" s="209"/>
      <c r="Q1" s="209"/>
      <c r="R1" s="65"/>
    </row>
    <row r="2" spans="1:22" s="8" customFormat="1" ht="30" customHeight="1" x14ac:dyDescent="0.2">
      <c r="A2" s="210" t="s">
        <v>111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71"/>
      <c r="T2" s="71"/>
      <c r="U2" s="71"/>
      <c r="V2" s="71"/>
    </row>
    <row r="3" spans="1:22" s="8" customFormat="1" ht="16.5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73"/>
      <c r="Q3" s="9"/>
      <c r="R3" s="66"/>
    </row>
    <row r="4" spans="1:22" s="4" customFormat="1" ht="25" customHeight="1" x14ac:dyDescent="0.2">
      <c r="A4" s="221"/>
      <c r="B4" s="223" t="s">
        <v>7</v>
      </c>
      <c r="C4" s="225" t="s">
        <v>0</v>
      </c>
      <c r="D4" s="227" t="s">
        <v>1</v>
      </c>
      <c r="E4" s="229" t="s">
        <v>2</v>
      </c>
      <c r="F4" s="230"/>
      <c r="G4" s="229" t="s">
        <v>8</v>
      </c>
      <c r="H4" s="231"/>
      <c r="I4" s="231"/>
      <c r="J4" s="231"/>
      <c r="K4" s="231"/>
      <c r="L4" s="231"/>
      <c r="M4" s="231"/>
      <c r="N4" s="231"/>
      <c r="O4" s="231"/>
      <c r="P4" s="231"/>
      <c r="Q4" s="232"/>
      <c r="R4" s="233" t="s">
        <v>15</v>
      </c>
    </row>
    <row r="5" spans="1:22" s="4" customFormat="1" ht="25" customHeight="1" thickBot="1" x14ac:dyDescent="0.25">
      <c r="A5" s="222"/>
      <c r="B5" s="224"/>
      <c r="C5" s="226"/>
      <c r="D5" s="228"/>
      <c r="E5" s="212"/>
      <c r="F5" s="211"/>
      <c r="G5" s="212"/>
      <c r="H5" s="213"/>
      <c r="I5" s="213"/>
      <c r="J5" s="213"/>
      <c r="K5" s="213"/>
      <c r="L5" s="213"/>
      <c r="M5" s="213"/>
      <c r="N5" s="213"/>
      <c r="O5" s="213"/>
      <c r="P5" s="213"/>
      <c r="Q5" s="214"/>
      <c r="R5" s="234"/>
    </row>
    <row r="6" spans="1:22" s="4" customFormat="1" ht="16.5" customHeight="1" thickTop="1" x14ac:dyDescent="0.2">
      <c r="A6" s="10"/>
      <c r="B6" s="11"/>
      <c r="C6" s="12"/>
      <c r="D6" s="139"/>
      <c r="E6" s="126"/>
      <c r="F6" s="13"/>
      <c r="G6" s="72"/>
      <c r="H6" s="73"/>
      <c r="I6" s="74"/>
      <c r="J6" s="75"/>
      <c r="K6" s="7"/>
      <c r="L6" s="6"/>
      <c r="M6" s="6"/>
      <c r="P6" s="174"/>
      <c r="Q6" s="14"/>
      <c r="R6" s="190"/>
    </row>
    <row r="7" spans="1:22" s="4" customFormat="1" ht="16.5" customHeight="1" x14ac:dyDescent="0.2">
      <c r="A7" s="10">
        <v>1</v>
      </c>
      <c r="B7" s="11">
        <v>45305</v>
      </c>
      <c r="C7" s="12">
        <f>WEEKDAY(B7)</f>
        <v>1</v>
      </c>
      <c r="D7" s="1"/>
      <c r="E7" s="127"/>
      <c r="F7" s="2"/>
      <c r="G7" s="76"/>
      <c r="H7" s="77" t="s">
        <v>104</v>
      </c>
      <c r="I7" s="77"/>
      <c r="J7" s="77"/>
      <c r="K7" s="77"/>
      <c r="L7" s="77"/>
      <c r="M7" s="77"/>
      <c r="N7" s="77"/>
      <c r="O7" s="77"/>
      <c r="P7" s="175"/>
      <c r="Q7" s="14"/>
      <c r="R7" s="69"/>
    </row>
    <row r="8" spans="1:22" s="4" customFormat="1" ht="16.5" customHeight="1" x14ac:dyDescent="0.2">
      <c r="A8" s="10"/>
      <c r="B8" s="11"/>
      <c r="C8" s="12"/>
      <c r="D8" s="1"/>
      <c r="E8" s="127"/>
      <c r="F8" s="2"/>
      <c r="G8" s="76"/>
      <c r="H8" s="77" t="s">
        <v>103</v>
      </c>
      <c r="I8" s="77"/>
      <c r="J8" s="77"/>
      <c r="K8" s="77"/>
      <c r="L8" s="77"/>
      <c r="M8" s="77"/>
      <c r="N8" s="77"/>
      <c r="O8" s="77"/>
      <c r="P8" s="175"/>
      <c r="Q8" s="14"/>
      <c r="R8" s="69"/>
    </row>
    <row r="9" spans="1:22" s="4" customFormat="1" ht="16.5" customHeight="1" x14ac:dyDescent="0.2">
      <c r="A9" s="15"/>
      <c r="B9" s="16"/>
      <c r="C9" s="17"/>
      <c r="D9" s="61"/>
      <c r="E9" s="128"/>
      <c r="F9" s="19"/>
      <c r="G9" s="20"/>
      <c r="H9" s="21"/>
      <c r="I9" s="18"/>
      <c r="J9" s="18"/>
      <c r="K9" s="22"/>
      <c r="L9" s="18"/>
      <c r="M9" s="18"/>
      <c r="N9" s="18"/>
      <c r="O9" s="21"/>
      <c r="P9" s="123" t="s">
        <v>42</v>
      </c>
      <c r="Q9" s="124" t="s">
        <v>4</v>
      </c>
      <c r="R9" s="70"/>
    </row>
    <row r="10" spans="1:22" s="4" customFormat="1" ht="16.5" customHeight="1" x14ac:dyDescent="0.2">
      <c r="A10" s="23"/>
      <c r="B10" s="24"/>
      <c r="C10" s="25"/>
      <c r="D10" s="62"/>
      <c r="E10" s="129"/>
      <c r="F10" s="79"/>
      <c r="G10" s="80"/>
      <c r="H10" s="162"/>
      <c r="I10" s="28"/>
      <c r="J10" s="28"/>
      <c r="K10" s="7"/>
      <c r="L10" s="28"/>
      <c r="M10" s="28"/>
      <c r="N10" s="29"/>
      <c r="O10" s="27"/>
      <c r="P10" s="176"/>
      <c r="Q10" s="14"/>
      <c r="R10" s="68"/>
    </row>
    <row r="11" spans="1:22" s="4" customFormat="1" ht="16.5" customHeight="1" x14ac:dyDescent="0.2">
      <c r="A11" s="10">
        <f>MAX($A$6:A10)+1</f>
        <v>2</v>
      </c>
      <c r="B11" s="11">
        <f>MAX($B$6:B10)+1</f>
        <v>45306</v>
      </c>
      <c r="C11" s="12">
        <f>WEEKDAY(B11)</f>
        <v>2</v>
      </c>
      <c r="D11" s="60">
        <v>0.47916666666666669</v>
      </c>
      <c r="E11" s="172" t="s">
        <v>56</v>
      </c>
      <c r="F11" s="81" t="s">
        <v>3</v>
      </c>
      <c r="G11" s="76" t="s">
        <v>69</v>
      </c>
      <c r="H11" s="78"/>
      <c r="I11" s="3"/>
      <c r="J11" s="6"/>
      <c r="K11" s="7"/>
      <c r="L11" s="30"/>
      <c r="M11" s="6"/>
      <c r="O11" s="3"/>
      <c r="P11" s="177"/>
      <c r="Q11" s="14"/>
      <c r="R11" s="69"/>
    </row>
    <row r="12" spans="1:22" s="4" customFormat="1" ht="16.5" customHeight="1" x14ac:dyDescent="0.2">
      <c r="A12" s="10"/>
      <c r="B12" s="11"/>
      <c r="C12" s="12"/>
      <c r="D12" s="60">
        <v>0.73611111111111116</v>
      </c>
      <c r="E12" s="130" t="s">
        <v>63</v>
      </c>
      <c r="F12" s="81" t="s">
        <v>5</v>
      </c>
      <c r="G12" s="76"/>
      <c r="H12" s="78"/>
      <c r="I12" s="3"/>
      <c r="J12" s="6"/>
      <c r="K12" s="7"/>
      <c r="L12" s="30"/>
      <c r="M12" s="6"/>
      <c r="O12" s="3"/>
      <c r="P12" s="177"/>
      <c r="Q12" s="14"/>
      <c r="R12" s="69"/>
    </row>
    <row r="13" spans="1:22" s="4" customFormat="1" ht="16.5" customHeight="1" x14ac:dyDescent="0.2">
      <c r="A13" s="10"/>
      <c r="B13" s="11"/>
      <c r="C13" s="12"/>
      <c r="D13" s="60">
        <v>0.85763888888888884</v>
      </c>
      <c r="E13" s="130" t="s">
        <v>22</v>
      </c>
      <c r="F13" s="81" t="s">
        <v>12</v>
      </c>
      <c r="G13" s="76" t="s">
        <v>23</v>
      </c>
      <c r="H13" s="78"/>
      <c r="I13" s="3"/>
      <c r="J13" s="6"/>
      <c r="K13" s="7"/>
      <c r="L13" s="30"/>
      <c r="M13" s="6"/>
      <c r="O13" s="3"/>
      <c r="P13" s="177"/>
      <c r="Q13" s="14"/>
      <c r="R13" s="69"/>
    </row>
    <row r="14" spans="1:22" s="4" customFormat="1" ht="16.5" customHeight="1" x14ac:dyDescent="0.2">
      <c r="A14" s="15"/>
      <c r="B14" s="16"/>
      <c r="C14" s="17"/>
      <c r="D14" s="61"/>
      <c r="E14" s="131"/>
      <c r="F14" s="82"/>
      <c r="G14" s="83"/>
      <c r="H14" s="163"/>
      <c r="I14" s="18"/>
      <c r="J14" s="18"/>
      <c r="K14" s="22"/>
      <c r="L14" s="18"/>
      <c r="M14" s="18"/>
      <c r="N14" s="18"/>
      <c r="O14" s="21"/>
      <c r="P14" s="123" t="s">
        <v>39</v>
      </c>
      <c r="Q14" s="124" t="s">
        <v>4</v>
      </c>
      <c r="R14" s="70"/>
    </row>
    <row r="15" spans="1:22" s="4" customFormat="1" ht="16.5" customHeight="1" x14ac:dyDescent="0.2">
      <c r="A15" s="10"/>
      <c r="B15" s="11"/>
      <c r="C15" s="12"/>
      <c r="D15" s="157">
        <v>0.21875</v>
      </c>
      <c r="E15" s="130" t="s">
        <v>30</v>
      </c>
      <c r="F15" s="84" t="s">
        <v>5</v>
      </c>
      <c r="G15" s="32"/>
      <c r="H15" s="34"/>
      <c r="I15" s="6"/>
      <c r="J15" s="6"/>
      <c r="K15" s="7"/>
      <c r="L15" s="6"/>
      <c r="M15" s="6"/>
      <c r="N15" s="39"/>
      <c r="O15" s="3"/>
      <c r="P15" s="174"/>
      <c r="Q15" s="14"/>
      <c r="R15" s="69" t="s">
        <v>72</v>
      </c>
    </row>
    <row r="16" spans="1:22" s="4" customFormat="1" ht="16.5" customHeight="1" x14ac:dyDescent="0.2">
      <c r="A16" s="10"/>
      <c r="B16" s="11"/>
      <c r="C16" s="12"/>
      <c r="D16" s="194"/>
      <c r="E16" s="132"/>
      <c r="F16" s="84"/>
      <c r="G16" s="85"/>
      <c r="H16" s="215" t="s">
        <v>29</v>
      </c>
      <c r="I16" s="215"/>
      <c r="J16" s="215"/>
      <c r="K16" s="215"/>
      <c r="L16" s="30"/>
      <c r="M16" s="6"/>
      <c r="O16" s="3"/>
      <c r="P16" s="177"/>
      <c r="Q16" s="14"/>
      <c r="R16" s="185" t="s">
        <v>74</v>
      </c>
    </row>
    <row r="17" spans="1:18" s="4" customFormat="1" ht="16.5" customHeight="1" x14ac:dyDescent="0.2">
      <c r="A17" s="10">
        <f>MAX($A$6:A16)+1</f>
        <v>3</v>
      </c>
      <c r="B17" s="11">
        <f>MAX($B$6:B16)+1</f>
        <v>45307</v>
      </c>
      <c r="C17" s="12" t="s">
        <v>25</v>
      </c>
      <c r="D17" s="194"/>
      <c r="E17" s="235"/>
      <c r="F17" s="84"/>
      <c r="G17" s="32"/>
      <c r="H17" s="215"/>
      <c r="I17" s="215"/>
      <c r="J17" s="215"/>
      <c r="K17" s="215"/>
      <c r="L17" s="30"/>
      <c r="M17" s="6"/>
      <c r="O17" s="3"/>
      <c r="P17" s="177"/>
      <c r="Q17" s="14"/>
      <c r="R17" s="69" t="s">
        <v>71</v>
      </c>
    </row>
    <row r="18" spans="1:18" s="4" customFormat="1" ht="16.5" customHeight="1" x14ac:dyDescent="0.2">
      <c r="A18" s="10"/>
      <c r="B18" s="11"/>
      <c r="C18" s="12"/>
      <c r="D18" s="194"/>
      <c r="E18" s="235"/>
      <c r="F18" s="84"/>
      <c r="G18" s="32"/>
      <c r="H18" s="73" t="s">
        <v>44</v>
      </c>
      <c r="I18" s="89"/>
      <c r="J18" s="63"/>
      <c r="K18" s="7"/>
      <c r="L18" s="30"/>
      <c r="M18" s="6"/>
      <c r="O18" s="3"/>
      <c r="P18" s="177"/>
      <c r="Q18" s="14"/>
      <c r="R18" s="69" t="s">
        <v>75</v>
      </c>
    </row>
    <row r="19" spans="1:18" s="4" customFormat="1" ht="16.5" customHeight="1" x14ac:dyDescent="0.2">
      <c r="A19" s="15"/>
      <c r="B19" s="16"/>
      <c r="C19" s="17"/>
      <c r="D19" s="193"/>
      <c r="E19" s="133"/>
      <c r="F19" s="90"/>
      <c r="G19" s="45"/>
      <c r="H19" s="122" t="s">
        <v>45</v>
      </c>
      <c r="I19" s="91"/>
      <c r="J19" s="195"/>
      <c r="K19" s="205"/>
      <c r="L19" s="206"/>
      <c r="M19" s="18"/>
      <c r="N19" s="92"/>
      <c r="O19" s="207"/>
      <c r="P19" s="178" t="s">
        <v>50</v>
      </c>
      <c r="Q19" s="124" t="s">
        <v>4</v>
      </c>
      <c r="R19" s="70"/>
    </row>
    <row r="20" spans="1:18" s="4" customFormat="1" ht="16.5" customHeight="1" x14ac:dyDescent="0.2">
      <c r="A20" s="10"/>
      <c r="B20" s="11"/>
      <c r="C20" s="12"/>
      <c r="D20" s="60"/>
      <c r="E20" s="130"/>
      <c r="F20" s="84"/>
      <c r="G20" s="76"/>
      <c r="H20" s="78"/>
      <c r="I20" s="77"/>
      <c r="J20" s="77"/>
      <c r="K20" s="7"/>
      <c r="L20" s="55"/>
      <c r="M20" s="6"/>
      <c r="O20" s="3"/>
      <c r="P20" s="174"/>
      <c r="Q20" s="14"/>
      <c r="R20" s="186" t="s">
        <v>72</v>
      </c>
    </row>
    <row r="21" spans="1:18" s="4" customFormat="1" ht="16.5" customHeight="1" x14ac:dyDescent="0.2">
      <c r="A21" s="10">
        <f>MAX($A$6:A19)+1</f>
        <v>4</v>
      </c>
      <c r="B21" s="11">
        <f>MAX($B$6:B19)+1</f>
        <v>45308</v>
      </c>
      <c r="C21" s="12" t="s">
        <v>33</v>
      </c>
      <c r="D21" s="157">
        <v>0.41319444444444442</v>
      </c>
      <c r="E21" s="130" t="s">
        <v>30</v>
      </c>
      <c r="F21" s="81" t="s">
        <v>3</v>
      </c>
      <c r="G21" s="76" t="s">
        <v>62</v>
      </c>
      <c r="H21" s="78"/>
      <c r="I21" s="89"/>
      <c r="J21" s="6"/>
      <c r="K21" s="7"/>
      <c r="L21" s="55"/>
      <c r="M21" s="6"/>
      <c r="P21" s="179"/>
      <c r="Q21" s="36"/>
      <c r="R21" s="186" t="s">
        <v>74</v>
      </c>
    </row>
    <row r="22" spans="1:18" s="4" customFormat="1" ht="16.5" customHeight="1" x14ac:dyDescent="0.2">
      <c r="A22" s="10"/>
      <c r="B22" s="11"/>
      <c r="C22" s="12"/>
      <c r="D22" s="157">
        <v>0.5625</v>
      </c>
      <c r="E22" s="172" t="s">
        <v>49</v>
      </c>
      <c r="F22" s="81" t="s">
        <v>5</v>
      </c>
      <c r="G22" s="76"/>
      <c r="H22" s="78"/>
      <c r="I22" s="89"/>
      <c r="J22" s="6"/>
      <c r="K22" s="7"/>
      <c r="L22" s="55"/>
      <c r="M22" s="6"/>
      <c r="P22" s="179"/>
      <c r="Q22" s="36"/>
      <c r="R22" s="186" t="s">
        <v>77</v>
      </c>
    </row>
    <row r="23" spans="1:18" s="4" customFormat="1" ht="16.5" customHeight="1" x14ac:dyDescent="0.2">
      <c r="A23" s="10"/>
      <c r="B23" s="11"/>
      <c r="C23" s="12"/>
      <c r="D23" s="199"/>
      <c r="E23" s="130"/>
      <c r="F23" s="81"/>
      <c r="G23" s="32"/>
      <c r="H23" s="73" t="s">
        <v>60</v>
      </c>
      <c r="I23" s="89"/>
      <c r="J23" s="6"/>
      <c r="K23" s="7"/>
      <c r="L23" s="55"/>
      <c r="M23" s="6"/>
      <c r="P23" s="179"/>
      <c r="Q23" s="36"/>
      <c r="R23" s="186" t="s">
        <v>74</v>
      </c>
    </row>
    <row r="24" spans="1:18" s="4" customFormat="1" ht="16.5" customHeight="1" x14ac:dyDescent="0.2">
      <c r="A24" s="15"/>
      <c r="B24" s="16"/>
      <c r="C24" s="17"/>
      <c r="D24" s="200"/>
      <c r="E24" s="131"/>
      <c r="F24" s="82"/>
      <c r="G24" s="45"/>
      <c r="H24" s="73"/>
      <c r="I24" s="89"/>
      <c r="J24" s="6"/>
      <c r="K24" s="7"/>
      <c r="L24" s="55"/>
      <c r="M24" s="6"/>
      <c r="N24" s="92"/>
      <c r="O24" s="92"/>
      <c r="P24" s="196" t="s">
        <v>36</v>
      </c>
      <c r="Q24" s="124" t="s">
        <v>34</v>
      </c>
      <c r="R24" s="187"/>
    </row>
    <row r="25" spans="1:18" s="4" customFormat="1" ht="16.5" customHeight="1" x14ac:dyDescent="0.2">
      <c r="A25" s="23"/>
      <c r="B25" s="24"/>
      <c r="C25" s="25"/>
      <c r="D25" s="201"/>
      <c r="E25" s="140" t="s">
        <v>35</v>
      </c>
      <c r="F25" s="106" t="s">
        <v>14</v>
      </c>
      <c r="G25" s="170" t="s">
        <v>78</v>
      </c>
      <c r="H25" s="108"/>
      <c r="I25" s="108"/>
      <c r="J25" s="108"/>
      <c r="K25" s="33"/>
      <c r="L25" s="105"/>
      <c r="M25" s="28"/>
      <c r="N25" s="44"/>
      <c r="O25" s="44"/>
      <c r="P25" s="180"/>
      <c r="Q25" s="95"/>
      <c r="R25" s="68" t="s">
        <v>91</v>
      </c>
    </row>
    <row r="26" spans="1:18" s="4" customFormat="1" ht="16.5" customHeight="1" x14ac:dyDescent="0.2">
      <c r="A26" s="10">
        <f>MAX($A$6:A25)+1</f>
        <v>5</v>
      </c>
      <c r="B26" s="11">
        <f>MAX($B$6:B25)+1</f>
        <v>45309</v>
      </c>
      <c r="C26" s="12">
        <f>WEEKDAY(B26)</f>
        <v>5</v>
      </c>
      <c r="D26" s="199"/>
      <c r="E26" s="136" t="s">
        <v>38</v>
      </c>
      <c r="F26" s="81" t="s">
        <v>5</v>
      </c>
      <c r="G26" s="109"/>
      <c r="H26" s="89"/>
      <c r="I26" s="89"/>
      <c r="J26" s="89"/>
      <c r="K26" s="7"/>
      <c r="L26" s="55"/>
      <c r="M26" s="6"/>
      <c r="P26" s="179"/>
      <c r="Q26" s="36"/>
      <c r="R26" s="186" t="s">
        <v>97</v>
      </c>
    </row>
    <row r="27" spans="1:18" s="4" customFormat="1" ht="16.5" customHeight="1" x14ac:dyDescent="0.2">
      <c r="A27" s="10"/>
      <c r="B27" s="11"/>
      <c r="C27" s="12"/>
      <c r="D27" s="199"/>
      <c r="E27" s="136"/>
      <c r="F27" s="31"/>
      <c r="G27" s="76"/>
      <c r="H27" s="73" t="s">
        <v>84</v>
      </c>
      <c r="I27" s="99"/>
      <c r="J27" s="99"/>
      <c r="K27" s="99"/>
      <c r="L27" s="99"/>
      <c r="M27" s="6"/>
      <c r="P27" s="179"/>
      <c r="Q27" s="36"/>
      <c r="R27" s="69"/>
    </row>
    <row r="28" spans="1:18" s="4" customFormat="1" ht="16.5" customHeight="1" x14ac:dyDescent="0.2">
      <c r="A28" s="15"/>
      <c r="B28" s="16"/>
      <c r="C28" s="17"/>
      <c r="D28" s="200"/>
      <c r="E28" s="143"/>
      <c r="F28" s="19"/>
      <c r="G28" s="45"/>
      <c r="H28" s="122"/>
      <c r="I28" s="122"/>
      <c r="J28" s="122"/>
      <c r="K28" s="122"/>
      <c r="L28" s="122"/>
      <c r="M28" s="18"/>
      <c r="N28" s="92"/>
      <c r="O28" s="92"/>
      <c r="P28" s="181" t="s">
        <v>38</v>
      </c>
      <c r="Q28" s="124" t="s">
        <v>34</v>
      </c>
      <c r="R28" s="69"/>
    </row>
    <row r="29" spans="1:18" s="4" customFormat="1" ht="16.5" customHeight="1" x14ac:dyDescent="0.2">
      <c r="A29" s="23"/>
      <c r="B29" s="103"/>
      <c r="C29" s="104"/>
      <c r="D29" s="201"/>
      <c r="E29" s="136" t="s">
        <v>38</v>
      </c>
      <c r="F29" s="150" t="s">
        <v>14</v>
      </c>
      <c r="G29" s="236" t="s">
        <v>78</v>
      </c>
      <c r="H29" s="237"/>
      <c r="I29" s="237"/>
      <c r="J29" s="108"/>
      <c r="K29" s="33"/>
      <c r="L29" s="105"/>
      <c r="M29" s="28"/>
      <c r="N29" s="44"/>
      <c r="O29" s="44"/>
      <c r="P29" s="180"/>
      <c r="Q29" s="95"/>
      <c r="R29" s="68" t="s">
        <v>91</v>
      </c>
    </row>
    <row r="30" spans="1:18" s="4" customFormat="1" ht="16.5" customHeight="1" x14ac:dyDescent="0.2">
      <c r="A30" s="10"/>
      <c r="B30" s="11"/>
      <c r="C30" s="12"/>
      <c r="D30" s="199"/>
      <c r="E30" s="136" t="s">
        <v>49</v>
      </c>
      <c r="F30" s="203" t="s">
        <v>5</v>
      </c>
      <c r="G30" s="236"/>
      <c r="H30" s="237"/>
      <c r="I30" s="237"/>
      <c r="J30" s="89"/>
      <c r="K30" s="7"/>
      <c r="L30" s="55"/>
      <c r="M30" s="6"/>
      <c r="P30" s="179"/>
      <c r="Q30" s="36"/>
      <c r="R30" s="69" t="s">
        <v>79</v>
      </c>
    </row>
    <row r="31" spans="1:18" s="4" customFormat="1" ht="16.5" customHeight="1" x14ac:dyDescent="0.2">
      <c r="A31" s="10">
        <f>MAX($A$6:A30)+1</f>
        <v>6</v>
      </c>
      <c r="B31" s="11">
        <f>MAX($B$6:B30)+1</f>
        <v>45310</v>
      </c>
      <c r="C31" s="12">
        <f>WEEKDAY(B31)</f>
        <v>6</v>
      </c>
      <c r="D31" s="199"/>
      <c r="E31" s="136" t="s">
        <v>49</v>
      </c>
      <c r="F31" s="150" t="s">
        <v>14</v>
      </c>
      <c r="G31" s="236" t="s">
        <v>78</v>
      </c>
      <c r="H31" s="237"/>
      <c r="I31" s="237"/>
      <c r="J31" s="89"/>
      <c r="K31" s="7"/>
      <c r="L31" s="55"/>
      <c r="M31" s="6"/>
      <c r="P31" s="179"/>
      <c r="Q31" s="36"/>
      <c r="R31" s="69"/>
    </row>
    <row r="32" spans="1:18" s="4" customFormat="1" ht="16.5" customHeight="1" x14ac:dyDescent="0.2">
      <c r="A32" s="10"/>
      <c r="B32" s="37"/>
      <c r="C32" s="38"/>
      <c r="D32" s="199"/>
      <c r="E32" s="136" t="s">
        <v>92</v>
      </c>
      <c r="F32" s="150" t="s">
        <v>5</v>
      </c>
      <c r="G32" s="197"/>
      <c r="H32" s="76"/>
      <c r="I32" s="76"/>
      <c r="J32" s="89"/>
      <c r="K32" s="7"/>
      <c r="L32" s="55"/>
      <c r="M32" s="6"/>
      <c r="P32" s="179"/>
      <c r="Q32" s="36"/>
      <c r="R32" s="69"/>
    </row>
    <row r="33" spans="1:18" s="4" customFormat="1" ht="16.5" customHeight="1" x14ac:dyDescent="0.2">
      <c r="A33" s="10"/>
      <c r="B33" s="37"/>
      <c r="C33" s="38"/>
      <c r="D33" s="199"/>
      <c r="E33" s="136" t="s">
        <v>92</v>
      </c>
      <c r="F33" s="81" t="s">
        <v>3</v>
      </c>
      <c r="G33" s="236" t="s">
        <v>80</v>
      </c>
      <c r="H33" s="237"/>
      <c r="I33" s="237"/>
      <c r="J33" s="89"/>
      <c r="K33" s="7"/>
      <c r="L33" s="55"/>
      <c r="M33" s="6"/>
      <c r="P33" s="179"/>
      <c r="Q33" s="36"/>
      <c r="R33" s="69"/>
    </row>
    <row r="34" spans="1:18" s="4" customFormat="1" ht="16.5" customHeight="1" x14ac:dyDescent="0.2">
      <c r="A34" s="10"/>
      <c r="B34" s="37"/>
      <c r="C34" s="38"/>
      <c r="D34" s="199"/>
      <c r="E34" s="136" t="s">
        <v>107</v>
      </c>
      <c r="F34" s="81" t="s">
        <v>5</v>
      </c>
      <c r="G34" s="45"/>
      <c r="H34" s="91" t="s">
        <v>110</v>
      </c>
      <c r="I34" s="91"/>
      <c r="J34" s="91"/>
      <c r="K34" s="22"/>
      <c r="L34" s="57"/>
      <c r="M34" s="18"/>
      <c r="N34" s="92"/>
      <c r="O34" s="92"/>
      <c r="P34" s="181" t="s">
        <v>107</v>
      </c>
      <c r="Q34" s="124" t="s">
        <v>34</v>
      </c>
      <c r="R34" s="70"/>
    </row>
    <row r="35" spans="1:18" s="4" customFormat="1" ht="16.5" customHeight="1" x14ac:dyDescent="0.2">
      <c r="A35" s="23"/>
      <c r="B35" s="103"/>
      <c r="C35" s="104"/>
      <c r="D35" s="201"/>
      <c r="E35" s="151" t="s">
        <v>107</v>
      </c>
      <c r="F35" s="161" t="s">
        <v>14</v>
      </c>
      <c r="G35" s="238" t="s">
        <v>80</v>
      </c>
      <c r="H35" s="239"/>
      <c r="I35" s="239"/>
      <c r="J35" s="28"/>
      <c r="K35" s="33"/>
      <c r="L35" s="105"/>
      <c r="M35" s="28"/>
      <c r="N35" s="44"/>
      <c r="P35" s="179"/>
      <c r="Q35" s="36"/>
      <c r="R35" s="69" t="s">
        <v>79</v>
      </c>
    </row>
    <row r="36" spans="1:18" s="4" customFormat="1" ht="16.5" customHeight="1" x14ac:dyDescent="0.2">
      <c r="A36" s="10">
        <v>7</v>
      </c>
      <c r="B36" s="11">
        <f>MAX($B$6:B34)+1</f>
        <v>45311</v>
      </c>
      <c r="C36" s="38" t="s">
        <v>112</v>
      </c>
      <c r="D36" s="199"/>
      <c r="E36" s="191" t="s">
        <v>108</v>
      </c>
      <c r="F36" s="81" t="s">
        <v>5</v>
      </c>
      <c r="G36" s="32"/>
      <c r="H36" s="89" t="s">
        <v>81</v>
      </c>
      <c r="I36" s="89"/>
      <c r="J36" s="89"/>
      <c r="K36" s="7"/>
      <c r="L36" s="89"/>
      <c r="M36" s="6"/>
      <c r="P36" s="179"/>
      <c r="Q36" s="36"/>
      <c r="R36" s="69"/>
    </row>
    <row r="37" spans="1:18" s="4" customFormat="1" ht="16.5" customHeight="1" x14ac:dyDescent="0.2">
      <c r="A37" s="10"/>
      <c r="B37" s="37"/>
      <c r="C37" s="38"/>
      <c r="D37" s="199"/>
      <c r="E37" s="191"/>
      <c r="F37" s="81"/>
      <c r="G37" s="32"/>
      <c r="H37" s="89" t="s">
        <v>82</v>
      </c>
      <c r="I37" s="89"/>
      <c r="J37" s="89"/>
      <c r="K37" s="99"/>
      <c r="L37" s="89"/>
      <c r="M37" s="6"/>
      <c r="P37" s="179"/>
      <c r="Q37" s="36"/>
      <c r="R37" s="69"/>
    </row>
    <row r="38" spans="1:18" s="4" customFormat="1" ht="16.5" customHeight="1" x14ac:dyDescent="0.2">
      <c r="A38" s="15"/>
      <c r="B38" s="40"/>
      <c r="C38" s="41"/>
      <c r="D38" s="199"/>
      <c r="E38" s="158"/>
      <c r="F38" s="31"/>
      <c r="G38" s="45"/>
      <c r="H38" s="89" t="s">
        <v>85</v>
      </c>
      <c r="I38" s="89"/>
      <c r="J38" s="89"/>
      <c r="K38" s="89"/>
      <c r="L38" s="57"/>
      <c r="M38" s="18"/>
      <c r="N38" s="92"/>
      <c r="O38" s="21"/>
      <c r="P38" s="181" t="s">
        <v>48</v>
      </c>
      <c r="Q38" s="124" t="s">
        <v>34</v>
      </c>
      <c r="R38" s="69"/>
    </row>
    <row r="39" spans="1:18" s="4" customFormat="1" ht="16.5" customHeight="1" x14ac:dyDescent="0.2">
      <c r="A39" s="10"/>
      <c r="B39" s="37"/>
      <c r="C39" s="38"/>
      <c r="D39" s="201"/>
      <c r="E39" s="151"/>
      <c r="F39" s="26"/>
      <c r="G39" s="43"/>
      <c r="H39" s="27"/>
      <c r="I39" s="28"/>
      <c r="J39" s="28"/>
      <c r="K39" s="33"/>
      <c r="L39" s="105"/>
      <c r="M39" s="6"/>
      <c r="P39" s="177"/>
      <c r="Q39" s="14"/>
      <c r="R39" s="68"/>
    </row>
    <row r="40" spans="1:18" s="4" customFormat="1" ht="16.5" customHeight="1" x14ac:dyDescent="0.2">
      <c r="A40" s="10">
        <v>8</v>
      </c>
      <c r="B40" s="11">
        <f>MAX($B$6:B39)+1</f>
        <v>45312</v>
      </c>
      <c r="C40" s="38" t="s">
        <v>113</v>
      </c>
      <c r="D40" s="199"/>
      <c r="E40" s="136"/>
      <c r="F40" s="81"/>
      <c r="G40" s="32"/>
      <c r="H40" s="89" t="s">
        <v>85</v>
      </c>
      <c r="I40" s="89"/>
      <c r="J40" s="89"/>
      <c r="K40" s="89"/>
      <c r="L40" s="89"/>
      <c r="M40" s="6"/>
      <c r="P40" s="177"/>
      <c r="Q40" s="14"/>
      <c r="R40" s="69" t="s">
        <v>79</v>
      </c>
    </row>
    <row r="41" spans="1:18" s="4" customFormat="1" ht="16.5" customHeight="1" x14ac:dyDescent="0.2">
      <c r="A41" s="10"/>
      <c r="B41" s="37"/>
      <c r="C41" s="38"/>
      <c r="D41" s="199"/>
      <c r="E41" s="191"/>
      <c r="F41" s="84"/>
      <c r="G41" s="32"/>
      <c r="H41" s="89"/>
      <c r="I41" s="89"/>
      <c r="J41" s="89"/>
      <c r="K41" s="89"/>
      <c r="L41" s="89"/>
      <c r="M41" s="6"/>
      <c r="P41" s="177"/>
      <c r="Q41" s="36"/>
      <c r="R41" s="69"/>
    </row>
    <row r="42" spans="1:18" s="4" customFormat="1" ht="16.5" customHeight="1" x14ac:dyDescent="0.2">
      <c r="A42" s="15"/>
      <c r="B42" s="40"/>
      <c r="C42" s="41"/>
      <c r="D42" s="199"/>
      <c r="E42" s="204"/>
      <c r="F42" s="82"/>
      <c r="G42" s="45"/>
      <c r="H42" s="93"/>
      <c r="I42" s="18"/>
      <c r="J42" s="18"/>
      <c r="K42" s="22"/>
      <c r="L42" s="57"/>
      <c r="M42" s="18"/>
      <c r="N42" s="92"/>
      <c r="O42" s="92"/>
      <c r="P42" s="181" t="s">
        <v>48</v>
      </c>
      <c r="Q42" s="124" t="s">
        <v>4</v>
      </c>
      <c r="R42" s="70"/>
    </row>
    <row r="43" spans="1:18" s="4" customFormat="1" ht="16.5" customHeight="1" x14ac:dyDescent="0.2">
      <c r="A43" s="10"/>
      <c r="B43" s="37"/>
      <c r="C43" s="38"/>
      <c r="D43" s="201"/>
      <c r="E43" s="136" t="s">
        <v>48</v>
      </c>
      <c r="F43" s="106" t="s">
        <v>3</v>
      </c>
      <c r="G43" s="170" t="s">
        <v>80</v>
      </c>
      <c r="H43" s="108"/>
      <c r="I43" s="108"/>
      <c r="J43" s="108"/>
      <c r="K43" s="33"/>
      <c r="L43" s="105"/>
      <c r="M43" s="28"/>
      <c r="N43" s="44"/>
      <c r="O43" s="27"/>
      <c r="P43" s="176"/>
      <c r="Q43" s="35"/>
      <c r="R43" s="68"/>
    </row>
    <row r="44" spans="1:18" s="4" customFormat="1" ht="16.5" customHeight="1" x14ac:dyDescent="0.2">
      <c r="A44" s="10">
        <v>9</v>
      </c>
      <c r="B44" s="11">
        <f>MAX($B$6:B43)+1</f>
        <v>45313</v>
      </c>
      <c r="C44" s="12">
        <f>WEEKDAY(B44)</f>
        <v>2</v>
      </c>
      <c r="D44" s="199"/>
      <c r="E44" s="136" t="s">
        <v>92</v>
      </c>
      <c r="F44" s="150" t="s">
        <v>5</v>
      </c>
      <c r="G44" s="85"/>
      <c r="H44" s="89"/>
      <c r="I44" s="89"/>
      <c r="J44" s="89"/>
      <c r="K44" s="7"/>
      <c r="L44" s="55"/>
      <c r="M44" s="6"/>
      <c r="O44" s="3"/>
      <c r="P44" s="174"/>
      <c r="Q44" s="14"/>
      <c r="R44" s="69" t="s">
        <v>79</v>
      </c>
    </row>
    <row r="45" spans="1:18" s="4" customFormat="1" ht="16.5" customHeight="1" x14ac:dyDescent="0.2">
      <c r="A45" s="10"/>
      <c r="B45" s="37"/>
      <c r="C45" s="38"/>
      <c r="D45" s="199"/>
      <c r="E45" s="136" t="s">
        <v>92</v>
      </c>
      <c r="F45" s="81" t="s">
        <v>3</v>
      </c>
      <c r="G45" s="85" t="s">
        <v>78</v>
      </c>
      <c r="H45" s="89"/>
      <c r="I45" s="89"/>
      <c r="J45" s="89"/>
      <c r="K45" s="7"/>
      <c r="L45" s="55"/>
      <c r="M45" s="6"/>
      <c r="O45" s="3"/>
      <c r="P45" s="174"/>
      <c r="Q45" s="14"/>
      <c r="R45" s="69"/>
    </row>
    <row r="46" spans="1:18" s="4" customFormat="1" ht="16.5" customHeight="1" x14ac:dyDescent="0.2">
      <c r="A46" s="15"/>
      <c r="B46" s="40"/>
      <c r="C46" s="41"/>
      <c r="D46" s="199"/>
      <c r="E46" s="136" t="s">
        <v>49</v>
      </c>
      <c r="F46" s="31" t="s">
        <v>5</v>
      </c>
      <c r="G46" s="160"/>
      <c r="H46" s="91"/>
      <c r="I46" s="91"/>
      <c r="J46" s="91"/>
      <c r="K46" s="22"/>
      <c r="L46" s="57"/>
      <c r="M46" s="18"/>
      <c r="N46" s="92"/>
      <c r="O46" s="93"/>
      <c r="P46" s="196" t="s">
        <v>36</v>
      </c>
      <c r="Q46" s="124" t="s">
        <v>34</v>
      </c>
      <c r="R46" s="70"/>
    </row>
    <row r="47" spans="1:18" s="4" customFormat="1" ht="16.5" customHeight="1" x14ac:dyDescent="0.2">
      <c r="A47" s="23"/>
      <c r="B47" s="24"/>
      <c r="C47" s="104"/>
      <c r="D47" s="171">
        <v>0.52430555555555558</v>
      </c>
      <c r="E47" s="151" t="s">
        <v>49</v>
      </c>
      <c r="F47" s="161" t="s">
        <v>14</v>
      </c>
      <c r="G47" s="164" t="s">
        <v>54</v>
      </c>
      <c r="H47" s="165"/>
      <c r="I47" s="108"/>
      <c r="J47" s="108"/>
      <c r="K47" s="108"/>
      <c r="L47" s="108"/>
      <c r="M47" s="28"/>
      <c r="N47" s="44"/>
      <c r="O47" s="27"/>
      <c r="P47" s="176"/>
      <c r="Q47" s="35"/>
      <c r="R47" s="68" t="s">
        <v>72</v>
      </c>
    </row>
    <row r="48" spans="1:18" s="4" customFormat="1" ht="16.5" customHeight="1" x14ac:dyDescent="0.2">
      <c r="A48" s="10">
        <v>10</v>
      </c>
      <c r="B48" s="11">
        <f>MAX($B$6:B47)+1</f>
        <v>45314</v>
      </c>
      <c r="C48" s="12">
        <f>WEEKDAY(B48)</f>
        <v>3</v>
      </c>
      <c r="D48" s="157">
        <v>0.58680555555555558</v>
      </c>
      <c r="E48" s="130" t="s">
        <v>24</v>
      </c>
      <c r="F48" s="84" t="s">
        <v>13</v>
      </c>
      <c r="G48" s="32"/>
      <c r="H48" s="166"/>
      <c r="I48" s="89"/>
      <c r="J48" s="89"/>
      <c r="K48" s="89"/>
      <c r="L48" s="89"/>
      <c r="M48" s="6"/>
      <c r="O48" s="3"/>
      <c r="P48" s="174"/>
      <c r="Q48" s="14"/>
      <c r="R48" s="69" t="s">
        <v>74</v>
      </c>
    </row>
    <row r="49" spans="1:18" s="4" customFormat="1" ht="16.5" customHeight="1" x14ac:dyDescent="0.2">
      <c r="A49" s="10"/>
      <c r="B49" s="11"/>
      <c r="C49" s="38"/>
      <c r="D49" s="199"/>
      <c r="E49" s="130"/>
      <c r="F49" s="81"/>
      <c r="G49" s="32"/>
      <c r="H49" s="89" t="s">
        <v>105</v>
      </c>
      <c r="I49" s="89"/>
      <c r="J49" s="89"/>
      <c r="K49" s="89"/>
      <c r="L49" s="89"/>
      <c r="M49" s="6"/>
      <c r="O49" s="3"/>
      <c r="P49" s="174"/>
      <c r="Q49" s="14"/>
      <c r="R49" s="69" t="s">
        <v>86</v>
      </c>
    </row>
    <row r="50" spans="1:18" s="4" customFormat="1" ht="16.5" customHeight="1" x14ac:dyDescent="0.2">
      <c r="A50" s="10"/>
      <c r="B50" s="11"/>
      <c r="C50" s="38"/>
      <c r="D50" s="199"/>
      <c r="E50" s="130"/>
      <c r="F50" s="81"/>
      <c r="G50" s="32"/>
      <c r="H50" s="89" t="s">
        <v>66</v>
      </c>
      <c r="I50" s="89"/>
      <c r="J50" s="89"/>
      <c r="K50" s="89"/>
      <c r="L50" s="89"/>
      <c r="M50" s="6"/>
      <c r="O50" s="3"/>
      <c r="P50" s="174"/>
      <c r="Q50" s="14"/>
      <c r="R50" s="69" t="s">
        <v>74</v>
      </c>
    </row>
    <row r="51" spans="1:18" s="4" customFormat="1" ht="16.5" customHeight="1" x14ac:dyDescent="0.2">
      <c r="A51" s="15"/>
      <c r="B51" s="16"/>
      <c r="C51" s="41"/>
      <c r="D51" s="200"/>
      <c r="E51" s="131"/>
      <c r="F51" s="90"/>
      <c r="G51" s="45"/>
      <c r="H51" s="91"/>
      <c r="I51" s="91"/>
      <c r="J51" s="91"/>
      <c r="K51" s="91"/>
      <c r="L51" s="91"/>
      <c r="M51" s="18"/>
      <c r="N51" s="92"/>
      <c r="O51" s="93"/>
      <c r="P51" s="178" t="s">
        <v>30</v>
      </c>
      <c r="Q51" s="124" t="s">
        <v>4</v>
      </c>
      <c r="R51" s="70"/>
    </row>
    <row r="52" spans="1:18" s="4" customFormat="1" ht="16.5" customHeight="1" x14ac:dyDescent="0.2">
      <c r="A52" s="10"/>
      <c r="B52" s="37"/>
      <c r="C52" s="38"/>
      <c r="D52" s="107"/>
      <c r="E52" s="132"/>
      <c r="F52" s="84"/>
      <c r="G52" s="76"/>
      <c r="H52" s="89"/>
      <c r="I52" s="6"/>
      <c r="J52" s="6"/>
      <c r="K52" s="7"/>
      <c r="L52" s="55"/>
      <c r="M52" s="6"/>
      <c r="O52" s="3"/>
      <c r="P52" s="174"/>
      <c r="Q52" s="14"/>
      <c r="R52" s="69" t="s">
        <v>72</v>
      </c>
    </row>
    <row r="53" spans="1:18" s="4" customFormat="1" ht="16.5" customHeight="1" x14ac:dyDescent="0.2">
      <c r="A53" s="10">
        <v>11</v>
      </c>
      <c r="B53" s="11">
        <f>MAX($B$6:B52)+1</f>
        <v>45315</v>
      </c>
      <c r="C53" s="12">
        <f>WEEKDAY(B53)</f>
        <v>4</v>
      </c>
      <c r="D53" s="60">
        <v>0.61805555555555558</v>
      </c>
      <c r="E53" s="130" t="s">
        <v>24</v>
      </c>
      <c r="F53" s="84" t="s">
        <v>14</v>
      </c>
      <c r="G53" s="76" t="s">
        <v>28</v>
      </c>
      <c r="H53" s="166"/>
      <c r="I53" s="6"/>
      <c r="J53" s="6"/>
      <c r="K53" s="7"/>
      <c r="L53" s="55"/>
      <c r="M53" s="6"/>
      <c r="O53" s="3"/>
      <c r="P53" s="174"/>
      <c r="Q53" s="14"/>
      <c r="R53" s="69" t="s">
        <v>74</v>
      </c>
    </row>
    <row r="54" spans="1:18" s="4" customFormat="1" ht="16.5" customHeight="1" x14ac:dyDescent="0.2">
      <c r="A54" s="10"/>
      <c r="B54" s="37"/>
      <c r="C54" s="38"/>
      <c r="D54" s="60">
        <v>0.80555555555555547</v>
      </c>
      <c r="E54" s="130" t="s">
        <v>22</v>
      </c>
      <c r="F54" s="84" t="s">
        <v>13</v>
      </c>
      <c r="G54" s="76"/>
      <c r="H54" s="166"/>
      <c r="I54" s="6"/>
      <c r="J54" s="6"/>
      <c r="K54" s="7"/>
      <c r="L54" s="55"/>
      <c r="M54" s="6"/>
      <c r="O54" s="3"/>
      <c r="P54" s="174"/>
      <c r="Q54" s="14"/>
      <c r="R54" s="69"/>
    </row>
    <row r="55" spans="1:18" s="4" customFormat="1" ht="16.5" customHeight="1" x14ac:dyDescent="0.2">
      <c r="A55" s="10"/>
      <c r="B55" s="37"/>
      <c r="C55" s="38"/>
      <c r="D55" s="60">
        <v>0.90972222222222221</v>
      </c>
      <c r="E55" s="130" t="s">
        <v>63</v>
      </c>
      <c r="F55" s="84" t="s">
        <v>64</v>
      </c>
      <c r="G55" s="76" t="s">
        <v>65</v>
      </c>
      <c r="H55" s="166"/>
      <c r="I55" s="6"/>
      <c r="J55" s="6"/>
      <c r="K55" s="7"/>
      <c r="L55" s="55"/>
      <c r="M55" s="6"/>
      <c r="O55" s="3"/>
      <c r="P55" s="174"/>
      <c r="Q55" s="14"/>
      <c r="R55" s="69"/>
    </row>
    <row r="56" spans="1:18" s="4" customFormat="1" ht="16.5" customHeight="1" x14ac:dyDescent="0.2">
      <c r="A56" s="15"/>
      <c r="B56" s="40"/>
      <c r="C56" s="41"/>
      <c r="D56" s="61"/>
      <c r="E56" s="131"/>
      <c r="F56" s="144"/>
      <c r="G56" s="83"/>
      <c r="H56" s="21"/>
      <c r="I56" s="159"/>
      <c r="J56" s="18"/>
      <c r="K56" s="22"/>
      <c r="L56" s="57"/>
      <c r="M56" s="18"/>
      <c r="N56" s="92"/>
      <c r="O56" s="93"/>
      <c r="P56" s="123" t="s">
        <v>39</v>
      </c>
      <c r="Q56" s="124" t="s">
        <v>4</v>
      </c>
      <c r="R56" s="70"/>
    </row>
    <row r="57" spans="1:18" s="4" customFormat="1" ht="16.5" customHeight="1" x14ac:dyDescent="0.2">
      <c r="A57" s="149"/>
      <c r="B57" s="37"/>
      <c r="C57" s="38"/>
      <c r="D57" s="60"/>
      <c r="E57" s="136"/>
      <c r="F57" s="31"/>
      <c r="G57" s="76"/>
      <c r="H57" s="39"/>
      <c r="I57" s="6"/>
      <c r="J57" s="6"/>
      <c r="K57" s="7"/>
      <c r="L57" s="55"/>
      <c r="N57" s="6"/>
      <c r="O57" s="39"/>
      <c r="P57" s="174"/>
      <c r="Q57" s="14"/>
      <c r="R57" s="69"/>
    </row>
    <row r="58" spans="1:18" s="4" customFormat="1" ht="16.5" customHeight="1" x14ac:dyDescent="0.2">
      <c r="A58" s="10">
        <v>12</v>
      </c>
      <c r="B58" s="11">
        <f>MAX($B$6:B57)+1</f>
        <v>45316</v>
      </c>
      <c r="C58" s="12">
        <f>WEEKDAY(B58)</f>
        <v>5</v>
      </c>
      <c r="D58" s="60">
        <v>0.24305555555555555</v>
      </c>
      <c r="E58" s="136" t="s">
        <v>56</v>
      </c>
      <c r="F58" s="31" t="s">
        <v>5</v>
      </c>
      <c r="G58" s="32"/>
      <c r="H58" s="89"/>
      <c r="I58" s="3"/>
      <c r="J58" s="6"/>
      <c r="K58" s="7"/>
      <c r="L58" s="58"/>
      <c r="M58" s="6"/>
      <c r="O58" s="3"/>
      <c r="P58" s="174"/>
      <c r="Q58" s="14"/>
      <c r="R58" s="69"/>
    </row>
    <row r="59" spans="1:18" s="4" customFormat="1" ht="16.5" customHeight="1" x14ac:dyDescent="0.2">
      <c r="A59" s="10"/>
      <c r="B59" s="37"/>
      <c r="C59" s="38"/>
      <c r="D59" s="60"/>
      <c r="E59" s="136"/>
      <c r="F59" s="31"/>
      <c r="G59" s="32"/>
      <c r="H59" s="89" t="s">
        <v>55</v>
      </c>
      <c r="I59" s="3"/>
      <c r="J59" s="6"/>
      <c r="K59" s="7"/>
      <c r="L59" s="55"/>
      <c r="M59" s="6"/>
      <c r="P59" s="179"/>
      <c r="Q59" s="36"/>
      <c r="R59" s="69"/>
    </row>
    <row r="60" spans="1:18" s="4" customFormat="1" ht="16.5" customHeight="1" thickBot="1" x14ac:dyDescent="0.25">
      <c r="A60" s="46"/>
      <c r="B60" s="87"/>
      <c r="C60" s="88"/>
      <c r="D60" s="125"/>
      <c r="E60" s="138"/>
      <c r="F60" s="47"/>
      <c r="G60" s="48"/>
      <c r="H60" s="96"/>
      <c r="I60" s="48"/>
      <c r="J60" s="48"/>
      <c r="K60" s="49"/>
      <c r="L60" s="97"/>
      <c r="M60" s="48"/>
      <c r="N60" s="48"/>
      <c r="O60" s="98"/>
      <c r="P60" s="182"/>
      <c r="Q60" s="50"/>
      <c r="R60" s="188"/>
    </row>
    <row r="61" spans="1:18" s="4" customFormat="1" ht="16.5" customHeight="1" x14ac:dyDescent="0.2">
      <c r="A61" s="51" t="s">
        <v>11</v>
      </c>
      <c r="D61" s="53"/>
      <c r="E61" s="52"/>
      <c r="F61" s="52"/>
      <c r="G61" s="52"/>
      <c r="H61" s="52"/>
      <c r="I61" s="52"/>
      <c r="J61" s="52"/>
      <c r="K61" s="52"/>
      <c r="L61" s="53"/>
      <c r="M61" s="52"/>
      <c r="N61" s="52"/>
      <c r="O61" s="52"/>
      <c r="P61" s="183"/>
      <c r="Q61" s="52"/>
      <c r="R61" s="65"/>
    </row>
    <row r="62" spans="1:18" s="4" customFormat="1" ht="16.5" customHeight="1" x14ac:dyDescent="0.2">
      <c r="A62"/>
      <c r="B62"/>
      <c r="C62"/>
      <c r="D62" s="54"/>
      <c r="E62"/>
      <c r="F62"/>
      <c r="G62"/>
      <c r="H62"/>
      <c r="I62"/>
      <c r="J62"/>
      <c r="K62"/>
      <c r="L62" s="54"/>
      <c r="M62"/>
      <c r="N62"/>
      <c r="O62"/>
      <c r="P62" s="184"/>
      <c r="Q62"/>
      <c r="R62" s="67"/>
    </row>
    <row r="63" spans="1:18" s="4" customFormat="1" ht="16.5" customHeight="1" x14ac:dyDescent="0.2">
      <c r="A63"/>
      <c r="B63"/>
      <c r="C63"/>
      <c r="D63" s="54"/>
      <c r="E63"/>
      <c r="F63"/>
      <c r="G63"/>
      <c r="H63"/>
      <c r="I63"/>
      <c r="J63"/>
      <c r="K63"/>
      <c r="L63" s="54"/>
      <c r="M63"/>
      <c r="N63"/>
      <c r="O63"/>
      <c r="P63" s="184"/>
      <c r="Q63"/>
      <c r="R63" s="67"/>
    </row>
    <row r="64" spans="1:18" s="4" customFormat="1" ht="16.5" customHeight="1" x14ac:dyDescent="0.2">
      <c r="A64"/>
      <c r="B64"/>
      <c r="C64"/>
      <c r="D64" s="54"/>
      <c r="E64"/>
      <c r="F64"/>
      <c r="G64"/>
      <c r="H64"/>
      <c r="I64"/>
      <c r="J64"/>
      <c r="K64"/>
      <c r="L64" s="54"/>
      <c r="M64"/>
      <c r="N64"/>
      <c r="O64"/>
      <c r="P64" s="184"/>
      <c r="Q64"/>
      <c r="R64" s="67"/>
    </row>
    <row r="65" spans="1:18" s="4" customFormat="1" ht="16.5" customHeight="1" x14ac:dyDescent="0.2">
      <c r="A65"/>
      <c r="B65"/>
      <c r="C65"/>
      <c r="D65" s="54"/>
      <c r="E65"/>
      <c r="F65"/>
      <c r="G65"/>
      <c r="H65"/>
      <c r="I65"/>
      <c r="J65"/>
      <c r="K65"/>
      <c r="L65" s="54"/>
      <c r="M65"/>
      <c r="N65"/>
      <c r="O65"/>
      <c r="P65" s="184"/>
      <c r="Q65"/>
      <c r="R65" s="67"/>
    </row>
    <row r="66" spans="1:18" s="4" customFormat="1" ht="16.5" customHeight="1" x14ac:dyDescent="0.2">
      <c r="A66"/>
      <c r="B66"/>
      <c r="C66"/>
      <c r="D66" s="54"/>
      <c r="E66"/>
      <c r="F66"/>
      <c r="G66"/>
      <c r="H66"/>
      <c r="I66"/>
      <c r="J66"/>
      <c r="K66"/>
      <c r="L66" s="54"/>
      <c r="M66"/>
      <c r="N66"/>
      <c r="O66"/>
      <c r="P66" s="184"/>
      <c r="Q66"/>
      <c r="R66" s="67"/>
    </row>
    <row r="67" spans="1:18" s="4" customFormat="1" ht="16.5" customHeight="1" x14ac:dyDescent="0.2">
      <c r="A67"/>
      <c r="B67"/>
      <c r="C67"/>
      <c r="D67" s="54"/>
      <c r="E67"/>
      <c r="F67"/>
      <c r="G67"/>
      <c r="H67"/>
      <c r="I67"/>
      <c r="J67"/>
      <c r="K67"/>
      <c r="L67" s="54"/>
      <c r="M67"/>
      <c r="N67"/>
      <c r="O67"/>
      <c r="P67" s="184"/>
      <c r="Q67"/>
      <c r="R67" s="67"/>
    </row>
    <row r="68" spans="1:18" s="4" customFormat="1" ht="16.5" customHeight="1" x14ac:dyDescent="0.2">
      <c r="A68"/>
      <c r="B68"/>
      <c r="C68"/>
      <c r="D68" s="54"/>
      <c r="E68"/>
      <c r="F68"/>
      <c r="G68"/>
      <c r="H68"/>
      <c r="I68"/>
      <c r="J68"/>
      <c r="K68"/>
      <c r="L68" s="54"/>
      <c r="M68"/>
      <c r="N68"/>
      <c r="O68"/>
      <c r="P68" s="184"/>
      <c r="Q68"/>
      <c r="R68" s="67"/>
    </row>
    <row r="69" spans="1:18" s="4" customFormat="1" ht="16.5" customHeight="1" x14ac:dyDescent="0.2">
      <c r="A69"/>
      <c r="B69"/>
      <c r="C69"/>
      <c r="D69" s="54"/>
      <c r="E69"/>
      <c r="F69"/>
      <c r="G69"/>
      <c r="H69"/>
      <c r="I69"/>
      <c r="J69"/>
      <c r="K69"/>
      <c r="L69" s="54"/>
      <c r="M69"/>
      <c r="N69"/>
      <c r="O69"/>
      <c r="P69" s="184"/>
      <c r="Q69"/>
      <c r="R69" s="67"/>
    </row>
    <row r="70" spans="1:18" s="4" customFormat="1" ht="16.5" customHeight="1" x14ac:dyDescent="0.2">
      <c r="A70"/>
      <c r="B70"/>
      <c r="C70"/>
      <c r="D70" s="54"/>
      <c r="E70"/>
      <c r="F70"/>
      <c r="G70"/>
      <c r="H70"/>
      <c r="I70"/>
      <c r="J70"/>
      <c r="K70"/>
      <c r="L70" s="54"/>
      <c r="M70"/>
      <c r="N70"/>
      <c r="O70"/>
      <c r="P70" s="184"/>
      <c r="Q70"/>
      <c r="R70" s="67"/>
    </row>
    <row r="71" spans="1:18" s="4" customFormat="1" ht="16.5" customHeight="1" x14ac:dyDescent="0.2">
      <c r="A71"/>
      <c r="B71"/>
      <c r="C71"/>
      <c r="D71" s="54"/>
      <c r="E71"/>
      <c r="F71"/>
      <c r="G71"/>
      <c r="H71"/>
      <c r="I71"/>
      <c r="J71"/>
      <c r="K71"/>
      <c r="L71" s="54"/>
      <c r="M71"/>
      <c r="N71"/>
      <c r="O71"/>
      <c r="P71" s="184"/>
      <c r="Q71"/>
      <c r="R71" s="67"/>
    </row>
    <row r="72" spans="1:18" s="92" customFormat="1" ht="16.5" customHeight="1" x14ac:dyDescent="0.2">
      <c r="A72"/>
      <c r="B72"/>
      <c r="C72"/>
      <c r="D72" s="54"/>
      <c r="E72"/>
      <c r="F72"/>
      <c r="G72"/>
      <c r="H72"/>
      <c r="I72"/>
      <c r="J72"/>
      <c r="K72"/>
      <c r="L72" s="54"/>
      <c r="M72"/>
      <c r="N72"/>
      <c r="O72"/>
      <c r="P72" s="184"/>
      <c r="Q72"/>
      <c r="R72" s="67"/>
    </row>
    <row r="73" spans="1:18" s="4" customFormat="1" ht="16.5" customHeight="1" x14ac:dyDescent="0.2">
      <c r="A73"/>
      <c r="B73"/>
      <c r="C73"/>
      <c r="D73" s="54"/>
      <c r="E73"/>
      <c r="F73"/>
      <c r="G73"/>
      <c r="H73"/>
      <c r="I73"/>
      <c r="J73"/>
      <c r="K73"/>
      <c r="L73" s="54"/>
      <c r="M73"/>
      <c r="N73"/>
      <c r="O73"/>
      <c r="P73" s="184"/>
      <c r="Q73"/>
      <c r="R73" s="67"/>
    </row>
    <row r="74" spans="1:18" s="4" customFormat="1" ht="16.5" customHeight="1" x14ac:dyDescent="0.2">
      <c r="A74"/>
      <c r="B74"/>
      <c r="C74"/>
      <c r="D74" s="54"/>
      <c r="E74"/>
      <c r="F74"/>
      <c r="G74"/>
      <c r="H74"/>
      <c r="I74"/>
      <c r="J74"/>
      <c r="K74"/>
      <c r="L74" s="54"/>
      <c r="M74"/>
      <c r="N74"/>
      <c r="O74"/>
      <c r="P74" s="184"/>
      <c r="Q74"/>
      <c r="R74" s="67"/>
    </row>
    <row r="75" spans="1:18" s="4" customFormat="1" ht="16.5" customHeight="1" x14ac:dyDescent="0.2">
      <c r="A75"/>
      <c r="B75"/>
      <c r="C75"/>
      <c r="D75" s="54"/>
      <c r="E75"/>
      <c r="F75"/>
      <c r="G75"/>
      <c r="H75"/>
      <c r="I75"/>
      <c r="J75"/>
      <c r="K75"/>
      <c r="L75" s="54"/>
      <c r="M75"/>
      <c r="N75"/>
      <c r="O75"/>
      <c r="P75" s="184"/>
      <c r="Q75"/>
      <c r="R75" s="67"/>
    </row>
    <row r="76" spans="1:18" s="4" customFormat="1" ht="16.5" customHeight="1" x14ac:dyDescent="0.2">
      <c r="A76"/>
      <c r="B76"/>
      <c r="C76"/>
      <c r="D76" s="54"/>
      <c r="E76"/>
      <c r="F76"/>
      <c r="G76"/>
      <c r="H76"/>
      <c r="I76"/>
      <c r="J76"/>
      <c r="K76"/>
      <c r="L76" s="54"/>
      <c r="M76"/>
      <c r="N76"/>
      <c r="O76"/>
      <c r="P76" s="184"/>
      <c r="Q76"/>
      <c r="R76" s="67"/>
    </row>
    <row r="77" spans="1:18" s="4" customFormat="1" ht="27" customHeight="1" x14ac:dyDescent="0.2">
      <c r="A77"/>
      <c r="B77"/>
      <c r="C77"/>
      <c r="D77" s="54"/>
      <c r="E77"/>
      <c r="F77"/>
      <c r="G77"/>
      <c r="H77"/>
      <c r="I77"/>
      <c r="J77"/>
      <c r="K77"/>
      <c r="L77" s="54"/>
      <c r="M77"/>
      <c r="N77"/>
      <c r="O77"/>
      <c r="P77" s="184"/>
      <c r="Q77"/>
      <c r="R77" s="67"/>
    </row>
  </sheetData>
  <mergeCells count="17">
    <mergeCell ref="G35:I35"/>
    <mergeCell ref="H16:K17"/>
    <mergeCell ref="E17:E18"/>
    <mergeCell ref="G31:I31"/>
    <mergeCell ref="G33:I33"/>
    <mergeCell ref="G29:I29"/>
    <mergeCell ref="G30:I30"/>
    <mergeCell ref="A1:D1"/>
    <mergeCell ref="O1:Q1"/>
    <mergeCell ref="A2:R2"/>
    <mergeCell ref="A4:A5"/>
    <mergeCell ref="B4:B5"/>
    <mergeCell ref="C4:C5"/>
    <mergeCell ref="D4:D5"/>
    <mergeCell ref="E4:F5"/>
    <mergeCell ref="G4:Q5"/>
    <mergeCell ref="R4:R5"/>
  </mergeCells>
  <phoneticPr fontId="4"/>
  <printOptions horizontalCentered="1"/>
  <pageMargins left="0.59055118110236227" right="0.19685039370078741" top="0.59055118110236227" bottom="0.39370078740157483" header="0.31496062992125984" footer="0.31496062992125984"/>
  <pageSetup paperSize="9" scale="57" orientation="portrait" cellComments="asDisplayed" horizontalDpi="1200" verticalDpi="1200" r:id="rId1"/>
  <colBreaks count="1" manualBreakCount="1">
    <brk id="19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AD9F2-E150-403F-B74D-67EC30290CF1}">
  <sheetPr>
    <tabColor rgb="FFFFFF00"/>
    <pageSetUpPr fitToPage="1"/>
  </sheetPr>
  <dimension ref="A1:V59"/>
  <sheetViews>
    <sheetView view="pageBreakPreview" topLeftCell="A16" zoomScale="85" zoomScaleNormal="75" zoomScaleSheetLayoutView="85" workbookViewId="0">
      <selection activeCell="P54" sqref="P54"/>
    </sheetView>
  </sheetViews>
  <sheetFormatPr defaultRowHeight="13" x14ac:dyDescent="0.2"/>
  <cols>
    <col min="1" max="1" width="6.453125" customWidth="1"/>
    <col min="2" max="2" width="10.54296875" bestFit="1" customWidth="1"/>
    <col min="3" max="3" width="5.6328125" customWidth="1"/>
    <col min="4" max="4" width="7.08984375" customWidth="1"/>
    <col min="5" max="5" width="12.90625" customWidth="1"/>
    <col min="6" max="6" width="4.453125" customWidth="1"/>
    <col min="7" max="7" width="2.08984375" customWidth="1"/>
    <col min="8" max="8" width="14" customWidth="1"/>
    <col min="9" max="9" width="9.26953125" bestFit="1" customWidth="1"/>
    <col min="10" max="10" width="3.453125" customWidth="1"/>
    <col min="11" max="11" width="5.6328125" bestFit="1" customWidth="1"/>
    <col min="12" max="12" width="12.90625" style="54" customWidth="1"/>
    <col min="13" max="13" width="4.453125" customWidth="1"/>
    <col min="14" max="14" width="2.26953125" customWidth="1"/>
    <col min="15" max="15" width="13.90625" customWidth="1"/>
    <col min="16" max="16" width="11.26953125" bestFit="1" customWidth="1"/>
    <col min="17" max="17" width="4.453125" customWidth="1"/>
    <col min="18" max="18" width="27.08984375" style="67" customWidth="1"/>
    <col min="19" max="19" width="2.6328125" customWidth="1"/>
  </cols>
  <sheetData>
    <row r="1" spans="1:22" s="4" customFormat="1" ht="25" customHeight="1" x14ac:dyDescent="0.2">
      <c r="A1" s="208"/>
      <c r="B1" s="208"/>
      <c r="C1" s="208"/>
      <c r="D1" s="208"/>
      <c r="F1" s="6"/>
      <c r="K1" s="7"/>
      <c r="L1" s="6"/>
      <c r="M1" s="6"/>
      <c r="O1" s="209"/>
      <c r="P1" s="209"/>
      <c r="Q1" s="209"/>
      <c r="R1" s="65"/>
    </row>
    <row r="2" spans="1:22" s="8" customFormat="1" ht="30" customHeight="1" x14ac:dyDescent="0.2">
      <c r="A2" s="210" t="s">
        <v>41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71"/>
      <c r="T2" s="71"/>
      <c r="U2" s="71"/>
      <c r="V2" s="71"/>
    </row>
    <row r="3" spans="1:22" s="8" customFormat="1" ht="16.5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66"/>
    </row>
    <row r="4" spans="1:22" s="4" customFormat="1" ht="25" customHeight="1" x14ac:dyDescent="0.2">
      <c r="A4" s="221"/>
      <c r="B4" s="223" t="s">
        <v>7</v>
      </c>
      <c r="C4" s="225" t="s">
        <v>0</v>
      </c>
      <c r="D4" s="252" t="s">
        <v>1</v>
      </c>
      <c r="E4" s="254" t="s">
        <v>2</v>
      </c>
      <c r="F4" s="255"/>
      <c r="G4" s="229" t="s">
        <v>8</v>
      </c>
      <c r="H4" s="231"/>
      <c r="I4" s="231"/>
      <c r="J4" s="231"/>
      <c r="K4" s="231"/>
      <c r="L4" s="231"/>
      <c r="M4" s="231"/>
      <c r="N4" s="231"/>
      <c r="O4" s="231"/>
      <c r="P4" s="231"/>
      <c r="Q4" s="232"/>
      <c r="R4" s="233" t="s">
        <v>15</v>
      </c>
    </row>
    <row r="5" spans="1:22" s="4" customFormat="1" ht="25" customHeight="1" thickBot="1" x14ac:dyDescent="0.25">
      <c r="A5" s="222"/>
      <c r="B5" s="224"/>
      <c r="C5" s="226"/>
      <c r="D5" s="253"/>
      <c r="E5" s="256"/>
      <c r="F5" s="257"/>
      <c r="G5" s="212"/>
      <c r="H5" s="213"/>
      <c r="I5" s="213"/>
      <c r="J5" s="213"/>
      <c r="K5" s="213"/>
      <c r="L5" s="213"/>
      <c r="M5" s="213"/>
      <c r="N5" s="213"/>
      <c r="O5" s="213"/>
      <c r="P5" s="213"/>
      <c r="Q5" s="214"/>
      <c r="R5" s="234"/>
    </row>
    <row r="6" spans="1:22" s="4" customFormat="1" ht="16.5" customHeight="1" thickTop="1" x14ac:dyDescent="0.2">
      <c r="A6" s="10"/>
      <c r="B6" s="11"/>
      <c r="C6" s="12"/>
      <c r="D6" s="60"/>
      <c r="E6" s="126"/>
      <c r="F6" s="13"/>
      <c r="G6" s="72"/>
      <c r="H6" s="73"/>
      <c r="I6" s="74"/>
      <c r="J6" s="75"/>
      <c r="K6" s="7"/>
      <c r="L6" s="6"/>
      <c r="M6" s="6"/>
      <c r="P6" s="6"/>
      <c r="Q6" s="14"/>
      <c r="R6" s="190"/>
    </row>
    <row r="7" spans="1:22" s="4" customFormat="1" ht="16.5" customHeight="1" x14ac:dyDescent="0.2">
      <c r="A7" s="10">
        <v>1</v>
      </c>
      <c r="B7" s="11">
        <v>45263</v>
      </c>
      <c r="C7" s="12">
        <f>WEEKDAY(B7)</f>
        <v>1</v>
      </c>
      <c r="D7" s="1"/>
      <c r="E7" s="127"/>
      <c r="F7" s="2"/>
      <c r="G7" s="76"/>
      <c r="H7" s="77" t="s">
        <v>104</v>
      </c>
      <c r="I7" s="77"/>
      <c r="J7" s="77"/>
      <c r="K7" s="77"/>
      <c r="L7" s="77"/>
      <c r="M7" s="77"/>
      <c r="N7" s="77"/>
      <c r="O7" s="77"/>
      <c r="P7" s="78"/>
      <c r="Q7" s="14"/>
      <c r="R7" s="69"/>
    </row>
    <row r="8" spans="1:22" s="4" customFormat="1" ht="16.5" customHeight="1" x14ac:dyDescent="0.2">
      <c r="A8" s="10"/>
      <c r="B8" s="11"/>
      <c r="C8" s="12"/>
      <c r="D8" s="1"/>
      <c r="E8" s="127"/>
      <c r="F8" s="2"/>
      <c r="G8" s="76"/>
      <c r="H8" s="77" t="s">
        <v>103</v>
      </c>
      <c r="I8" s="77"/>
      <c r="J8" s="77"/>
      <c r="K8" s="77"/>
      <c r="L8" s="77"/>
      <c r="M8" s="77"/>
      <c r="N8" s="77"/>
      <c r="O8" s="77"/>
      <c r="P8" s="78"/>
      <c r="Q8" s="14"/>
      <c r="R8" s="69"/>
    </row>
    <row r="9" spans="1:22" s="4" customFormat="1" ht="16.5" customHeight="1" x14ac:dyDescent="0.2">
      <c r="A9" s="15"/>
      <c r="B9" s="16"/>
      <c r="C9" s="17"/>
      <c r="D9" s="61"/>
      <c r="E9" s="128"/>
      <c r="F9" s="19"/>
      <c r="G9" s="20"/>
      <c r="H9" s="21"/>
      <c r="I9" s="18"/>
      <c r="J9" s="18"/>
      <c r="K9" s="22"/>
      <c r="L9" s="18"/>
      <c r="M9" s="18"/>
      <c r="N9" s="18"/>
      <c r="O9" s="21"/>
      <c r="P9" s="123" t="s">
        <v>42</v>
      </c>
      <c r="Q9" s="124" t="s">
        <v>4</v>
      </c>
      <c r="R9" s="70"/>
    </row>
    <row r="10" spans="1:22" s="4" customFormat="1" ht="16.5" customHeight="1" x14ac:dyDescent="0.2">
      <c r="A10" s="23"/>
      <c r="B10" s="24"/>
      <c r="C10" s="25"/>
      <c r="D10" s="62">
        <v>0.47916666666666669</v>
      </c>
      <c r="E10" s="129" t="s">
        <v>20</v>
      </c>
      <c r="F10" s="79" t="s">
        <v>12</v>
      </c>
      <c r="G10" s="80" t="s">
        <v>21</v>
      </c>
      <c r="H10" s="162"/>
      <c r="I10" s="28"/>
      <c r="J10" s="28"/>
      <c r="K10" s="7"/>
      <c r="L10" s="28"/>
      <c r="M10" s="28"/>
      <c r="N10" s="29"/>
      <c r="O10" s="27"/>
      <c r="P10" s="28"/>
      <c r="Q10" s="14"/>
      <c r="R10" s="68"/>
    </row>
    <row r="11" spans="1:22" s="4" customFormat="1" ht="16.5" customHeight="1" x14ac:dyDescent="0.2">
      <c r="A11" s="10">
        <f>MAX($A$6:A10)+1</f>
        <v>2</v>
      </c>
      <c r="B11" s="11">
        <f>MAX($B$6:B10)+1</f>
        <v>45264</v>
      </c>
      <c r="C11" s="12">
        <f>WEEKDAY(B11)</f>
        <v>2</v>
      </c>
      <c r="D11" s="60">
        <v>0.73611111111111116</v>
      </c>
      <c r="E11" s="130" t="s">
        <v>22</v>
      </c>
      <c r="F11" s="81" t="s">
        <v>13</v>
      </c>
      <c r="G11" s="76"/>
      <c r="H11" s="56"/>
      <c r="I11" s="6"/>
      <c r="J11" s="6"/>
      <c r="K11" s="7"/>
      <c r="L11" s="30"/>
      <c r="M11" s="6"/>
      <c r="O11" s="3"/>
      <c r="P11" s="3"/>
      <c r="Q11" s="14"/>
      <c r="R11" s="69"/>
    </row>
    <row r="12" spans="1:22" s="4" customFormat="1" ht="16.5" customHeight="1" x14ac:dyDescent="0.2">
      <c r="A12" s="10"/>
      <c r="B12" s="11"/>
      <c r="C12" s="12"/>
      <c r="D12" s="60">
        <v>0.85763888888888884</v>
      </c>
      <c r="E12" s="130" t="s">
        <v>22</v>
      </c>
      <c r="F12" s="81" t="s">
        <v>12</v>
      </c>
      <c r="G12" s="76" t="s">
        <v>23</v>
      </c>
      <c r="H12" s="78"/>
      <c r="I12" s="3"/>
      <c r="J12" s="6"/>
      <c r="K12" s="7"/>
      <c r="L12" s="30"/>
      <c r="M12" s="6"/>
      <c r="O12" s="3"/>
      <c r="P12" s="3"/>
      <c r="Q12" s="14"/>
      <c r="R12" s="69"/>
    </row>
    <row r="13" spans="1:22" s="4" customFormat="1" ht="16.5" customHeight="1" x14ac:dyDescent="0.2">
      <c r="A13" s="15"/>
      <c r="B13" s="16"/>
      <c r="C13" s="17"/>
      <c r="D13" s="61"/>
      <c r="E13" s="131"/>
      <c r="F13" s="82"/>
      <c r="G13" s="83"/>
      <c r="H13" s="163"/>
      <c r="I13" s="18"/>
      <c r="J13" s="18"/>
      <c r="K13" s="22"/>
      <c r="L13" s="18"/>
      <c r="M13" s="18"/>
      <c r="N13" s="18"/>
      <c r="O13" s="21"/>
      <c r="P13" s="123" t="s">
        <v>39</v>
      </c>
      <c r="Q13" s="124" t="s">
        <v>4</v>
      </c>
      <c r="R13" s="70"/>
    </row>
    <row r="14" spans="1:22" s="4" customFormat="1" ht="16.5" customHeight="1" x14ac:dyDescent="0.2">
      <c r="A14" s="23"/>
      <c r="B14" s="24"/>
      <c r="C14" s="12"/>
      <c r="D14" s="60">
        <v>0.21875</v>
      </c>
      <c r="E14" s="140" t="s">
        <v>24</v>
      </c>
      <c r="F14" s="84" t="s">
        <v>13</v>
      </c>
      <c r="G14" s="32"/>
      <c r="H14" s="168"/>
      <c r="I14" s="28"/>
      <c r="J14" s="28"/>
      <c r="K14" s="7"/>
      <c r="L14" s="28"/>
      <c r="M14" s="28"/>
      <c r="N14" s="29"/>
      <c r="O14" s="27"/>
      <c r="P14" s="28"/>
      <c r="Q14" s="14"/>
      <c r="R14" s="68"/>
    </row>
    <row r="15" spans="1:22" s="4" customFormat="1" ht="16.5" customHeight="1" x14ac:dyDescent="0.2">
      <c r="A15" s="10"/>
      <c r="B15" s="11"/>
      <c r="C15" s="12"/>
      <c r="D15" s="60">
        <v>0.40625</v>
      </c>
      <c r="E15" s="130" t="s">
        <v>24</v>
      </c>
      <c r="F15" s="84" t="s">
        <v>14</v>
      </c>
      <c r="G15" s="85" t="s">
        <v>26</v>
      </c>
      <c r="H15" s="169"/>
      <c r="I15" s="3"/>
      <c r="J15" s="6"/>
      <c r="K15" s="7"/>
      <c r="L15" s="248"/>
      <c r="M15" s="249"/>
      <c r="O15" s="3"/>
      <c r="P15" s="3"/>
      <c r="Q15" s="14"/>
      <c r="R15" s="69"/>
    </row>
    <row r="16" spans="1:22" s="4" customFormat="1" ht="16.5" customHeight="1" x14ac:dyDescent="0.2">
      <c r="A16" s="10"/>
      <c r="B16" s="11"/>
      <c r="C16" s="12"/>
      <c r="D16" s="60">
        <v>0.54513888888888895</v>
      </c>
      <c r="E16" s="132" t="s">
        <v>6</v>
      </c>
      <c r="F16" s="84" t="s">
        <v>13</v>
      </c>
      <c r="G16" s="32"/>
      <c r="H16" s="168"/>
      <c r="I16" s="63"/>
      <c r="J16" s="63"/>
      <c r="K16" s="7"/>
      <c r="M16" s="6"/>
      <c r="O16" s="3"/>
      <c r="P16" s="3"/>
      <c r="Q16" s="14"/>
      <c r="R16" s="69" t="s">
        <v>86</v>
      </c>
    </row>
    <row r="17" spans="1:18" s="4" customFormat="1" ht="16.5" customHeight="1" x14ac:dyDescent="0.2">
      <c r="A17" s="10">
        <f>MAX($A$6:A16)+1</f>
        <v>3</v>
      </c>
      <c r="B17" s="11">
        <f>MAX($B$6:B16)+1</f>
        <v>45265</v>
      </c>
      <c r="C17" s="12" t="s">
        <v>25</v>
      </c>
      <c r="D17" s="242" t="s">
        <v>32</v>
      </c>
      <c r="E17" s="132"/>
      <c r="F17" s="84"/>
      <c r="G17" s="86"/>
      <c r="H17" s="34" t="s">
        <v>16</v>
      </c>
      <c r="I17" s="3"/>
      <c r="J17" s="6"/>
      <c r="K17" s="7"/>
      <c r="L17" s="30" t="s">
        <v>9</v>
      </c>
      <c r="M17" s="6"/>
      <c r="O17" s="3"/>
      <c r="P17" s="3"/>
      <c r="Q17" s="14"/>
      <c r="R17" s="69" t="s">
        <v>70</v>
      </c>
    </row>
    <row r="18" spans="1:18" s="4" customFormat="1" ht="16.5" customHeight="1" x14ac:dyDescent="0.2">
      <c r="A18" s="10"/>
      <c r="B18" s="11"/>
      <c r="C18" s="12"/>
      <c r="D18" s="240"/>
      <c r="E18" s="132"/>
      <c r="F18" s="84"/>
      <c r="G18" s="32"/>
      <c r="H18" s="63" t="s">
        <v>18</v>
      </c>
      <c r="I18" s="3"/>
      <c r="J18" s="6"/>
      <c r="K18" s="7"/>
      <c r="L18" s="30"/>
      <c r="M18" s="6"/>
      <c r="O18" s="3"/>
      <c r="P18" s="3"/>
      <c r="Q18" s="14"/>
      <c r="R18" s="69"/>
    </row>
    <row r="19" spans="1:18" s="4" customFormat="1" ht="16.5" customHeight="1" x14ac:dyDescent="0.2">
      <c r="A19" s="10"/>
      <c r="B19" s="11"/>
      <c r="C19" s="12"/>
      <c r="D19" s="240"/>
      <c r="E19" s="132"/>
      <c r="F19" s="84"/>
      <c r="G19" s="32"/>
      <c r="H19" s="215" t="s">
        <v>98</v>
      </c>
      <c r="I19" s="215"/>
      <c r="J19" s="215"/>
      <c r="K19" s="215"/>
      <c r="L19" s="215"/>
      <c r="M19" s="215"/>
      <c r="N19" s="215"/>
      <c r="O19" s="215"/>
      <c r="P19" s="215"/>
      <c r="Q19" s="14"/>
      <c r="R19" s="69"/>
    </row>
    <row r="20" spans="1:18" s="4" customFormat="1" ht="16.5" customHeight="1" x14ac:dyDescent="0.2">
      <c r="A20" s="15"/>
      <c r="B20" s="16"/>
      <c r="C20" s="17"/>
      <c r="D20" s="241"/>
      <c r="E20" s="133"/>
      <c r="F20" s="128"/>
      <c r="G20" s="152"/>
      <c r="H20" s="122"/>
      <c r="I20" s="153"/>
      <c r="J20" s="18"/>
      <c r="K20" s="22"/>
      <c r="L20" s="18"/>
      <c r="M20" s="18"/>
      <c r="N20" s="18"/>
      <c r="O20" s="21"/>
      <c r="P20" s="145" t="s">
        <v>6</v>
      </c>
      <c r="Q20" s="124" t="s">
        <v>4</v>
      </c>
      <c r="R20" s="70"/>
    </row>
    <row r="21" spans="1:18" s="4" customFormat="1" ht="16.5" customHeight="1" x14ac:dyDescent="0.2">
      <c r="A21" s="23"/>
      <c r="B21" s="24"/>
      <c r="C21" s="25"/>
      <c r="D21" s="62">
        <v>0.60416666666666663</v>
      </c>
      <c r="E21" s="134" t="s">
        <v>6</v>
      </c>
      <c r="F21" s="84" t="s">
        <v>14</v>
      </c>
      <c r="G21" s="85" t="s">
        <v>53</v>
      </c>
      <c r="I21" s="89"/>
      <c r="J21" s="108"/>
      <c r="K21" s="108"/>
      <c r="L21" s="64"/>
      <c r="M21" s="6"/>
      <c r="O21" s="27"/>
      <c r="P21" s="28"/>
      <c r="Q21" s="14"/>
      <c r="R21" s="68" t="s">
        <v>87</v>
      </c>
    </row>
    <row r="22" spans="1:18" s="4" customFormat="1" ht="16.5" customHeight="1" x14ac:dyDescent="0.2">
      <c r="A22" s="10"/>
      <c r="B22" s="11"/>
      <c r="C22" s="12"/>
      <c r="D22" s="167">
        <v>0.64583333333333337</v>
      </c>
      <c r="E22" s="136" t="s">
        <v>47</v>
      </c>
      <c r="F22" s="84" t="s">
        <v>13</v>
      </c>
      <c r="G22" s="109"/>
      <c r="H22" s="89"/>
      <c r="I22" s="89"/>
      <c r="J22" s="89"/>
      <c r="K22" s="89"/>
      <c r="L22" s="56"/>
      <c r="M22" s="6"/>
      <c r="N22" s="216"/>
      <c r="O22" s="216"/>
      <c r="P22" s="216"/>
      <c r="Q22" s="217"/>
      <c r="R22" s="69" t="s">
        <v>70</v>
      </c>
    </row>
    <row r="23" spans="1:18" s="4" customFormat="1" ht="16.5" customHeight="1" x14ac:dyDescent="0.2">
      <c r="A23" s="10">
        <f>MAX($A$6:A21)+1</f>
        <v>4</v>
      </c>
      <c r="B23" s="11">
        <f>MAX($B$6:B21)+1</f>
        <v>45266</v>
      </c>
      <c r="C23" s="12">
        <f>WEEKDAY(B23)</f>
        <v>4</v>
      </c>
      <c r="D23" s="240" t="s">
        <v>32</v>
      </c>
      <c r="E23" s="219"/>
      <c r="F23" s="31"/>
      <c r="G23" s="32"/>
      <c r="H23" s="250" t="s">
        <v>19</v>
      </c>
      <c r="I23" s="250"/>
      <c r="J23" s="250"/>
      <c r="K23" s="121"/>
      <c r="L23" s="215"/>
      <c r="M23" s="215"/>
      <c r="N23" s="215"/>
      <c r="O23" s="215"/>
      <c r="P23" s="3"/>
      <c r="Q23" s="14"/>
      <c r="R23" s="186" t="s">
        <v>99</v>
      </c>
    </row>
    <row r="24" spans="1:18" s="4" customFormat="1" ht="16.5" customHeight="1" x14ac:dyDescent="0.2">
      <c r="A24" s="15"/>
      <c r="B24" s="16"/>
      <c r="C24" s="17"/>
      <c r="D24" s="241"/>
      <c r="E24" s="220"/>
      <c r="F24" s="19"/>
      <c r="G24" s="110"/>
      <c r="H24" s="251"/>
      <c r="I24" s="251"/>
      <c r="J24" s="251"/>
      <c r="K24" s="154"/>
      <c r="L24" s="154"/>
      <c r="M24" s="154"/>
      <c r="N24" s="154"/>
      <c r="O24" s="155"/>
      <c r="P24" s="145" t="s">
        <v>47</v>
      </c>
      <c r="Q24" s="124" t="s">
        <v>4</v>
      </c>
      <c r="R24" s="186" t="s">
        <v>88</v>
      </c>
    </row>
    <row r="25" spans="1:18" s="4" customFormat="1" ht="16.5" customHeight="1" x14ac:dyDescent="0.2">
      <c r="A25" s="10"/>
      <c r="B25" s="11"/>
      <c r="C25" s="12"/>
      <c r="D25" s="242" t="s">
        <v>31</v>
      </c>
      <c r="E25" s="132"/>
      <c r="F25" s="84"/>
      <c r="G25" s="85"/>
      <c r="I25" s="3"/>
      <c r="J25" s="6"/>
      <c r="K25" s="7"/>
      <c r="L25" s="44"/>
      <c r="O25" s="5"/>
      <c r="P25" s="5"/>
      <c r="Q25" s="36"/>
      <c r="R25" s="68"/>
    </row>
    <row r="26" spans="1:18" s="4" customFormat="1" ht="16.5" customHeight="1" x14ac:dyDescent="0.2">
      <c r="A26" s="10">
        <f>MAX($A$6:A25)+1</f>
        <v>5</v>
      </c>
      <c r="B26" s="11">
        <f>MAX($B$6:B25)+1</f>
        <v>45267</v>
      </c>
      <c r="C26" s="12">
        <f>WEEKDAY(B26)</f>
        <v>5</v>
      </c>
      <c r="D26" s="241"/>
      <c r="E26" s="245" t="s">
        <v>47</v>
      </c>
      <c r="F26" s="84"/>
      <c r="G26" s="111"/>
      <c r="H26" s="215" t="s">
        <v>46</v>
      </c>
      <c r="I26" s="215"/>
      <c r="J26" s="215"/>
      <c r="K26" s="215"/>
      <c r="L26" s="215"/>
      <c r="M26" s="215"/>
      <c r="N26" s="215"/>
      <c r="O26" s="3"/>
      <c r="P26" s="5"/>
      <c r="Q26" s="36"/>
      <c r="R26" s="186" t="s">
        <v>101</v>
      </c>
    </row>
    <row r="27" spans="1:18" s="4" customFormat="1" ht="16.5" customHeight="1" x14ac:dyDescent="0.2">
      <c r="A27" s="10"/>
      <c r="B27" s="11"/>
      <c r="C27" s="12"/>
      <c r="D27" s="240" t="s">
        <v>32</v>
      </c>
      <c r="E27" s="245"/>
      <c r="F27" s="31"/>
      <c r="H27" s="215"/>
      <c r="I27" s="215"/>
      <c r="J27" s="215"/>
      <c r="K27" s="215"/>
      <c r="L27" s="215"/>
      <c r="M27" s="215"/>
      <c r="N27" s="215"/>
      <c r="O27" s="89"/>
      <c r="P27" s="5"/>
      <c r="Q27" s="36"/>
      <c r="R27" s="69"/>
    </row>
    <row r="28" spans="1:18" s="4" customFormat="1" ht="16.5" customHeight="1" x14ac:dyDescent="0.2">
      <c r="A28" s="15"/>
      <c r="B28" s="16"/>
      <c r="C28" s="17"/>
      <c r="D28" s="241"/>
      <c r="E28" s="135"/>
      <c r="F28" s="19"/>
      <c r="G28" s="113"/>
      <c r="H28" s="114"/>
      <c r="I28" s="114"/>
      <c r="J28" s="114"/>
      <c r="K28" s="114"/>
      <c r="L28" s="114"/>
      <c r="M28" s="114"/>
      <c r="N28" s="114"/>
      <c r="O28" s="115"/>
      <c r="P28" s="145" t="s">
        <v>47</v>
      </c>
      <c r="Q28" s="124" t="s">
        <v>4</v>
      </c>
      <c r="R28" s="69"/>
    </row>
    <row r="29" spans="1:18" s="4" customFormat="1" ht="16.5" customHeight="1" x14ac:dyDescent="0.2">
      <c r="A29" s="10"/>
      <c r="B29" s="11"/>
      <c r="C29" s="12"/>
      <c r="D29" s="242" t="s">
        <v>31</v>
      </c>
      <c r="E29" s="134"/>
      <c r="F29" s="84"/>
      <c r="G29" s="147"/>
      <c r="H29" s="146"/>
      <c r="I29" s="146"/>
      <c r="J29" s="146"/>
      <c r="K29" s="146"/>
      <c r="L29" s="116"/>
      <c r="M29" s="28"/>
      <c r="N29" s="44"/>
      <c r="O29" s="27"/>
      <c r="P29" s="28"/>
      <c r="Q29" s="14"/>
      <c r="R29" s="189"/>
    </row>
    <row r="30" spans="1:18" s="4" customFormat="1" ht="16.5" customHeight="1" x14ac:dyDescent="0.2">
      <c r="A30" s="10">
        <f>MAX($A$6:A29)+1</f>
        <v>6</v>
      </c>
      <c r="B30" s="11">
        <f>MAX($B$6:B29)+1</f>
        <v>45268</v>
      </c>
      <c r="C30" s="12">
        <f>WEEKDAY(B30)</f>
        <v>6</v>
      </c>
      <c r="D30" s="241"/>
      <c r="E30" s="245" t="s">
        <v>47</v>
      </c>
      <c r="F30" s="84"/>
      <c r="G30" s="148"/>
      <c r="H30" s="215" t="s">
        <v>46</v>
      </c>
      <c r="I30" s="215"/>
      <c r="J30" s="215"/>
      <c r="K30" s="215"/>
      <c r="L30" s="56"/>
      <c r="M30" s="6"/>
      <c r="N30" s="216"/>
      <c r="O30" s="216"/>
      <c r="P30" s="216"/>
      <c r="Q30" s="217"/>
      <c r="R30" s="69" t="s">
        <v>100</v>
      </c>
    </row>
    <row r="31" spans="1:18" s="4" customFormat="1" ht="16.5" customHeight="1" x14ac:dyDescent="0.2">
      <c r="A31" s="10"/>
      <c r="B31" s="11"/>
      <c r="C31" s="12"/>
      <c r="D31" s="240" t="s">
        <v>32</v>
      </c>
      <c r="E31" s="245"/>
      <c r="F31" s="84"/>
      <c r="G31" s="85"/>
      <c r="H31" s="215"/>
      <c r="I31" s="215"/>
      <c r="J31" s="215"/>
      <c r="K31" s="215"/>
      <c r="L31" s="56"/>
      <c r="M31" s="6"/>
      <c r="O31" s="3"/>
      <c r="P31" s="3"/>
      <c r="Q31" s="14"/>
      <c r="R31" s="69"/>
    </row>
    <row r="32" spans="1:18" s="4" customFormat="1" ht="16.5" customHeight="1" x14ac:dyDescent="0.2">
      <c r="A32" s="15"/>
      <c r="B32" s="16"/>
      <c r="C32" s="17"/>
      <c r="D32" s="241"/>
      <c r="E32" s="137"/>
      <c r="F32" s="84"/>
      <c r="G32" s="18"/>
      <c r="H32" s="21"/>
      <c r="I32" s="18"/>
      <c r="J32" s="18"/>
      <c r="K32" s="22"/>
      <c r="L32" s="57"/>
      <c r="M32" s="18"/>
      <c r="N32" s="18"/>
      <c r="O32" s="21"/>
      <c r="P32" s="145" t="s">
        <v>47</v>
      </c>
      <c r="Q32" s="124" t="s">
        <v>4</v>
      </c>
      <c r="R32" s="69"/>
    </row>
    <row r="33" spans="1:18" s="4" customFormat="1" ht="16.5" customHeight="1" x14ac:dyDescent="0.2">
      <c r="A33" s="10"/>
      <c r="B33" s="11"/>
      <c r="C33" s="12"/>
      <c r="D33" s="242" t="s">
        <v>31</v>
      </c>
      <c r="E33" s="132"/>
      <c r="F33" s="106"/>
      <c r="G33" s="85"/>
      <c r="I33" s="108"/>
      <c r="J33" s="108"/>
      <c r="K33" s="108"/>
      <c r="L33" s="64"/>
      <c r="M33" s="6"/>
      <c r="O33" s="27"/>
      <c r="P33" s="28"/>
      <c r="Q33" s="14"/>
      <c r="R33" s="68"/>
    </row>
    <row r="34" spans="1:18" s="4" customFormat="1" ht="16.5" customHeight="1" x14ac:dyDescent="0.2">
      <c r="A34" s="10">
        <f>MAX($A$6:A33)+1</f>
        <v>7</v>
      </c>
      <c r="B34" s="11">
        <f>MAX($B$6:B33)+1</f>
        <v>45269</v>
      </c>
      <c r="C34" s="12">
        <f>WEEKDAY(B34)</f>
        <v>7</v>
      </c>
      <c r="D34" s="241"/>
      <c r="E34" s="245" t="s">
        <v>47</v>
      </c>
      <c r="F34" s="84"/>
      <c r="G34" s="109"/>
      <c r="H34" s="215" t="s">
        <v>46</v>
      </c>
      <c r="I34" s="215"/>
      <c r="J34" s="215"/>
      <c r="K34" s="215"/>
      <c r="L34" s="56"/>
      <c r="M34" s="6"/>
      <c r="N34" s="77"/>
      <c r="O34" s="77"/>
      <c r="P34" s="77"/>
      <c r="Q34" s="112"/>
      <c r="R34" s="69" t="s">
        <v>100</v>
      </c>
    </row>
    <row r="35" spans="1:18" s="4" customFormat="1" ht="16.5" customHeight="1" x14ac:dyDescent="0.2">
      <c r="A35" s="10"/>
      <c r="B35" s="11"/>
      <c r="C35" s="12"/>
      <c r="D35" s="240" t="s">
        <v>32</v>
      </c>
      <c r="E35" s="245"/>
      <c r="F35" s="31"/>
      <c r="G35" s="32"/>
      <c r="H35" s="215"/>
      <c r="I35" s="215"/>
      <c r="J35" s="215"/>
      <c r="K35" s="215"/>
      <c r="L35" s="215"/>
      <c r="M35" s="215"/>
      <c r="N35" s="215"/>
      <c r="O35" s="215"/>
      <c r="P35" s="3"/>
      <c r="Q35" s="14"/>
      <c r="R35" s="69"/>
    </row>
    <row r="36" spans="1:18" s="4" customFormat="1" ht="16.5" customHeight="1" x14ac:dyDescent="0.2">
      <c r="A36" s="15"/>
      <c r="B36" s="16"/>
      <c r="C36" s="17"/>
      <c r="D36" s="241"/>
      <c r="E36" s="137"/>
      <c r="F36" s="19"/>
      <c r="G36" s="110"/>
      <c r="H36" s="246"/>
      <c r="I36" s="246"/>
      <c r="J36" s="246"/>
      <c r="K36" s="246"/>
      <c r="L36" s="246"/>
      <c r="M36" s="246"/>
      <c r="N36" s="246"/>
      <c r="O36" s="247"/>
      <c r="P36" s="145" t="s">
        <v>47</v>
      </c>
      <c r="Q36" s="124" t="s">
        <v>4</v>
      </c>
      <c r="R36" s="69"/>
    </row>
    <row r="37" spans="1:18" s="4" customFormat="1" ht="16.5" customHeight="1" x14ac:dyDescent="0.2">
      <c r="A37" s="10"/>
      <c r="B37" s="37"/>
      <c r="C37" s="38"/>
      <c r="D37" s="242" t="s">
        <v>31</v>
      </c>
      <c r="E37" s="132"/>
      <c r="F37" s="31"/>
      <c r="G37" s="6"/>
      <c r="H37" s="39"/>
      <c r="I37" s="6"/>
      <c r="J37" s="6"/>
      <c r="K37" s="121"/>
      <c r="L37" s="116"/>
      <c r="M37" s="6"/>
      <c r="O37" s="3"/>
      <c r="P37" s="28"/>
      <c r="Q37" s="14"/>
      <c r="R37" s="68"/>
    </row>
    <row r="38" spans="1:18" s="4" customFormat="1" ht="16.5" customHeight="1" x14ac:dyDescent="0.2">
      <c r="A38" s="10">
        <f>MAX($A$6:A37)+1</f>
        <v>8</v>
      </c>
      <c r="B38" s="11">
        <f>MAX($B$6:B37)+1</f>
        <v>45270</v>
      </c>
      <c r="C38" s="12">
        <f>WEEKDAY(B38)</f>
        <v>1</v>
      </c>
      <c r="D38" s="241"/>
      <c r="E38" s="245" t="s">
        <v>47</v>
      </c>
      <c r="F38" s="31"/>
      <c r="G38" s="111"/>
      <c r="H38" s="215" t="s">
        <v>51</v>
      </c>
      <c r="I38" s="215"/>
      <c r="J38" s="215"/>
      <c r="K38" s="215"/>
      <c r="L38" s="73"/>
      <c r="M38" s="73"/>
      <c r="N38" s="73"/>
      <c r="O38" s="77"/>
      <c r="P38" s="77"/>
      <c r="Q38" s="112"/>
      <c r="R38" s="69" t="s">
        <v>100</v>
      </c>
    </row>
    <row r="39" spans="1:18" s="4" customFormat="1" ht="16.5" customHeight="1" x14ac:dyDescent="0.2">
      <c r="A39" s="10"/>
      <c r="B39" s="37"/>
      <c r="C39" s="38"/>
      <c r="D39" s="240" t="s">
        <v>32</v>
      </c>
      <c r="E39" s="245"/>
      <c r="F39" s="31"/>
      <c r="H39" s="215"/>
      <c r="I39" s="215"/>
      <c r="J39" s="215"/>
      <c r="K39" s="215"/>
      <c r="L39" s="73"/>
      <c r="M39" s="73"/>
      <c r="N39" s="73"/>
      <c r="O39" s="3"/>
      <c r="P39" s="3"/>
      <c r="Q39" s="14"/>
      <c r="R39" s="69"/>
    </row>
    <row r="40" spans="1:18" s="4" customFormat="1" ht="16.5" customHeight="1" x14ac:dyDescent="0.2">
      <c r="A40" s="10"/>
      <c r="B40" s="37"/>
      <c r="C40" s="38"/>
      <c r="D40" s="241"/>
      <c r="E40" s="135"/>
      <c r="F40" s="31"/>
      <c r="G40" s="6"/>
      <c r="H40" s="39"/>
      <c r="I40" s="6"/>
      <c r="J40" s="18"/>
      <c r="K40" s="22"/>
      <c r="L40" s="57"/>
      <c r="M40" s="6"/>
      <c r="N40" s="6"/>
      <c r="O40" s="39"/>
      <c r="P40" s="145" t="s">
        <v>47</v>
      </c>
      <c r="Q40" s="124" t="s">
        <v>4</v>
      </c>
      <c r="R40" s="70"/>
    </row>
    <row r="41" spans="1:18" s="4" customFormat="1" ht="16.5" customHeight="1" x14ac:dyDescent="0.2">
      <c r="A41" s="23"/>
      <c r="B41" s="103"/>
      <c r="C41" s="104"/>
      <c r="D41" s="60">
        <v>0.47916666666666669</v>
      </c>
      <c r="E41" s="151" t="s">
        <v>47</v>
      </c>
      <c r="F41" s="106" t="s">
        <v>14</v>
      </c>
      <c r="G41" s="170" t="s">
        <v>68</v>
      </c>
      <c r="H41" s="108"/>
      <c r="I41" s="108"/>
      <c r="J41" s="108"/>
      <c r="K41" s="108"/>
      <c r="L41" s="105"/>
      <c r="M41" s="28"/>
      <c r="N41" s="28"/>
      <c r="O41" s="29"/>
      <c r="P41" s="117"/>
      <c r="Q41" s="35"/>
      <c r="R41" s="69" t="s">
        <v>102</v>
      </c>
    </row>
    <row r="42" spans="1:18" s="4" customFormat="1" ht="16.5" customHeight="1" x14ac:dyDescent="0.2">
      <c r="A42" s="10">
        <v>9</v>
      </c>
      <c r="B42" s="11">
        <f>MAX($B$6:B41)+1</f>
        <v>45271</v>
      </c>
      <c r="C42" s="12">
        <f>WEEKDAY(B42)</f>
        <v>2</v>
      </c>
      <c r="D42" s="167">
        <v>0.52083333333333337</v>
      </c>
      <c r="E42" s="132" t="s">
        <v>6</v>
      </c>
      <c r="F42" s="84" t="s">
        <v>13</v>
      </c>
      <c r="G42" s="85"/>
      <c r="H42" s="89"/>
      <c r="I42" s="89"/>
      <c r="J42" s="89"/>
      <c r="K42" s="89"/>
      <c r="L42" s="55"/>
      <c r="M42" s="6"/>
      <c r="N42" s="6"/>
      <c r="O42" s="39"/>
      <c r="P42" s="118"/>
      <c r="Q42" s="14"/>
      <c r="R42" s="69" t="s">
        <v>70</v>
      </c>
    </row>
    <row r="43" spans="1:18" s="4" customFormat="1" ht="16.5" customHeight="1" x14ac:dyDescent="0.2">
      <c r="A43" s="10"/>
      <c r="B43" s="37"/>
      <c r="C43" s="38"/>
      <c r="D43" s="240" t="s">
        <v>32</v>
      </c>
      <c r="E43" s="158"/>
      <c r="F43" s="84"/>
      <c r="G43" s="85"/>
      <c r="H43" s="63" t="s">
        <v>18</v>
      </c>
      <c r="I43" s="3"/>
      <c r="J43" s="6"/>
      <c r="K43" s="7"/>
      <c r="L43" s="30"/>
      <c r="M43" s="6"/>
      <c r="O43" s="3"/>
      <c r="P43" s="3"/>
      <c r="Q43" s="14"/>
      <c r="R43" s="69" t="s">
        <v>87</v>
      </c>
    </row>
    <row r="44" spans="1:18" s="4" customFormat="1" ht="16.5" customHeight="1" x14ac:dyDescent="0.2">
      <c r="A44" s="15"/>
      <c r="B44" s="40"/>
      <c r="C44" s="41"/>
      <c r="D44" s="241"/>
      <c r="E44" s="137"/>
      <c r="F44" s="90"/>
      <c r="G44" s="20"/>
      <c r="H44" s="91" t="s">
        <v>52</v>
      </c>
      <c r="I44" s="91"/>
      <c r="J44" s="91"/>
      <c r="K44" s="91"/>
      <c r="L44" s="91"/>
      <c r="M44" s="91"/>
      <c r="N44" s="91"/>
      <c r="O44" s="91"/>
      <c r="P44" s="123" t="s">
        <v>6</v>
      </c>
      <c r="Q44" s="124" t="s">
        <v>4</v>
      </c>
      <c r="R44" s="69" t="s">
        <v>70</v>
      </c>
    </row>
    <row r="45" spans="1:18" s="4" customFormat="1" ht="16.5" customHeight="1" x14ac:dyDescent="0.2">
      <c r="A45" s="10"/>
      <c r="B45" s="37"/>
      <c r="C45" s="38"/>
      <c r="D45" s="242" t="s">
        <v>31</v>
      </c>
      <c r="E45" s="136"/>
      <c r="F45" s="84"/>
      <c r="G45" s="85"/>
      <c r="H45" s="243" t="s">
        <v>19</v>
      </c>
      <c r="I45" s="243"/>
      <c r="J45" s="243"/>
      <c r="K45" s="243"/>
      <c r="L45" s="243"/>
      <c r="M45" s="243"/>
      <c r="P45" s="3"/>
      <c r="Q45" s="14"/>
      <c r="R45" s="68"/>
    </row>
    <row r="46" spans="1:18" s="4" customFormat="1" ht="16.5" customHeight="1" x14ac:dyDescent="0.2">
      <c r="A46" s="10">
        <f>MAX($A$6:A45)+1</f>
        <v>10</v>
      </c>
      <c r="B46" s="11">
        <f>MAX($B$6:B45)+1</f>
        <v>45272</v>
      </c>
      <c r="C46" s="12">
        <f>WEEKDAY(B46)</f>
        <v>3</v>
      </c>
      <c r="D46" s="241"/>
      <c r="E46" s="132"/>
      <c r="F46" s="84"/>
      <c r="G46" s="32"/>
      <c r="H46" s="218"/>
      <c r="I46" s="218"/>
      <c r="J46" s="218"/>
      <c r="K46" s="218"/>
      <c r="L46" s="218"/>
      <c r="M46" s="218"/>
      <c r="P46" s="3"/>
      <c r="Q46" s="14"/>
      <c r="R46" s="69" t="s">
        <v>89</v>
      </c>
    </row>
    <row r="47" spans="1:18" s="4" customFormat="1" ht="16.5" customHeight="1" x14ac:dyDescent="0.2">
      <c r="A47" s="10"/>
      <c r="B47" s="37"/>
      <c r="C47" s="38"/>
      <c r="D47" s="240" t="s">
        <v>32</v>
      </c>
      <c r="E47" s="132"/>
      <c r="F47" s="84"/>
      <c r="G47" s="32"/>
      <c r="H47" s="218" t="s">
        <v>106</v>
      </c>
      <c r="I47" s="218"/>
      <c r="J47" s="218"/>
      <c r="K47" s="218"/>
      <c r="L47" s="218"/>
      <c r="M47" s="218"/>
      <c r="P47" s="3"/>
      <c r="Q47" s="36"/>
      <c r="R47" s="69"/>
    </row>
    <row r="48" spans="1:18" s="4" customFormat="1" ht="16.5" customHeight="1" x14ac:dyDescent="0.2">
      <c r="A48" s="15"/>
      <c r="B48" s="40"/>
      <c r="C48" s="41"/>
      <c r="D48" s="241"/>
      <c r="E48" s="133"/>
      <c r="F48" s="144"/>
      <c r="G48" s="45"/>
      <c r="H48" s="244"/>
      <c r="I48" s="244"/>
      <c r="J48" s="244"/>
      <c r="K48" s="244"/>
      <c r="L48" s="244"/>
      <c r="M48" s="244"/>
      <c r="N48" s="92"/>
      <c r="O48" s="156"/>
      <c r="P48" s="123" t="s">
        <v>6</v>
      </c>
      <c r="Q48" s="124" t="s">
        <v>4</v>
      </c>
      <c r="R48" s="70"/>
    </row>
    <row r="49" spans="1:18" s="4" customFormat="1" ht="16.5" customHeight="1" x14ac:dyDescent="0.2">
      <c r="A49" s="10"/>
      <c r="B49" s="37"/>
      <c r="C49" s="38"/>
      <c r="D49" s="60">
        <v>0.47916666666666669</v>
      </c>
      <c r="E49" s="132" t="s">
        <v>6</v>
      </c>
      <c r="F49" s="84" t="s">
        <v>14</v>
      </c>
      <c r="G49" s="170" t="s">
        <v>67</v>
      </c>
      <c r="H49" s="108"/>
      <c r="I49" s="3"/>
      <c r="J49" s="6"/>
      <c r="K49" s="7"/>
      <c r="L49" s="30"/>
      <c r="M49" s="6"/>
      <c r="P49" s="3"/>
      <c r="Q49" s="14"/>
      <c r="R49" s="68" t="s">
        <v>90</v>
      </c>
    </row>
    <row r="50" spans="1:18" s="4" customFormat="1" ht="16.5" customHeight="1" x14ac:dyDescent="0.2">
      <c r="A50" s="10"/>
      <c r="B50" s="11"/>
      <c r="C50" s="12"/>
      <c r="D50" s="60">
        <v>0.53472222222222221</v>
      </c>
      <c r="E50" s="130" t="s">
        <v>24</v>
      </c>
      <c r="F50" s="84" t="s">
        <v>13</v>
      </c>
      <c r="I50" s="34"/>
      <c r="J50" s="34"/>
      <c r="K50" s="34"/>
      <c r="L50" s="34"/>
      <c r="M50" s="34"/>
      <c r="P50" s="3"/>
      <c r="Q50" s="14"/>
      <c r="R50" s="69" t="s">
        <v>70</v>
      </c>
    </row>
    <row r="51" spans="1:18" s="4" customFormat="1" ht="16.5" customHeight="1" x14ac:dyDescent="0.2">
      <c r="A51" s="10">
        <f>MAX($A$6:A50)+1</f>
        <v>11</v>
      </c>
      <c r="B51" s="11">
        <f>MAX($B$6:B50)+1</f>
        <v>45273</v>
      </c>
      <c r="C51" s="12">
        <f>WEEKDAY(B51)</f>
        <v>4</v>
      </c>
      <c r="D51" s="60">
        <v>0.61805555555555558</v>
      </c>
      <c r="E51" s="130" t="s">
        <v>24</v>
      </c>
      <c r="F51" s="84" t="s">
        <v>14</v>
      </c>
      <c r="G51" s="76" t="s">
        <v>28</v>
      </c>
      <c r="H51" s="89"/>
      <c r="I51" s="63"/>
      <c r="J51" s="34"/>
      <c r="K51" s="34"/>
      <c r="L51" s="34"/>
      <c r="M51" s="34"/>
      <c r="P51" s="3"/>
      <c r="Q51" s="36"/>
      <c r="R51" s="69"/>
    </row>
    <row r="52" spans="1:18" s="4" customFormat="1" ht="16.5" customHeight="1" x14ac:dyDescent="0.2">
      <c r="A52" s="10"/>
      <c r="B52" s="37"/>
      <c r="C52" s="38"/>
      <c r="D52" s="60">
        <v>0.80555555555555547</v>
      </c>
      <c r="E52" s="130" t="s">
        <v>22</v>
      </c>
      <c r="F52" s="84" t="s">
        <v>13</v>
      </c>
      <c r="G52" s="76"/>
      <c r="H52" s="73"/>
      <c r="I52" s="63"/>
      <c r="J52" s="34"/>
      <c r="K52" s="34"/>
      <c r="L52" s="34"/>
      <c r="M52" s="34"/>
      <c r="P52" s="3"/>
      <c r="Q52" s="36"/>
      <c r="R52" s="69"/>
    </row>
    <row r="53" spans="1:18" s="4" customFormat="1" ht="16.5" customHeight="1" x14ac:dyDescent="0.2">
      <c r="A53" s="10"/>
      <c r="B53" s="37"/>
      <c r="C53" s="38"/>
      <c r="D53" s="60">
        <v>0.90972222222222221</v>
      </c>
      <c r="E53" s="130" t="s">
        <v>63</v>
      </c>
      <c r="F53" s="84" t="s">
        <v>61</v>
      </c>
      <c r="G53" s="76" t="s">
        <v>65</v>
      </c>
      <c r="H53" s="73"/>
      <c r="I53" s="63"/>
      <c r="J53" s="34"/>
      <c r="K53" s="34"/>
      <c r="L53" s="34"/>
      <c r="M53" s="34"/>
      <c r="P53" s="3"/>
      <c r="Q53" s="36"/>
      <c r="R53" s="69"/>
    </row>
    <row r="54" spans="1:18" s="4" customFormat="1" ht="16.5" customHeight="1" x14ac:dyDescent="0.2">
      <c r="A54" s="15"/>
      <c r="B54" s="40"/>
      <c r="C54" s="41"/>
      <c r="D54" s="61"/>
      <c r="E54" s="131"/>
      <c r="F54" s="90"/>
      <c r="G54" s="83"/>
      <c r="H54" s="91"/>
      <c r="I54" s="93"/>
      <c r="J54" s="18"/>
      <c r="K54" s="22"/>
      <c r="L54" s="94"/>
      <c r="M54" s="18"/>
      <c r="N54" s="92"/>
      <c r="O54" s="92"/>
      <c r="P54" s="123" t="s">
        <v>39</v>
      </c>
      <c r="Q54" s="124" t="s">
        <v>4</v>
      </c>
      <c r="R54" s="70"/>
    </row>
    <row r="55" spans="1:18" s="4" customFormat="1" ht="16.5" customHeight="1" x14ac:dyDescent="0.2">
      <c r="A55" s="42"/>
      <c r="B55" s="37"/>
      <c r="C55" s="38"/>
      <c r="D55" s="60"/>
      <c r="E55" s="135"/>
      <c r="F55" s="31"/>
      <c r="G55" s="6"/>
      <c r="H55" s="39"/>
      <c r="I55" s="3"/>
      <c r="J55" s="6"/>
      <c r="K55" s="7"/>
      <c r="L55" s="30"/>
      <c r="M55" s="6"/>
      <c r="P55" s="6"/>
      <c r="Q55" s="14"/>
      <c r="R55" s="68"/>
    </row>
    <row r="56" spans="1:18" s="4" customFormat="1" ht="16.5" customHeight="1" x14ac:dyDescent="0.2">
      <c r="A56" s="10">
        <v>12</v>
      </c>
      <c r="B56" s="11">
        <f>MAX($B$6:B55)+1</f>
        <v>45274</v>
      </c>
      <c r="C56" s="12">
        <f>WEEKDAY(B56)</f>
        <v>5</v>
      </c>
      <c r="D56" s="7">
        <v>0.24305555555555555</v>
      </c>
      <c r="E56" s="136" t="s">
        <v>17</v>
      </c>
      <c r="F56" s="31" t="s">
        <v>10</v>
      </c>
      <c r="G56" s="32"/>
      <c r="H56" s="89" t="s">
        <v>27</v>
      </c>
      <c r="I56" s="3"/>
      <c r="J56" s="6"/>
      <c r="K56" s="7"/>
      <c r="L56" s="30"/>
      <c r="M56" s="6"/>
      <c r="P56" s="6"/>
      <c r="Q56" s="14"/>
      <c r="R56" s="69"/>
    </row>
    <row r="57" spans="1:18" s="4" customFormat="1" ht="16.5" customHeight="1" x14ac:dyDescent="0.2">
      <c r="A57" s="10"/>
      <c r="B57" s="37"/>
      <c r="C57" s="38"/>
      <c r="D57" s="7"/>
      <c r="E57" s="136"/>
      <c r="F57" s="31"/>
      <c r="G57" s="32"/>
      <c r="H57" s="3"/>
      <c r="I57" s="6"/>
      <c r="J57" s="6"/>
      <c r="K57" s="7"/>
      <c r="N57" s="6"/>
      <c r="O57" s="39"/>
      <c r="P57" s="6"/>
      <c r="Q57" s="14"/>
      <c r="R57" s="69"/>
    </row>
    <row r="58" spans="1:18" s="4" customFormat="1" ht="16.5" customHeight="1" thickBot="1" x14ac:dyDescent="0.25">
      <c r="A58" s="46"/>
      <c r="B58" s="87"/>
      <c r="C58" s="88"/>
      <c r="D58" s="125"/>
      <c r="E58" s="138"/>
      <c r="F58" s="47"/>
      <c r="G58" s="48"/>
      <c r="H58" s="96"/>
      <c r="I58" s="48"/>
      <c r="J58" s="48"/>
      <c r="K58" s="49"/>
      <c r="L58" s="59"/>
      <c r="M58" s="48"/>
      <c r="N58" s="119"/>
      <c r="O58" s="120"/>
      <c r="P58" s="48"/>
      <c r="Q58" s="50"/>
      <c r="R58" s="188"/>
    </row>
    <row r="59" spans="1:18" s="4" customFormat="1" ht="27" customHeight="1" x14ac:dyDescent="0.2">
      <c r="A59" s="51" t="s">
        <v>11</v>
      </c>
      <c r="D59" s="52"/>
      <c r="E59" s="52"/>
      <c r="F59" s="52"/>
      <c r="G59" s="52"/>
      <c r="H59" s="52"/>
      <c r="I59" s="52"/>
      <c r="J59" s="52"/>
      <c r="K59" s="52"/>
      <c r="L59" s="53"/>
      <c r="M59" s="52"/>
      <c r="N59" s="52"/>
      <c r="O59" s="52"/>
      <c r="P59" s="52"/>
      <c r="Q59" s="52"/>
      <c r="R59" s="65"/>
    </row>
  </sheetData>
  <mergeCells count="42">
    <mergeCell ref="A1:D1"/>
    <mergeCell ref="O1:Q1"/>
    <mergeCell ref="A4:A5"/>
    <mergeCell ref="B4:B5"/>
    <mergeCell ref="C4:C5"/>
    <mergeCell ref="D4:D5"/>
    <mergeCell ref="E4:F5"/>
    <mergeCell ref="G4:Q5"/>
    <mergeCell ref="A2:R2"/>
    <mergeCell ref="R4:R5"/>
    <mergeCell ref="L15:M15"/>
    <mergeCell ref="D17:D20"/>
    <mergeCell ref="H19:P19"/>
    <mergeCell ref="L35:O35"/>
    <mergeCell ref="N22:Q22"/>
    <mergeCell ref="D23:D24"/>
    <mergeCell ref="E23:E24"/>
    <mergeCell ref="H23:J24"/>
    <mergeCell ref="D25:D26"/>
    <mergeCell ref="H26:N27"/>
    <mergeCell ref="D27:D28"/>
    <mergeCell ref="D29:D30"/>
    <mergeCell ref="N30:Q30"/>
    <mergeCell ref="H30:K31"/>
    <mergeCell ref="E30:E31"/>
    <mergeCell ref="D31:D32"/>
    <mergeCell ref="E26:E27"/>
    <mergeCell ref="L23:O23"/>
    <mergeCell ref="D37:D38"/>
    <mergeCell ref="E38:E39"/>
    <mergeCell ref="H38:K39"/>
    <mergeCell ref="D39:D40"/>
    <mergeCell ref="D35:D36"/>
    <mergeCell ref="H36:O36"/>
    <mergeCell ref="H34:K35"/>
    <mergeCell ref="D33:D34"/>
    <mergeCell ref="E34:E35"/>
    <mergeCell ref="D43:D44"/>
    <mergeCell ref="D47:D48"/>
    <mergeCell ref="D45:D46"/>
    <mergeCell ref="H45:M46"/>
    <mergeCell ref="H47:M48"/>
  </mergeCells>
  <phoneticPr fontId="4"/>
  <printOptions horizontalCentered="1"/>
  <pageMargins left="0.59055118110236227" right="0.19685039370078741" top="0.59055118110236227" bottom="0.39370078740157483" header="0.31496062992125984" footer="0.31496062992125984"/>
  <pageSetup paperSize="9" scale="59" orientation="portrait" cellComments="asDisplayed" horizontalDpi="1200" verticalDpi="1200" r:id="rId1"/>
  <colBreaks count="1" manualBreakCount="1">
    <brk id="19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3AB48-90C2-4C01-8673-0DE9E11EF2D5}">
  <sheetPr>
    <tabColor rgb="FFFFFF00"/>
    <pageSetUpPr fitToPage="1"/>
  </sheetPr>
  <dimension ref="A1:V90"/>
  <sheetViews>
    <sheetView view="pageBreakPreview" topLeftCell="A36" zoomScale="85" zoomScaleNormal="75" zoomScaleSheetLayoutView="85" workbookViewId="0">
      <selection activeCell="T51" sqref="T51"/>
    </sheetView>
  </sheetViews>
  <sheetFormatPr defaultRowHeight="13" x14ac:dyDescent="0.2"/>
  <cols>
    <col min="1" max="1" width="6.453125" customWidth="1"/>
    <col min="2" max="2" width="11.08984375" customWidth="1"/>
    <col min="3" max="3" width="5.6328125" customWidth="1"/>
    <col min="4" max="4" width="7.08984375" style="54" customWidth="1"/>
    <col min="5" max="5" width="12.90625" customWidth="1"/>
    <col min="6" max="6" width="4.453125" customWidth="1"/>
    <col min="7" max="7" width="2.08984375" customWidth="1"/>
    <col min="8" max="8" width="14" customWidth="1"/>
    <col min="9" max="9" width="9.26953125" bestFit="1" customWidth="1"/>
    <col min="10" max="10" width="3.453125" customWidth="1"/>
    <col min="11" max="11" width="5.6328125" bestFit="1" customWidth="1"/>
    <col min="12" max="12" width="12.90625" style="54" customWidth="1"/>
    <col min="13" max="13" width="4.453125" customWidth="1"/>
    <col min="14" max="14" width="2.26953125" customWidth="1"/>
    <col min="15" max="15" width="10.6328125" customWidth="1"/>
    <col min="16" max="16" width="15.81640625" style="184" customWidth="1"/>
    <col min="17" max="17" width="4.453125" customWidth="1"/>
    <col min="18" max="18" width="28.6328125" style="67" customWidth="1"/>
    <col min="19" max="19" width="2.6328125" customWidth="1"/>
  </cols>
  <sheetData>
    <row r="1" spans="1:22" s="4" customFormat="1" ht="25" customHeight="1" x14ac:dyDescent="0.2">
      <c r="A1" s="208"/>
      <c r="B1" s="208"/>
      <c r="C1" s="208"/>
      <c r="D1" s="208"/>
      <c r="F1" s="6"/>
      <c r="K1" s="7"/>
      <c r="L1" s="6"/>
      <c r="M1" s="6"/>
      <c r="O1" s="209"/>
      <c r="P1" s="209"/>
      <c r="Q1" s="209"/>
      <c r="R1" s="65"/>
    </row>
    <row r="2" spans="1:22" s="8" customFormat="1" ht="30" customHeight="1" x14ac:dyDescent="0.2">
      <c r="A2" s="210" t="s">
        <v>40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71"/>
      <c r="T2" s="71"/>
      <c r="U2" s="71"/>
      <c r="V2" s="71"/>
    </row>
    <row r="3" spans="1:22" s="8" customFormat="1" ht="16.5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73"/>
      <c r="Q3" s="9"/>
      <c r="R3" s="66"/>
    </row>
    <row r="4" spans="1:22" s="4" customFormat="1" ht="25" customHeight="1" x14ac:dyDescent="0.2">
      <c r="A4" s="221"/>
      <c r="B4" s="223" t="s">
        <v>7</v>
      </c>
      <c r="C4" s="225" t="s">
        <v>0</v>
      </c>
      <c r="D4" s="227" t="s">
        <v>1</v>
      </c>
      <c r="E4" s="229" t="s">
        <v>2</v>
      </c>
      <c r="F4" s="230"/>
      <c r="G4" s="229" t="s">
        <v>8</v>
      </c>
      <c r="H4" s="231"/>
      <c r="I4" s="231"/>
      <c r="J4" s="231"/>
      <c r="K4" s="231"/>
      <c r="L4" s="231"/>
      <c r="M4" s="231"/>
      <c r="N4" s="231"/>
      <c r="O4" s="231"/>
      <c r="P4" s="231"/>
      <c r="Q4" s="232"/>
      <c r="R4" s="233" t="s">
        <v>15</v>
      </c>
    </row>
    <row r="5" spans="1:22" s="4" customFormat="1" ht="25" customHeight="1" thickBot="1" x14ac:dyDescent="0.25">
      <c r="A5" s="222"/>
      <c r="B5" s="224"/>
      <c r="C5" s="226"/>
      <c r="D5" s="228"/>
      <c r="E5" s="212"/>
      <c r="F5" s="211"/>
      <c r="G5" s="212"/>
      <c r="H5" s="213"/>
      <c r="I5" s="213"/>
      <c r="J5" s="213"/>
      <c r="K5" s="213"/>
      <c r="L5" s="213"/>
      <c r="M5" s="213"/>
      <c r="N5" s="213"/>
      <c r="O5" s="213"/>
      <c r="P5" s="213"/>
      <c r="Q5" s="214"/>
      <c r="R5" s="234"/>
    </row>
    <row r="6" spans="1:22" s="4" customFormat="1" ht="16.5" customHeight="1" thickTop="1" x14ac:dyDescent="0.2">
      <c r="A6" s="10"/>
      <c r="B6" s="11"/>
      <c r="C6" s="12"/>
      <c r="D6" s="139"/>
      <c r="E6" s="126"/>
      <c r="F6" s="13"/>
      <c r="G6" s="72"/>
      <c r="H6" s="73"/>
      <c r="I6" s="74"/>
      <c r="J6" s="75"/>
      <c r="K6" s="7"/>
      <c r="L6" s="6"/>
      <c r="M6" s="6"/>
      <c r="P6" s="174"/>
      <c r="Q6" s="14"/>
      <c r="R6" s="190"/>
    </row>
    <row r="7" spans="1:22" s="4" customFormat="1" ht="16.5" customHeight="1" x14ac:dyDescent="0.2">
      <c r="A7" s="10">
        <v>1</v>
      </c>
      <c r="B7" s="11">
        <v>45193</v>
      </c>
      <c r="C7" s="12">
        <f>WEEKDAY(B7)</f>
        <v>1</v>
      </c>
      <c r="D7" s="1"/>
      <c r="E7" s="127"/>
      <c r="F7" s="2"/>
      <c r="G7" s="76"/>
      <c r="H7" s="77" t="s">
        <v>104</v>
      </c>
      <c r="I7" s="77"/>
      <c r="J7" s="77"/>
      <c r="K7" s="77"/>
      <c r="L7" s="77"/>
      <c r="M7" s="77"/>
      <c r="N7" s="77"/>
      <c r="O7" s="77"/>
      <c r="P7" s="175"/>
      <c r="Q7" s="14"/>
      <c r="R7" s="69"/>
    </row>
    <row r="8" spans="1:22" s="4" customFormat="1" ht="16.5" customHeight="1" x14ac:dyDescent="0.2">
      <c r="A8" s="10"/>
      <c r="B8" s="11"/>
      <c r="C8" s="12"/>
      <c r="D8" s="1"/>
      <c r="E8" s="127"/>
      <c r="F8" s="2"/>
      <c r="G8" s="76"/>
      <c r="H8" s="77" t="s">
        <v>103</v>
      </c>
      <c r="I8" s="77"/>
      <c r="J8" s="77"/>
      <c r="K8" s="77"/>
      <c r="L8" s="77"/>
      <c r="M8" s="77"/>
      <c r="N8" s="77"/>
      <c r="O8" s="77"/>
      <c r="P8" s="175"/>
      <c r="Q8" s="14"/>
      <c r="R8" s="69"/>
    </row>
    <row r="9" spans="1:22" s="4" customFormat="1" ht="16.5" customHeight="1" x14ac:dyDescent="0.2">
      <c r="A9" s="15"/>
      <c r="B9" s="16"/>
      <c r="C9" s="17"/>
      <c r="D9" s="61"/>
      <c r="E9" s="128"/>
      <c r="F9" s="19"/>
      <c r="G9" s="20"/>
      <c r="H9" s="21"/>
      <c r="I9" s="18"/>
      <c r="J9" s="18"/>
      <c r="K9" s="22"/>
      <c r="L9" s="18"/>
      <c r="M9" s="18"/>
      <c r="N9" s="18"/>
      <c r="O9" s="21"/>
      <c r="P9" s="123" t="s">
        <v>42</v>
      </c>
      <c r="Q9" s="124" t="s">
        <v>4</v>
      </c>
      <c r="R9" s="70"/>
    </row>
    <row r="10" spans="1:22" s="4" customFormat="1" ht="16.5" customHeight="1" x14ac:dyDescent="0.2">
      <c r="A10" s="23"/>
      <c r="B10" s="24"/>
      <c r="C10" s="25"/>
      <c r="D10" s="62"/>
      <c r="E10" s="129"/>
      <c r="F10" s="79"/>
      <c r="G10" s="80"/>
      <c r="H10" s="162"/>
      <c r="I10" s="28"/>
      <c r="J10" s="28"/>
      <c r="K10" s="7"/>
      <c r="L10" s="28"/>
      <c r="M10" s="28"/>
      <c r="N10" s="29"/>
      <c r="O10" s="27"/>
      <c r="P10" s="176"/>
      <c r="Q10" s="14"/>
      <c r="R10" s="68"/>
    </row>
    <row r="11" spans="1:22" s="4" customFormat="1" ht="16.5" customHeight="1" x14ac:dyDescent="0.2">
      <c r="A11" s="10">
        <f>MAX($A$6:A10)+1</f>
        <v>2</v>
      </c>
      <c r="B11" s="11">
        <f>MAX($B$6:B10)+1</f>
        <v>45194</v>
      </c>
      <c r="C11" s="12">
        <f>WEEKDAY(B11)</f>
        <v>2</v>
      </c>
      <c r="D11" s="60">
        <v>0.47916666666666669</v>
      </c>
      <c r="E11" s="172" t="s">
        <v>56</v>
      </c>
      <c r="F11" s="81" t="s">
        <v>61</v>
      </c>
      <c r="G11" s="76" t="s">
        <v>69</v>
      </c>
      <c r="H11" s="78"/>
      <c r="I11" s="3"/>
      <c r="J11" s="6"/>
      <c r="K11" s="7"/>
      <c r="L11" s="30"/>
      <c r="M11" s="6"/>
      <c r="O11" s="3"/>
      <c r="P11" s="177"/>
      <c r="Q11" s="14"/>
      <c r="R11" s="69"/>
    </row>
    <row r="12" spans="1:22" s="4" customFormat="1" ht="16.5" customHeight="1" x14ac:dyDescent="0.2">
      <c r="A12" s="10"/>
      <c r="B12" s="11"/>
      <c r="C12" s="12"/>
      <c r="D12" s="60">
        <v>0.73611111111111116</v>
      </c>
      <c r="E12" s="130" t="s">
        <v>63</v>
      </c>
      <c r="F12" s="81" t="s">
        <v>57</v>
      </c>
      <c r="G12" s="76"/>
      <c r="H12" s="78"/>
      <c r="I12" s="3"/>
      <c r="J12" s="6"/>
      <c r="K12" s="7"/>
      <c r="L12" s="30"/>
      <c r="M12" s="6"/>
      <c r="O12" s="3"/>
      <c r="P12" s="177"/>
      <c r="Q12" s="14"/>
      <c r="R12" s="69"/>
    </row>
    <row r="13" spans="1:22" s="4" customFormat="1" ht="16.5" customHeight="1" x14ac:dyDescent="0.2">
      <c r="A13" s="10"/>
      <c r="B13" s="11"/>
      <c r="C13" s="12"/>
      <c r="D13" s="60">
        <v>0.85763888888888884</v>
      </c>
      <c r="E13" s="130" t="s">
        <v>22</v>
      </c>
      <c r="F13" s="81" t="s">
        <v>12</v>
      </c>
      <c r="G13" s="76" t="s">
        <v>23</v>
      </c>
      <c r="H13" s="78"/>
      <c r="I13" s="3"/>
      <c r="J13" s="6"/>
      <c r="K13" s="7"/>
      <c r="L13" s="30"/>
      <c r="M13" s="6"/>
      <c r="O13" s="3"/>
      <c r="P13" s="177"/>
      <c r="Q13" s="14"/>
      <c r="R13" s="69"/>
    </row>
    <row r="14" spans="1:22" s="4" customFormat="1" ht="16.5" customHeight="1" x14ac:dyDescent="0.2">
      <c r="A14" s="15"/>
      <c r="B14" s="16"/>
      <c r="C14" s="17"/>
      <c r="D14" s="61"/>
      <c r="E14" s="131"/>
      <c r="F14" s="82"/>
      <c r="G14" s="83"/>
      <c r="H14" s="163"/>
      <c r="I14" s="18"/>
      <c r="J14" s="18"/>
      <c r="K14" s="22"/>
      <c r="L14" s="18"/>
      <c r="M14" s="18"/>
      <c r="N14" s="18"/>
      <c r="O14" s="21"/>
      <c r="P14" s="123" t="s">
        <v>39</v>
      </c>
      <c r="Q14" s="124" t="s">
        <v>4</v>
      </c>
      <c r="R14" s="70"/>
    </row>
    <row r="15" spans="1:22" s="4" customFormat="1" ht="16.5" customHeight="1" x14ac:dyDescent="0.2">
      <c r="A15" s="23"/>
      <c r="B15" s="24"/>
      <c r="C15" s="25"/>
      <c r="D15" s="157"/>
      <c r="E15" s="130"/>
      <c r="F15" s="84"/>
      <c r="G15" s="80"/>
      <c r="H15" s="162"/>
      <c r="I15" s="28"/>
      <c r="J15" s="28"/>
      <c r="K15" s="33"/>
      <c r="L15" s="28"/>
      <c r="M15" s="28"/>
      <c r="N15" s="28"/>
      <c r="O15" s="29"/>
      <c r="P15" s="176"/>
      <c r="Q15" s="35"/>
      <c r="R15" s="69"/>
    </row>
    <row r="16" spans="1:22" s="4" customFormat="1" ht="16.5" customHeight="1" x14ac:dyDescent="0.2">
      <c r="A16" s="10"/>
      <c r="B16" s="11"/>
      <c r="C16" s="12"/>
      <c r="D16" s="157">
        <v>0.21875</v>
      </c>
      <c r="E16" s="130" t="s">
        <v>59</v>
      </c>
      <c r="F16" s="84" t="s">
        <v>57</v>
      </c>
      <c r="G16" s="32"/>
      <c r="H16" s="34"/>
      <c r="I16" s="6"/>
      <c r="J16" s="6"/>
      <c r="K16" s="7"/>
      <c r="L16" s="6"/>
      <c r="M16" s="6"/>
      <c r="N16" s="39"/>
      <c r="O16" s="3"/>
      <c r="P16" s="174"/>
      <c r="Q16" s="14"/>
      <c r="R16" s="69" t="s">
        <v>72</v>
      </c>
    </row>
    <row r="17" spans="1:18" s="4" customFormat="1" ht="16.5" customHeight="1" x14ac:dyDescent="0.2">
      <c r="A17" s="10"/>
      <c r="B17" s="11"/>
      <c r="C17" s="12"/>
      <c r="D17" s="240" t="s">
        <v>58</v>
      </c>
      <c r="E17" s="132"/>
      <c r="F17" s="84"/>
      <c r="G17" s="85"/>
      <c r="H17" s="215" t="s">
        <v>29</v>
      </c>
      <c r="I17" s="215"/>
      <c r="J17" s="215"/>
      <c r="K17" s="215"/>
      <c r="L17" s="30"/>
      <c r="M17" s="6"/>
      <c r="O17" s="3"/>
      <c r="P17" s="177"/>
      <c r="Q17" s="14"/>
      <c r="R17" s="185" t="s">
        <v>74</v>
      </c>
    </row>
    <row r="18" spans="1:18" s="4" customFormat="1" ht="16.5" customHeight="1" x14ac:dyDescent="0.2">
      <c r="A18" s="10">
        <f>MAX($A$6:A17)+1</f>
        <v>3</v>
      </c>
      <c r="B18" s="11">
        <f>MAX($B$6:B17)+1</f>
        <v>45195</v>
      </c>
      <c r="C18" s="12" t="s">
        <v>25</v>
      </c>
      <c r="D18" s="241"/>
      <c r="E18" s="235"/>
      <c r="F18" s="84"/>
      <c r="G18" s="32"/>
      <c r="H18" s="215"/>
      <c r="I18" s="215"/>
      <c r="J18" s="215"/>
      <c r="K18" s="215"/>
      <c r="L18" s="30"/>
      <c r="M18" s="6"/>
      <c r="O18" s="3"/>
      <c r="P18" s="177"/>
      <c r="Q18" s="14"/>
      <c r="R18" s="69" t="s">
        <v>73</v>
      </c>
    </row>
    <row r="19" spans="1:18" s="4" customFormat="1" ht="16.5" customHeight="1" x14ac:dyDescent="0.2">
      <c r="A19" s="10"/>
      <c r="B19" s="11"/>
      <c r="C19" s="12"/>
      <c r="D19" s="242" t="s">
        <v>32</v>
      </c>
      <c r="E19" s="235"/>
      <c r="F19" s="84"/>
      <c r="G19" s="32"/>
      <c r="H19" s="73"/>
      <c r="I19" s="75"/>
      <c r="J19" s="63"/>
      <c r="K19" s="7"/>
      <c r="L19" s="30"/>
      <c r="M19" s="6"/>
      <c r="O19" s="3"/>
      <c r="P19" s="177"/>
      <c r="Q19" s="14"/>
      <c r="R19" s="69" t="s">
        <v>75</v>
      </c>
    </row>
    <row r="20" spans="1:18" s="4" customFormat="1" ht="16.5" customHeight="1" x14ac:dyDescent="0.2">
      <c r="A20" s="10"/>
      <c r="B20" s="11"/>
      <c r="C20" s="12"/>
      <c r="D20" s="240"/>
      <c r="E20" s="132"/>
      <c r="F20" s="84"/>
      <c r="G20" s="32"/>
      <c r="H20" s="73" t="s">
        <v>44</v>
      </c>
      <c r="I20" s="89"/>
      <c r="J20" s="63"/>
      <c r="K20" s="7"/>
      <c r="L20" s="30"/>
      <c r="M20" s="6"/>
      <c r="O20" s="3"/>
      <c r="P20" s="177"/>
      <c r="Q20" s="14"/>
      <c r="R20" s="69"/>
    </row>
    <row r="21" spans="1:18" s="4" customFormat="1" ht="16.5" customHeight="1" x14ac:dyDescent="0.2">
      <c r="A21" s="10"/>
      <c r="B21" s="11"/>
      <c r="C21" s="12"/>
      <c r="D21" s="240"/>
      <c r="E21" s="132"/>
      <c r="F21" s="84"/>
      <c r="G21" s="32"/>
      <c r="H21" s="73" t="s">
        <v>45</v>
      </c>
      <c r="I21" s="89"/>
      <c r="J21" s="63"/>
      <c r="K21" s="100"/>
      <c r="L21" s="101"/>
      <c r="M21" s="6"/>
      <c r="O21" s="3"/>
      <c r="P21" s="177"/>
      <c r="Q21" s="14"/>
      <c r="R21" s="69"/>
    </row>
    <row r="22" spans="1:18" s="4" customFormat="1" ht="16.5" customHeight="1" x14ac:dyDescent="0.2">
      <c r="A22" s="15"/>
      <c r="B22" s="16"/>
      <c r="C22" s="17"/>
      <c r="D22" s="241"/>
      <c r="E22" s="133"/>
      <c r="F22" s="19"/>
      <c r="G22" s="20"/>
      <c r="H22" s="21"/>
      <c r="I22" s="18"/>
      <c r="J22" s="18"/>
      <c r="K22" s="22"/>
      <c r="L22" s="18"/>
      <c r="M22" s="18"/>
      <c r="N22" s="18"/>
      <c r="O22" s="21"/>
      <c r="P22" s="178" t="s">
        <v>50</v>
      </c>
      <c r="Q22" s="124" t="s">
        <v>4</v>
      </c>
      <c r="R22" s="70" t="s">
        <v>71</v>
      </c>
    </row>
    <row r="23" spans="1:18" s="4" customFormat="1" ht="16.5" customHeight="1" x14ac:dyDescent="0.2">
      <c r="A23" s="10"/>
      <c r="B23" s="11"/>
      <c r="C23" s="12"/>
      <c r="D23" s="60"/>
      <c r="E23" s="130"/>
      <c r="F23" s="84"/>
      <c r="G23" s="76"/>
      <c r="H23" s="78"/>
      <c r="I23" s="77"/>
      <c r="J23" s="77"/>
      <c r="K23" s="7"/>
      <c r="L23" s="55"/>
      <c r="M23" s="6"/>
      <c r="O23" s="3"/>
      <c r="P23" s="174"/>
      <c r="Q23" s="14"/>
      <c r="R23" s="186" t="s">
        <v>72</v>
      </c>
    </row>
    <row r="24" spans="1:18" s="4" customFormat="1" ht="16.5" customHeight="1" x14ac:dyDescent="0.2">
      <c r="A24" s="10">
        <f>MAX($A$6:A22)+1</f>
        <v>4</v>
      </c>
      <c r="B24" s="11">
        <f>MAX($B$6:B22)+1</f>
        <v>45196</v>
      </c>
      <c r="C24" s="12" t="s">
        <v>43</v>
      </c>
      <c r="D24" s="157">
        <v>0.41319444444444442</v>
      </c>
      <c r="E24" s="130" t="s">
        <v>30</v>
      </c>
      <c r="F24" s="81" t="s">
        <v>61</v>
      </c>
      <c r="G24" s="76" t="s">
        <v>76</v>
      </c>
      <c r="H24" s="78"/>
      <c r="I24" s="89"/>
      <c r="J24" s="6"/>
      <c r="K24" s="7"/>
      <c r="L24" s="55"/>
      <c r="M24" s="6"/>
      <c r="P24" s="179"/>
      <c r="Q24" s="36"/>
      <c r="R24" s="186" t="s">
        <v>74</v>
      </c>
    </row>
    <row r="25" spans="1:18" s="4" customFormat="1" ht="16.5" customHeight="1" x14ac:dyDescent="0.2">
      <c r="A25" s="10"/>
      <c r="B25" s="11"/>
      <c r="C25" s="12"/>
      <c r="D25" s="157">
        <v>0.5625</v>
      </c>
      <c r="E25" s="172" t="s">
        <v>49</v>
      </c>
      <c r="F25" s="81" t="s">
        <v>57</v>
      </c>
      <c r="G25" s="76"/>
      <c r="H25" s="78"/>
      <c r="I25" s="89"/>
      <c r="J25" s="6"/>
      <c r="K25" s="7"/>
      <c r="L25" s="55"/>
      <c r="M25" s="6"/>
      <c r="P25" s="179"/>
      <c r="Q25" s="36"/>
      <c r="R25" s="186" t="s">
        <v>77</v>
      </c>
    </row>
    <row r="26" spans="1:18" s="4" customFormat="1" ht="16.5" customHeight="1" x14ac:dyDescent="0.2">
      <c r="A26" s="10"/>
      <c r="B26" s="11"/>
      <c r="C26" s="12"/>
      <c r="D26" s="199"/>
      <c r="E26" s="130"/>
      <c r="F26" s="81"/>
      <c r="G26" s="32"/>
      <c r="H26" s="73" t="s">
        <v>60</v>
      </c>
      <c r="I26" s="89"/>
      <c r="J26" s="6"/>
      <c r="K26" s="7"/>
      <c r="L26" s="55"/>
      <c r="M26" s="6"/>
      <c r="P26" s="179"/>
      <c r="Q26" s="36"/>
      <c r="R26" s="186" t="s">
        <v>74</v>
      </c>
    </row>
    <row r="27" spans="1:18" s="4" customFormat="1" ht="16.5" customHeight="1" x14ac:dyDescent="0.2">
      <c r="A27" s="15"/>
      <c r="B27" s="16"/>
      <c r="C27" s="17"/>
      <c r="D27" s="200"/>
      <c r="E27" s="131"/>
      <c r="F27" s="82"/>
      <c r="G27" s="45"/>
      <c r="H27" s="73"/>
      <c r="I27" s="89"/>
      <c r="J27" s="6"/>
      <c r="K27" s="7"/>
      <c r="L27" s="55"/>
      <c r="M27" s="6"/>
      <c r="N27" s="92"/>
      <c r="O27" s="92"/>
      <c r="P27" s="196" t="s">
        <v>36</v>
      </c>
      <c r="Q27" s="124" t="s">
        <v>34</v>
      </c>
      <c r="R27" s="187"/>
    </row>
    <row r="28" spans="1:18" s="4" customFormat="1" ht="16.5" customHeight="1" x14ac:dyDescent="0.2">
      <c r="A28" s="23"/>
      <c r="B28" s="24"/>
      <c r="C28" s="25"/>
      <c r="D28" s="242" t="s">
        <v>31</v>
      </c>
      <c r="E28" s="140" t="s">
        <v>35</v>
      </c>
      <c r="F28" s="106" t="s">
        <v>14</v>
      </c>
      <c r="G28" s="170" t="s">
        <v>78</v>
      </c>
      <c r="H28" s="108"/>
      <c r="I28" s="108"/>
      <c r="J28" s="108"/>
      <c r="K28" s="33"/>
      <c r="L28" s="105"/>
      <c r="M28" s="28"/>
      <c r="N28" s="44"/>
      <c r="O28" s="44"/>
      <c r="P28" s="180"/>
      <c r="Q28" s="95"/>
      <c r="R28" s="68" t="s">
        <v>91</v>
      </c>
    </row>
    <row r="29" spans="1:18" s="4" customFormat="1" ht="16.5" customHeight="1" x14ac:dyDescent="0.2">
      <c r="A29" s="10">
        <f>MAX($A$6:A28)+1</f>
        <v>5</v>
      </c>
      <c r="B29" s="11">
        <f>MAX($B$6:B28)+1</f>
        <v>45197</v>
      </c>
      <c r="C29" s="12">
        <f>WEEKDAY(B29)</f>
        <v>5</v>
      </c>
      <c r="D29" s="241"/>
      <c r="E29" s="136" t="s">
        <v>38</v>
      </c>
      <c r="F29" s="81" t="s">
        <v>5</v>
      </c>
      <c r="G29" s="109"/>
      <c r="H29" s="89"/>
      <c r="I29" s="89"/>
      <c r="J29" s="89"/>
      <c r="K29" s="7"/>
      <c r="L29" s="55"/>
      <c r="M29" s="6"/>
      <c r="P29" s="179"/>
      <c r="Q29" s="36"/>
      <c r="R29" s="186" t="s">
        <v>97</v>
      </c>
    </row>
    <row r="30" spans="1:18" s="4" customFormat="1" ht="16.5" customHeight="1" x14ac:dyDescent="0.2">
      <c r="A30" s="10"/>
      <c r="B30" s="11"/>
      <c r="C30" s="12"/>
      <c r="D30" s="242" t="s">
        <v>32</v>
      </c>
      <c r="E30" s="136"/>
      <c r="F30" s="31"/>
      <c r="G30" s="76"/>
      <c r="H30" s="73" t="s">
        <v>84</v>
      </c>
      <c r="I30" s="99"/>
      <c r="J30" s="99"/>
      <c r="K30" s="99"/>
      <c r="L30" s="99"/>
      <c r="M30" s="6"/>
      <c r="P30" s="179"/>
      <c r="Q30" s="36"/>
      <c r="R30" s="69"/>
    </row>
    <row r="31" spans="1:18" s="4" customFormat="1" ht="16.5" customHeight="1" x14ac:dyDescent="0.2">
      <c r="A31" s="15"/>
      <c r="B31" s="16"/>
      <c r="C31" s="17"/>
      <c r="D31" s="241"/>
      <c r="E31" s="143"/>
      <c r="F31" s="19"/>
      <c r="G31" s="45"/>
      <c r="H31" s="122"/>
      <c r="I31" s="122"/>
      <c r="J31" s="122"/>
      <c r="K31" s="122"/>
      <c r="L31" s="122"/>
      <c r="M31" s="18"/>
      <c r="N31" s="92"/>
      <c r="O31" s="92"/>
      <c r="P31" s="181" t="s">
        <v>38</v>
      </c>
      <c r="Q31" s="124" t="s">
        <v>34</v>
      </c>
      <c r="R31" s="69"/>
    </row>
    <row r="32" spans="1:18" s="4" customFormat="1" ht="16.5" customHeight="1" x14ac:dyDescent="0.2">
      <c r="A32" s="10"/>
      <c r="B32" s="11"/>
      <c r="C32" s="12"/>
      <c r="D32" s="242" t="s">
        <v>31</v>
      </c>
      <c r="E32" s="135"/>
      <c r="F32" s="31"/>
      <c r="G32" s="43"/>
      <c r="H32" s="27"/>
      <c r="I32" s="28"/>
      <c r="J32" s="28"/>
      <c r="K32" s="33"/>
      <c r="L32" s="105"/>
      <c r="M32" s="28"/>
      <c r="N32" s="44"/>
      <c r="O32" s="44"/>
      <c r="P32" s="180"/>
      <c r="Q32" s="95"/>
      <c r="R32" s="189"/>
    </row>
    <row r="33" spans="1:18" s="4" customFormat="1" ht="16.5" customHeight="1" x14ac:dyDescent="0.2">
      <c r="A33" s="10">
        <f>MAX($A$6:A32)+1</f>
        <v>6</v>
      </c>
      <c r="B33" s="11">
        <f>MAX($B$6:B32)+1</f>
        <v>45198</v>
      </c>
      <c r="C33" s="12">
        <f>WEEKDAY(B33)</f>
        <v>6</v>
      </c>
      <c r="D33" s="241"/>
      <c r="E33" s="136"/>
      <c r="F33" s="31"/>
      <c r="G33" s="32"/>
      <c r="H33" s="73" t="s">
        <v>83</v>
      </c>
      <c r="I33" s="73"/>
      <c r="J33" s="73"/>
      <c r="K33" s="73"/>
      <c r="L33" s="73"/>
      <c r="M33" s="6"/>
      <c r="P33" s="179"/>
      <c r="Q33" s="36"/>
      <c r="R33" s="69" t="s">
        <v>97</v>
      </c>
    </row>
    <row r="34" spans="1:18" s="4" customFormat="1" ht="16.5" customHeight="1" x14ac:dyDescent="0.2">
      <c r="A34" s="10"/>
      <c r="B34" s="11"/>
      <c r="C34" s="12"/>
      <c r="D34" s="242" t="s">
        <v>32</v>
      </c>
      <c r="E34" s="136"/>
      <c r="F34" s="31"/>
      <c r="G34" s="32"/>
      <c r="H34" s="99"/>
      <c r="I34" s="99"/>
      <c r="J34" s="99"/>
      <c r="K34" s="99"/>
      <c r="L34" s="99"/>
      <c r="M34" s="6"/>
      <c r="P34" s="179"/>
      <c r="Q34" s="36"/>
      <c r="R34" s="69"/>
    </row>
    <row r="35" spans="1:18" s="4" customFormat="1" ht="16.5" customHeight="1" x14ac:dyDescent="0.2">
      <c r="A35" s="15"/>
      <c r="B35" s="16"/>
      <c r="C35" s="17"/>
      <c r="D35" s="241"/>
      <c r="E35" s="142"/>
      <c r="F35" s="141"/>
      <c r="G35" s="45"/>
      <c r="H35" s="93"/>
      <c r="I35" s="18"/>
      <c r="J35" s="18"/>
      <c r="K35" s="22"/>
      <c r="L35" s="57"/>
      <c r="M35" s="18"/>
      <c r="N35" s="92"/>
      <c r="O35" s="92"/>
      <c r="P35" s="181" t="s">
        <v>38</v>
      </c>
      <c r="Q35" s="124" t="s">
        <v>34</v>
      </c>
      <c r="R35" s="70"/>
    </row>
    <row r="36" spans="1:18" s="4" customFormat="1" ht="16.5" customHeight="1" x14ac:dyDescent="0.2">
      <c r="A36" s="10"/>
      <c r="B36" s="11"/>
      <c r="C36" s="12"/>
      <c r="D36" s="242" t="s">
        <v>31</v>
      </c>
      <c r="E36" s="136"/>
      <c r="F36" s="31"/>
      <c r="G36" s="43"/>
      <c r="H36" s="27"/>
      <c r="I36" s="28"/>
      <c r="J36" s="28"/>
      <c r="K36" s="33"/>
      <c r="L36" s="105"/>
      <c r="M36" s="28"/>
      <c r="N36" s="44"/>
      <c r="O36" s="44"/>
      <c r="P36" s="180"/>
      <c r="Q36" s="95"/>
      <c r="R36" s="69"/>
    </row>
    <row r="37" spans="1:18" s="4" customFormat="1" ht="16.5" customHeight="1" x14ac:dyDescent="0.2">
      <c r="A37" s="10">
        <f>MAX($A$6:A36)+1</f>
        <v>7</v>
      </c>
      <c r="B37" s="11">
        <f>MAX($B$6:B36)+1</f>
        <v>45199</v>
      </c>
      <c r="C37" s="12">
        <f>WEEKDAY(B37)</f>
        <v>7</v>
      </c>
      <c r="D37" s="241"/>
      <c r="E37" s="136"/>
      <c r="F37" s="31"/>
      <c r="G37" s="32"/>
      <c r="H37" s="73" t="s">
        <v>83</v>
      </c>
      <c r="I37" s="73"/>
      <c r="J37" s="73"/>
      <c r="K37" s="73"/>
      <c r="L37" s="73"/>
      <c r="M37" s="6"/>
      <c r="P37" s="179"/>
      <c r="Q37" s="36"/>
      <c r="R37" s="69" t="s">
        <v>97</v>
      </c>
    </row>
    <row r="38" spans="1:18" s="4" customFormat="1" ht="16.5" customHeight="1" x14ac:dyDescent="0.2">
      <c r="A38" s="10"/>
      <c r="B38" s="11"/>
      <c r="C38" s="12"/>
      <c r="D38" s="242" t="s">
        <v>32</v>
      </c>
      <c r="E38" s="135"/>
      <c r="F38" s="31"/>
      <c r="G38" s="32"/>
      <c r="H38" s="99"/>
      <c r="I38" s="99"/>
      <c r="J38" s="99"/>
      <c r="K38" s="99"/>
      <c r="L38" s="99"/>
      <c r="M38" s="6"/>
      <c r="P38" s="179"/>
      <c r="Q38" s="36"/>
      <c r="R38" s="69"/>
    </row>
    <row r="39" spans="1:18" s="4" customFormat="1" ht="16.5" customHeight="1" x14ac:dyDescent="0.2">
      <c r="A39" s="15"/>
      <c r="B39" s="16"/>
      <c r="C39" s="17"/>
      <c r="D39" s="241"/>
      <c r="E39" s="137"/>
      <c r="F39" s="19"/>
      <c r="G39" s="45"/>
      <c r="H39" s="93"/>
      <c r="I39" s="18"/>
      <c r="J39" s="18"/>
      <c r="K39" s="22"/>
      <c r="L39" s="57"/>
      <c r="M39" s="18"/>
      <c r="N39" s="92"/>
      <c r="O39" s="92"/>
      <c r="P39" s="181" t="s">
        <v>38</v>
      </c>
      <c r="Q39" s="124" t="s">
        <v>34</v>
      </c>
      <c r="R39" s="69"/>
    </row>
    <row r="40" spans="1:18" s="4" customFormat="1" ht="16.5" customHeight="1" x14ac:dyDescent="0.2">
      <c r="A40" s="10"/>
      <c r="B40" s="37"/>
      <c r="C40" s="38"/>
      <c r="D40" s="242" t="s">
        <v>31</v>
      </c>
      <c r="E40" s="135"/>
      <c r="F40" s="31"/>
      <c r="G40" s="43"/>
      <c r="H40" s="27"/>
      <c r="I40" s="28"/>
      <c r="J40" s="28"/>
      <c r="K40" s="33"/>
      <c r="L40" s="105"/>
      <c r="M40" s="28"/>
      <c r="N40" s="44"/>
      <c r="O40" s="44"/>
      <c r="P40" s="180"/>
      <c r="Q40" s="95"/>
      <c r="R40" s="68"/>
    </row>
    <row r="41" spans="1:18" s="4" customFormat="1" ht="16.5" customHeight="1" x14ac:dyDescent="0.2">
      <c r="A41" s="10">
        <f>MAX($A$6:A40)+1</f>
        <v>8</v>
      </c>
      <c r="B41" s="11">
        <f>MAX($B$6:B40)+1</f>
        <v>45200</v>
      </c>
      <c r="C41" s="12">
        <f>WEEKDAY(B41)</f>
        <v>1</v>
      </c>
      <c r="D41" s="241"/>
      <c r="E41" s="130"/>
      <c r="F41" s="102"/>
      <c r="G41" s="32"/>
      <c r="H41" s="73" t="s">
        <v>83</v>
      </c>
      <c r="I41" s="73"/>
      <c r="J41" s="73"/>
      <c r="K41" s="73"/>
      <c r="L41" s="73"/>
      <c r="M41" s="6"/>
      <c r="P41" s="179"/>
      <c r="Q41" s="36"/>
      <c r="R41" s="69" t="s">
        <v>97</v>
      </c>
    </row>
    <row r="42" spans="1:18" s="4" customFormat="1" ht="16.5" customHeight="1" x14ac:dyDescent="0.2">
      <c r="A42" s="10"/>
      <c r="B42" s="37"/>
      <c r="C42" s="38"/>
      <c r="D42" s="242" t="s">
        <v>32</v>
      </c>
      <c r="E42" s="130"/>
      <c r="F42" s="31"/>
      <c r="G42" s="32"/>
      <c r="H42" s="99"/>
      <c r="I42" s="99"/>
      <c r="J42" s="99"/>
      <c r="K42" s="99"/>
      <c r="L42" s="99"/>
      <c r="M42" s="6"/>
      <c r="P42" s="179"/>
      <c r="Q42" s="36"/>
      <c r="R42" s="69"/>
    </row>
    <row r="43" spans="1:18" s="4" customFormat="1" ht="16.5" customHeight="1" x14ac:dyDescent="0.2">
      <c r="A43" s="15"/>
      <c r="B43" s="40"/>
      <c r="C43" s="41"/>
      <c r="D43" s="241"/>
      <c r="E43" s="137"/>
      <c r="F43" s="19"/>
      <c r="G43" s="45"/>
      <c r="H43" s="93"/>
      <c r="I43" s="18"/>
      <c r="J43" s="18"/>
      <c r="K43" s="22"/>
      <c r="L43" s="57"/>
      <c r="M43" s="18"/>
      <c r="N43" s="92"/>
      <c r="O43" s="92"/>
      <c r="P43" s="181" t="s">
        <v>38</v>
      </c>
      <c r="Q43" s="124" t="s">
        <v>34</v>
      </c>
      <c r="R43" s="70"/>
    </row>
    <row r="44" spans="1:18" s="4" customFormat="1" ht="16.5" customHeight="1" x14ac:dyDescent="0.2">
      <c r="A44" s="23"/>
      <c r="B44" s="103"/>
      <c r="C44" s="104"/>
      <c r="D44" s="242" t="s">
        <v>31</v>
      </c>
      <c r="E44" s="130"/>
      <c r="F44" s="84"/>
      <c r="G44" s="43"/>
      <c r="H44" s="27"/>
      <c r="I44" s="28"/>
      <c r="J44" s="28"/>
      <c r="K44" s="33"/>
      <c r="L44" s="105"/>
      <c r="M44" s="28"/>
      <c r="N44" s="44"/>
      <c r="O44" s="44"/>
      <c r="P44" s="180"/>
      <c r="Q44" s="95"/>
      <c r="R44" s="68"/>
    </row>
    <row r="45" spans="1:18" s="4" customFormat="1" ht="16.5" customHeight="1" x14ac:dyDescent="0.2">
      <c r="A45" s="10">
        <f>MAX($A$6:A44)+1</f>
        <v>9</v>
      </c>
      <c r="B45" s="11">
        <f>MAX($B$6:B44)+1</f>
        <v>45201</v>
      </c>
      <c r="C45" s="12">
        <f>WEEKDAY(B45)</f>
        <v>2</v>
      </c>
      <c r="D45" s="241"/>
      <c r="E45" s="130"/>
      <c r="F45" s="81"/>
      <c r="G45" s="32"/>
      <c r="H45" s="73" t="s">
        <v>83</v>
      </c>
      <c r="I45" s="73"/>
      <c r="J45" s="73"/>
      <c r="K45" s="73"/>
      <c r="L45" s="73"/>
      <c r="M45" s="6"/>
      <c r="P45" s="179"/>
      <c r="Q45" s="36"/>
      <c r="R45" s="69" t="s">
        <v>97</v>
      </c>
    </row>
    <row r="46" spans="1:18" s="4" customFormat="1" ht="16.5" customHeight="1" x14ac:dyDescent="0.2">
      <c r="A46" s="10"/>
      <c r="B46" s="37"/>
      <c r="C46" s="38"/>
      <c r="D46" s="242" t="s">
        <v>32</v>
      </c>
      <c r="E46" s="130"/>
      <c r="F46" s="81"/>
      <c r="G46" s="32"/>
      <c r="H46" s="99"/>
      <c r="I46" s="99"/>
      <c r="J46" s="99"/>
      <c r="K46" s="99"/>
      <c r="L46" s="99"/>
      <c r="M46" s="6"/>
      <c r="P46" s="179"/>
      <c r="Q46" s="36"/>
      <c r="R46" s="69"/>
    </row>
    <row r="47" spans="1:18" s="4" customFormat="1" ht="16.5" customHeight="1" x14ac:dyDescent="0.2">
      <c r="A47" s="15"/>
      <c r="B47" s="40"/>
      <c r="C47" s="41"/>
      <c r="D47" s="241"/>
      <c r="E47" s="131"/>
      <c r="F47" s="198"/>
      <c r="G47" s="45"/>
      <c r="H47" s="93"/>
      <c r="I47" s="18"/>
      <c r="J47" s="18"/>
      <c r="K47" s="22"/>
      <c r="L47" s="57"/>
      <c r="M47" s="18"/>
      <c r="N47" s="92"/>
      <c r="O47" s="92"/>
      <c r="P47" s="181" t="s">
        <v>38</v>
      </c>
      <c r="Q47" s="124" t="s">
        <v>34</v>
      </c>
      <c r="R47" s="69"/>
    </row>
    <row r="48" spans="1:18" s="4" customFormat="1" ht="16.5" customHeight="1" x14ac:dyDescent="0.2">
      <c r="A48" s="23"/>
      <c r="B48" s="103"/>
      <c r="C48" s="104"/>
      <c r="D48" s="201"/>
      <c r="E48" s="136" t="s">
        <v>38</v>
      </c>
      <c r="F48" s="150" t="s">
        <v>14</v>
      </c>
      <c r="G48" s="236" t="s">
        <v>78</v>
      </c>
      <c r="H48" s="237"/>
      <c r="I48" s="237"/>
      <c r="J48" s="108"/>
      <c r="K48" s="33"/>
      <c r="L48" s="105"/>
      <c r="M48" s="28"/>
      <c r="N48" s="44"/>
      <c r="O48" s="44"/>
      <c r="P48" s="180"/>
      <c r="Q48" s="95"/>
      <c r="R48" s="68" t="s">
        <v>91</v>
      </c>
    </row>
    <row r="49" spans="1:18" s="4" customFormat="1" ht="16.5" customHeight="1" x14ac:dyDescent="0.2">
      <c r="A49" s="10">
        <f>MAX($A$6:A48)+1</f>
        <v>10</v>
      </c>
      <c r="B49" s="11">
        <f>MAX($B$6:B48)+1</f>
        <v>45202</v>
      </c>
      <c r="C49" s="12">
        <f>WEEKDAY(B49)</f>
        <v>3</v>
      </c>
      <c r="D49" s="199"/>
      <c r="E49" s="136" t="s">
        <v>49</v>
      </c>
      <c r="F49" s="81" t="s">
        <v>5</v>
      </c>
      <c r="G49" s="236"/>
      <c r="H49" s="237"/>
      <c r="I49" s="237"/>
      <c r="J49" s="89"/>
      <c r="K49" s="7"/>
      <c r="L49" s="55"/>
      <c r="M49" s="6"/>
      <c r="P49" s="179"/>
      <c r="Q49" s="36"/>
      <c r="R49" s="69" t="s">
        <v>79</v>
      </c>
    </row>
    <row r="50" spans="1:18" s="4" customFormat="1" ht="16.5" customHeight="1" x14ac:dyDescent="0.2">
      <c r="A50" s="10"/>
      <c r="B50" s="37"/>
      <c r="C50" s="38"/>
      <c r="D50" s="199"/>
      <c r="E50" s="136"/>
      <c r="F50" s="150"/>
      <c r="G50" s="236"/>
      <c r="H50" s="237"/>
      <c r="I50" s="237"/>
      <c r="J50" s="89"/>
      <c r="K50" s="99"/>
      <c r="L50" s="99"/>
      <c r="M50" s="6"/>
      <c r="P50" s="179"/>
      <c r="Q50" s="36"/>
      <c r="R50" s="69"/>
    </row>
    <row r="51" spans="1:18" s="4" customFormat="1" ht="16.5" customHeight="1" x14ac:dyDescent="0.2">
      <c r="A51" s="10"/>
      <c r="B51" s="37"/>
      <c r="C51" s="38"/>
      <c r="D51" s="199"/>
      <c r="E51" s="136"/>
      <c r="F51" s="81"/>
      <c r="G51" s="45"/>
      <c r="H51" s="91"/>
      <c r="I51" s="91"/>
      <c r="J51" s="91"/>
      <c r="K51" s="192"/>
      <c r="L51" s="122"/>
      <c r="M51" s="18"/>
      <c r="N51" s="92"/>
      <c r="O51" s="92"/>
      <c r="P51" s="202" t="s">
        <v>109</v>
      </c>
      <c r="Q51" s="124" t="s">
        <v>34</v>
      </c>
      <c r="R51" s="70"/>
    </row>
    <row r="52" spans="1:18" s="4" customFormat="1" ht="16.5" customHeight="1" x14ac:dyDescent="0.2">
      <c r="A52" s="23"/>
      <c r="B52" s="103"/>
      <c r="C52" s="104"/>
      <c r="D52" s="201"/>
      <c r="E52" s="151" t="s">
        <v>49</v>
      </c>
      <c r="F52" s="161" t="s">
        <v>14</v>
      </c>
      <c r="G52" s="236" t="s">
        <v>78</v>
      </c>
      <c r="H52" s="237"/>
      <c r="I52" s="237"/>
      <c r="J52" s="89"/>
      <c r="K52" s="7"/>
      <c r="L52" s="55"/>
      <c r="M52" s="6"/>
      <c r="P52" s="179"/>
      <c r="Q52" s="36"/>
      <c r="R52" s="68" t="s">
        <v>91</v>
      </c>
    </row>
    <row r="53" spans="1:18" s="4" customFormat="1" ht="16.5" customHeight="1" x14ac:dyDescent="0.2">
      <c r="A53" s="10">
        <v>11</v>
      </c>
      <c r="B53" s="11">
        <f>MAX($B$6:B51)+1</f>
        <v>45203</v>
      </c>
      <c r="C53" s="38" t="s">
        <v>33</v>
      </c>
      <c r="D53" s="199"/>
      <c r="E53" s="136" t="s">
        <v>92</v>
      </c>
      <c r="F53" s="150" t="s">
        <v>5</v>
      </c>
      <c r="G53" s="76"/>
      <c r="H53" s="89"/>
      <c r="I53" s="89"/>
      <c r="J53" s="89"/>
      <c r="K53" s="7"/>
      <c r="L53" s="55"/>
      <c r="M53" s="6"/>
      <c r="P53" s="179"/>
      <c r="Q53" s="36"/>
      <c r="R53" s="186" t="s">
        <v>97</v>
      </c>
    </row>
    <row r="54" spans="1:18" s="4" customFormat="1" ht="16.5" customHeight="1" x14ac:dyDescent="0.2">
      <c r="A54" s="10"/>
      <c r="B54" s="37"/>
      <c r="C54" s="38"/>
      <c r="D54" s="199"/>
      <c r="E54" s="136" t="s">
        <v>92</v>
      </c>
      <c r="F54" s="81" t="s">
        <v>3</v>
      </c>
      <c r="G54" s="236" t="s">
        <v>80</v>
      </c>
      <c r="H54" s="237"/>
      <c r="I54" s="237"/>
      <c r="J54" s="89"/>
      <c r="K54" s="99"/>
      <c r="L54" s="73"/>
      <c r="M54" s="6"/>
      <c r="P54" s="179"/>
      <c r="Q54" s="36"/>
      <c r="R54" s="69"/>
    </row>
    <row r="55" spans="1:18" s="4" customFormat="1" ht="16.5" customHeight="1" x14ac:dyDescent="0.2">
      <c r="A55" s="15"/>
      <c r="B55" s="40"/>
      <c r="C55" s="41"/>
      <c r="D55" s="199"/>
      <c r="E55" s="136" t="s">
        <v>107</v>
      </c>
      <c r="F55" s="81" t="s">
        <v>5</v>
      </c>
      <c r="G55" s="32"/>
      <c r="H55" s="89" t="s">
        <v>110</v>
      </c>
      <c r="I55" s="89"/>
      <c r="J55" s="89"/>
      <c r="K55" s="7"/>
      <c r="L55" s="89"/>
      <c r="M55" s="6"/>
      <c r="N55" s="92"/>
      <c r="O55" s="92"/>
      <c r="P55" s="181" t="s">
        <v>107</v>
      </c>
      <c r="Q55" s="124" t="s">
        <v>34</v>
      </c>
      <c r="R55" s="69"/>
    </row>
    <row r="56" spans="1:18" s="4" customFormat="1" ht="16.5" customHeight="1" x14ac:dyDescent="0.2">
      <c r="A56" s="10"/>
      <c r="B56" s="37"/>
      <c r="C56" s="38"/>
      <c r="D56" s="201"/>
      <c r="E56" s="151" t="s">
        <v>107</v>
      </c>
      <c r="F56" s="161" t="s">
        <v>14</v>
      </c>
      <c r="G56" s="238" t="s">
        <v>80</v>
      </c>
      <c r="H56" s="239"/>
      <c r="I56" s="239"/>
      <c r="J56" s="28"/>
      <c r="K56" s="33"/>
      <c r="L56" s="105"/>
      <c r="M56" s="28"/>
      <c r="N56" s="44"/>
      <c r="P56" s="179"/>
      <c r="Q56" s="36"/>
      <c r="R56" s="68"/>
    </row>
    <row r="57" spans="1:18" s="4" customFormat="1" ht="16.5" customHeight="1" x14ac:dyDescent="0.2">
      <c r="A57" s="10">
        <v>12</v>
      </c>
      <c r="B57" s="11">
        <f>MAX($B$6:B56)+1</f>
        <v>45204</v>
      </c>
      <c r="C57" s="38" t="s">
        <v>37</v>
      </c>
      <c r="D57" s="199"/>
      <c r="E57" s="136"/>
      <c r="F57" s="150" t="s">
        <v>14</v>
      </c>
      <c r="G57" s="32"/>
      <c r="H57" s="89" t="s">
        <v>81</v>
      </c>
      <c r="I57" s="89"/>
      <c r="J57" s="89"/>
      <c r="K57" s="7"/>
      <c r="L57" s="89"/>
      <c r="M57" s="6"/>
      <c r="P57" s="179"/>
      <c r="Q57" s="36"/>
      <c r="R57" s="69" t="s">
        <v>79</v>
      </c>
    </row>
    <row r="58" spans="1:18" s="4" customFormat="1" ht="16.5" customHeight="1" x14ac:dyDescent="0.2">
      <c r="A58" s="10"/>
      <c r="B58" s="37"/>
      <c r="C58" s="38"/>
      <c r="D58" s="199"/>
      <c r="E58" s="191" t="s">
        <v>108</v>
      </c>
      <c r="F58" s="81" t="s">
        <v>5</v>
      </c>
      <c r="G58" s="32"/>
      <c r="H58" s="89" t="s">
        <v>82</v>
      </c>
      <c r="I58" s="89"/>
      <c r="J58" s="89"/>
      <c r="K58" s="99"/>
      <c r="L58" s="89"/>
      <c r="M58" s="6"/>
      <c r="P58" s="179"/>
      <c r="Q58" s="36"/>
      <c r="R58" s="69"/>
    </row>
    <row r="59" spans="1:18" s="4" customFormat="1" ht="16.5" customHeight="1" x14ac:dyDescent="0.2">
      <c r="A59" s="15"/>
      <c r="B59" s="40"/>
      <c r="C59" s="41"/>
      <c r="D59" s="199"/>
      <c r="E59" s="158"/>
      <c r="F59" s="31"/>
      <c r="G59" s="45"/>
      <c r="H59" s="89" t="s">
        <v>85</v>
      </c>
      <c r="I59" s="89"/>
      <c r="J59" s="89"/>
      <c r="K59" s="89"/>
      <c r="L59" s="57"/>
      <c r="M59" s="18"/>
      <c r="N59" s="92"/>
      <c r="O59" s="21"/>
      <c r="P59" s="181" t="s">
        <v>48</v>
      </c>
      <c r="Q59" s="124" t="s">
        <v>34</v>
      </c>
      <c r="R59" s="70"/>
    </row>
    <row r="60" spans="1:18" s="4" customFormat="1" ht="16.5" customHeight="1" x14ac:dyDescent="0.2">
      <c r="A60" s="10"/>
      <c r="B60" s="37"/>
      <c r="C60" s="38"/>
      <c r="D60" s="242" t="s">
        <v>31</v>
      </c>
      <c r="E60" s="151"/>
      <c r="F60" s="26"/>
      <c r="G60" s="43"/>
      <c r="H60" s="27"/>
      <c r="I60" s="28"/>
      <c r="J60" s="28"/>
      <c r="K60" s="33"/>
      <c r="L60" s="105"/>
      <c r="M60" s="6"/>
      <c r="P60" s="177"/>
      <c r="Q60" s="14"/>
      <c r="R60" s="68"/>
    </row>
    <row r="61" spans="1:18" s="4" customFormat="1" ht="16.5" customHeight="1" x14ac:dyDescent="0.2">
      <c r="A61" s="10">
        <v>13</v>
      </c>
      <c r="B61" s="11">
        <f>MAX($B$6:B60)+1</f>
        <v>45205</v>
      </c>
      <c r="C61" s="12">
        <f>WEEKDAY(B61)</f>
        <v>6</v>
      </c>
      <c r="D61" s="241"/>
      <c r="E61" s="130"/>
      <c r="F61" s="81"/>
      <c r="G61" s="32"/>
      <c r="H61" s="89" t="s">
        <v>85</v>
      </c>
      <c r="I61" s="89"/>
      <c r="J61" s="89"/>
      <c r="K61" s="89"/>
      <c r="L61" s="89"/>
      <c r="M61" s="6"/>
      <c r="P61" s="177"/>
      <c r="Q61" s="14"/>
      <c r="R61" s="69" t="s">
        <v>79</v>
      </c>
    </row>
    <row r="62" spans="1:18" s="4" customFormat="1" ht="16.5" customHeight="1" x14ac:dyDescent="0.2">
      <c r="A62" s="10"/>
      <c r="B62" s="37"/>
      <c r="C62" s="38"/>
      <c r="D62" s="242" t="s">
        <v>32</v>
      </c>
      <c r="E62" s="130"/>
      <c r="F62" s="84"/>
      <c r="G62" s="32"/>
      <c r="H62" s="89"/>
      <c r="I62" s="89"/>
      <c r="J62" s="89"/>
      <c r="K62" s="89"/>
      <c r="L62" s="89"/>
      <c r="M62" s="6"/>
      <c r="P62" s="177"/>
      <c r="Q62" s="36"/>
      <c r="R62" s="69"/>
    </row>
    <row r="63" spans="1:18" s="4" customFormat="1" ht="16.5" customHeight="1" x14ac:dyDescent="0.2">
      <c r="A63" s="15"/>
      <c r="B63" s="40"/>
      <c r="C63" s="41"/>
      <c r="D63" s="241"/>
      <c r="E63" s="131"/>
      <c r="F63" s="82"/>
      <c r="G63" s="45"/>
      <c r="H63" s="93"/>
      <c r="I63" s="18"/>
      <c r="J63" s="18"/>
      <c r="K63" s="22"/>
      <c r="L63" s="57"/>
      <c r="M63" s="18"/>
      <c r="N63" s="92"/>
      <c r="O63" s="92"/>
      <c r="P63" s="181" t="s">
        <v>48</v>
      </c>
      <c r="Q63" s="124" t="s">
        <v>4</v>
      </c>
      <c r="R63" s="70"/>
    </row>
    <row r="64" spans="1:18" s="4" customFormat="1" ht="16.5" customHeight="1" x14ac:dyDescent="0.2">
      <c r="A64" s="23"/>
      <c r="B64" s="24"/>
      <c r="C64" s="104"/>
      <c r="D64" s="242" t="s">
        <v>31</v>
      </c>
      <c r="E64" s="140"/>
      <c r="F64" s="79"/>
      <c r="G64" s="43"/>
      <c r="H64" s="27"/>
      <c r="I64" s="28"/>
      <c r="J64" s="28"/>
      <c r="K64" s="33"/>
      <c r="L64" s="105"/>
      <c r="M64" s="28"/>
      <c r="N64" s="44"/>
      <c r="O64" s="44"/>
      <c r="P64" s="176"/>
      <c r="Q64" s="35"/>
      <c r="R64" s="69"/>
    </row>
    <row r="65" spans="1:18" s="4" customFormat="1" ht="16.5" customHeight="1" x14ac:dyDescent="0.2">
      <c r="A65" s="10">
        <v>14</v>
      </c>
      <c r="B65" s="11">
        <f>MAX($B$6:B64)+1</f>
        <v>45206</v>
      </c>
      <c r="C65" s="12">
        <f>WEEKDAY(B65)</f>
        <v>7</v>
      </c>
      <c r="D65" s="241"/>
      <c r="E65" s="130"/>
      <c r="F65" s="81"/>
      <c r="G65" s="32"/>
      <c r="H65" s="89" t="s">
        <v>85</v>
      </c>
      <c r="I65" s="89"/>
      <c r="J65" s="89"/>
      <c r="K65" s="89"/>
      <c r="L65" s="89"/>
      <c r="M65" s="6"/>
      <c r="P65" s="174"/>
      <c r="Q65" s="14"/>
      <c r="R65" s="69" t="s">
        <v>79</v>
      </c>
    </row>
    <row r="66" spans="1:18" s="4" customFormat="1" ht="16.5" customHeight="1" x14ac:dyDescent="0.2">
      <c r="A66" s="10"/>
      <c r="B66" s="11"/>
      <c r="C66" s="38"/>
      <c r="D66" s="242" t="s">
        <v>32</v>
      </c>
      <c r="E66" s="130"/>
      <c r="F66" s="81"/>
      <c r="G66" s="32"/>
      <c r="H66" s="89"/>
      <c r="I66" s="89"/>
      <c r="J66" s="89"/>
      <c r="K66" s="89"/>
      <c r="L66" s="89"/>
      <c r="M66" s="6"/>
      <c r="P66" s="174"/>
      <c r="Q66" s="14"/>
      <c r="R66" s="69"/>
    </row>
    <row r="67" spans="1:18" s="4" customFormat="1" ht="16.5" customHeight="1" x14ac:dyDescent="0.2">
      <c r="A67" s="15"/>
      <c r="B67" s="16"/>
      <c r="C67" s="41"/>
      <c r="D67" s="241"/>
      <c r="E67" s="131"/>
      <c r="F67" s="82"/>
      <c r="G67" s="45"/>
      <c r="H67" s="93"/>
      <c r="I67" s="18"/>
      <c r="J67" s="18"/>
      <c r="K67" s="22"/>
      <c r="L67" s="57"/>
      <c r="M67" s="18"/>
      <c r="N67" s="92"/>
      <c r="O67" s="92"/>
      <c r="P67" s="181" t="s">
        <v>48</v>
      </c>
      <c r="Q67" s="124" t="s">
        <v>4</v>
      </c>
      <c r="R67" s="69"/>
    </row>
    <row r="68" spans="1:18" s="4" customFormat="1" ht="16.5" customHeight="1" x14ac:dyDescent="0.2">
      <c r="A68" s="10"/>
      <c r="B68" s="37"/>
      <c r="C68" s="38"/>
      <c r="D68" s="242" t="s">
        <v>31</v>
      </c>
      <c r="E68" s="132"/>
      <c r="F68" s="84"/>
      <c r="G68" s="43"/>
      <c r="H68" s="27"/>
      <c r="I68" s="28"/>
      <c r="J68" s="28"/>
      <c r="K68" s="33"/>
      <c r="L68" s="105"/>
      <c r="M68" s="6"/>
      <c r="P68" s="174"/>
      <c r="Q68" s="14"/>
      <c r="R68" s="68"/>
    </row>
    <row r="69" spans="1:18" s="4" customFormat="1" ht="16.5" customHeight="1" x14ac:dyDescent="0.2">
      <c r="A69" s="10">
        <v>15</v>
      </c>
      <c r="B69" s="11">
        <f>MAX($B$6:B68)+1</f>
        <v>45207</v>
      </c>
      <c r="C69" s="12">
        <f>WEEKDAY(B69)</f>
        <v>1</v>
      </c>
      <c r="D69" s="241"/>
      <c r="E69" s="130"/>
      <c r="F69" s="84"/>
      <c r="G69" s="32"/>
      <c r="H69" s="89" t="s">
        <v>85</v>
      </c>
      <c r="I69" s="89"/>
      <c r="J69" s="89"/>
      <c r="K69" s="89"/>
      <c r="L69" s="89"/>
      <c r="N69" s="6"/>
      <c r="O69" s="39"/>
      <c r="P69" s="174"/>
      <c r="Q69" s="14"/>
      <c r="R69" s="69" t="s">
        <v>79</v>
      </c>
    </row>
    <row r="70" spans="1:18" s="4" customFormat="1" ht="16.5" customHeight="1" x14ac:dyDescent="0.2">
      <c r="A70" s="10"/>
      <c r="B70" s="11"/>
      <c r="C70" s="12"/>
      <c r="D70" s="242" t="s">
        <v>32</v>
      </c>
      <c r="E70" s="130"/>
      <c r="F70" s="84"/>
      <c r="G70" s="32"/>
      <c r="H70" s="89"/>
      <c r="I70" s="89"/>
      <c r="J70" s="89"/>
      <c r="K70" s="89"/>
      <c r="L70" s="89"/>
      <c r="M70" s="6"/>
      <c r="O70" s="3"/>
      <c r="P70" s="174"/>
      <c r="Q70" s="14"/>
      <c r="R70" s="69"/>
    </row>
    <row r="71" spans="1:18" s="4" customFormat="1" ht="16.5" customHeight="1" x14ac:dyDescent="0.2">
      <c r="A71" s="15"/>
      <c r="B71" s="40"/>
      <c r="C71" s="41"/>
      <c r="D71" s="241"/>
      <c r="E71" s="131"/>
      <c r="F71" s="90"/>
      <c r="G71" s="45"/>
      <c r="H71" s="93"/>
      <c r="I71" s="18"/>
      <c r="J71" s="18"/>
      <c r="K71" s="22"/>
      <c r="L71" s="57"/>
      <c r="M71" s="18"/>
      <c r="N71" s="92"/>
      <c r="O71" s="93"/>
      <c r="P71" s="181" t="s">
        <v>48</v>
      </c>
      <c r="Q71" s="124" t="s">
        <v>4</v>
      </c>
      <c r="R71" s="70"/>
    </row>
    <row r="72" spans="1:18" s="4" customFormat="1" ht="16.5" customHeight="1" x14ac:dyDescent="0.2">
      <c r="A72" s="23"/>
      <c r="B72" s="24"/>
      <c r="C72" s="104"/>
      <c r="D72" s="242" t="s">
        <v>31</v>
      </c>
      <c r="E72" s="136" t="s">
        <v>48</v>
      </c>
      <c r="F72" s="106" t="s">
        <v>93</v>
      </c>
      <c r="G72" s="170" t="s">
        <v>80</v>
      </c>
      <c r="H72" s="108"/>
      <c r="I72" s="108"/>
      <c r="J72" s="108"/>
      <c r="K72" s="33"/>
      <c r="L72" s="105"/>
      <c r="M72" s="28"/>
      <c r="N72" s="44"/>
      <c r="O72" s="27"/>
      <c r="P72" s="176"/>
      <c r="Q72" s="35"/>
      <c r="R72" s="69" t="s">
        <v>79</v>
      </c>
    </row>
    <row r="73" spans="1:18" s="4" customFormat="1" ht="16.5" customHeight="1" x14ac:dyDescent="0.2">
      <c r="A73" s="10">
        <v>16</v>
      </c>
      <c r="B73" s="11">
        <f>MAX($B$6:B72)+1</f>
        <v>45208</v>
      </c>
      <c r="C73" s="12">
        <f>WEEKDAY(B73)</f>
        <v>2</v>
      </c>
      <c r="D73" s="241"/>
      <c r="E73" s="136" t="s">
        <v>92</v>
      </c>
      <c r="F73" s="150" t="s">
        <v>94</v>
      </c>
      <c r="G73" s="85"/>
      <c r="H73" s="89"/>
      <c r="I73" s="89"/>
      <c r="J73" s="89"/>
      <c r="K73" s="7"/>
      <c r="L73" s="55"/>
      <c r="M73" s="6"/>
      <c r="O73" s="3"/>
      <c r="P73" s="174"/>
      <c r="Q73" s="14"/>
      <c r="R73" s="69" t="s">
        <v>95</v>
      </c>
    </row>
    <row r="74" spans="1:18" s="4" customFormat="1" ht="16.5" customHeight="1" x14ac:dyDescent="0.2">
      <c r="A74" s="10"/>
      <c r="B74" s="11"/>
      <c r="C74" s="38"/>
      <c r="D74" s="242" t="s">
        <v>32</v>
      </c>
      <c r="E74" s="136" t="s">
        <v>92</v>
      </c>
      <c r="F74" s="81" t="s">
        <v>93</v>
      </c>
      <c r="G74" s="85" t="s">
        <v>78</v>
      </c>
      <c r="H74" s="89"/>
      <c r="I74" s="89"/>
      <c r="J74" s="89"/>
      <c r="K74" s="7"/>
      <c r="L74" s="55"/>
      <c r="M74" s="6"/>
      <c r="O74" s="3"/>
      <c r="P74" s="174"/>
      <c r="Q74" s="14"/>
      <c r="R74" s="69" t="s">
        <v>72</v>
      </c>
    </row>
    <row r="75" spans="1:18" s="4" customFormat="1" ht="16.5" customHeight="1" x14ac:dyDescent="0.2">
      <c r="A75" s="15"/>
      <c r="B75" s="16"/>
      <c r="C75" s="41"/>
      <c r="D75" s="241"/>
      <c r="E75" s="136" t="s">
        <v>49</v>
      </c>
      <c r="F75" s="31" t="s">
        <v>94</v>
      </c>
      <c r="G75" s="160"/>
      <c r="H75" s="91"/>
      <c r="I75" s="91"/>
      <c r="J75" s="91"/>
      <c r="K75" s="22"/>
      <c r="L75" s="57"/>
      <c r="M75" s="18"/>
      <c r="N75" s="92"/>
      <c r="O75" s="93"/>
      <c r="P75" s="196" t="s">
        <v>36</v>
      </c>
      <c r="Q75" s="124" t="s">
        <v>34</v>
      </c>
      <c r="R75" s="69" t="s">
        <v>96</v>
      </c>
    </row>
    <row r="76" spans="1:18" s="4" customFormat="1" ht="16.5" customHeight="1" x14ac:dyDescent="0.2">
      <c r="A76" s="23"/>
      <c r="B76" s="24"/>
      <c r="C76" s="104"/>
      <c r="D76" s="171">
        <v>0.52430555555555558</v>
      </c>
      <c r="E76" s="151" t="s">
        <v>49</v>
      </c>
      <c r="F76" s="161" t="s">
        <v>14</v>
      </c>
      <c r="G76" s="164" t="s">
        <v>54</v>
      </c>
      <c r="H76" s="165"/>
      <c r="I76" s="108"/>
      <c r="J76" s="108"/>
      <c r="K76" s="108"/>
      <c r="L76" s="108"/>
      <c r="M76" s="28"/>
      <c r="N76" s="44"/>
      <c r="O76" s="27"/>
      <c r="P76" s="176"/>
      <c r="Q76" s="35"/>
      <c r="R76" s="68" t="s">
        <v>72</v>
      </c>
    </row>
    <row r="77" spans="1:18" s="4" customFormat="1" ht="16.5" customHeight="1" x14ac:dyDescent="0.2">
      <c r="A77" s="10">
        <v>17</v>
      </c>
      <c r="B77" s="11">
        <f>MAX($B$6:B76)+1</f>
        <v>45209</v>
      </c>
      <c r="C77" s="12">
        <f>WEEKDAY(B77)</f>
        <v>3</v>
      </c>
      <c r="D77" s="157">
        <v>0.58680555555555558</v>
      </c>
      <c r="E77" s="130" t="s">
        <v>24</v>
      </c>
      <c r="F77" s="84" t="s">
        <v>13</v>
      </c>
      <c r="G77" s="32"/>
      <c r="H77" s="166"/>
      <c r="I77" s="89"/>
      <c r="J77" s="89"/>
      <c r="K77" s="89"/>
      <c r="L77" s="89"/>
      <c r="M77" s="6"/>
      <c r="O77" s="3"/>
      <c r="P77" s="174"/>
      <c r="Q77" s="14"/>
      <c r="R77" s="69" t="s">
        <v>74</v>
      </c>
    </row>
    <row r="78" spans="1:18" s="4" customFormat="1" ht="16.5" customHeight="1" x14ac:dyDescent="0.2">
      <c r="A78" s="10"/>
      <c r="B78" s="11"/>
      <c r="C78" s="38"/>
      <c r="D78" s="242" t="s">
        <v>32</v>
      </c>
      <c r="E78" s="130"/>
      <c r="F78" s="81"/>
      <c r="G78" s="32"/>
      <c r="H78" s="89" t="s">
        <v>105</v>
      </c>
      <c r="I78" s="89"/>
      <c r="J78" s="89"/>
      <c r="K78" s="89"/>
      <c r="L78" s="89"/>
      <c r="M78" s="6"/>
      <c r="O78" s="3"/>
      <c r="P78" s="174"/>
      <c r="Q78" s="14"/>
      <c r="R78" s="69" t="s">
        <v>86</v>
      </c>
    </row>
    <row r="79" spans="1:18" s="4" customFormat="1" ht="16.5" customHeight="1" x14ac:dyDescent="0.2">
      <c r="A79" s="10"/>
      <c r="B79" s="11"/>
      <c r="C79" s="38"/>
      <c r="D79" s="240"/>
      <c r="E79" s="130"/>
      <c r="F79" s="81"/>
      <c r="G79" s="32"/>
      <c r="H79" s="89" t="s">
        <v>66</v>
      </c>
      <c r="I79" s="89"/>
      <c r="J79" s="89"/>
      <c r="K79" s="89"/>
      <c r="L79" s="89"/>
      <c r="M79" s="6"/>
      <c r="O79" s="3"/>
      <c r="P79" s="174"/>
      <c r="Q79" s="14"/>
      <c r="R79" s="69" t="s">
        <v>74</v>
      </c>
    </row>
    <row r="80" spans="1:18" s="4" customFormat="1" ht="16.5" customHeight="1" x14ac:dyDescent="0.2">
      <c r="A80" s="15"/>
      <c r="B80" s="16"/>
      <c r="C80" s="41"/>
      <c r="D80" s="241"/>
      <c r="E80" s="131"/>
      <c r="F80" s="90"/>
      <c r="G80" s="45"/>
      <c r="H80" s="91"/>
      <c r="I80" s="91"/>
      <c r="J80" s="91"/>
      <c r="K80" s="91"/>
      <c r="L80" s="91"/>
      <c r="M80" s="18"/>
      <c r="N80" s="92"/>
      <c r="O80" s="93"/>
      <c r="P80" s="178" t="s">
        <v>30</v>
      </c>
      <c r="Q80" s="124" t="s">
        <v>4</v>
      </c>
      <c r="R80" s="70"/>
    </row>
    <row r="81" spans="1:18" s="4" customFormat="1" ht="16.5" customHeight="1" x14ac:dyDescent="0.2">
      <c r="A81" s="10"/>
      <c r="B81" s="37"/>
      <c r="C81" s="38"/>
      <c r="D81" s="107"/>
      <c r="E81" s="132"/>
      <c r="F81" s="84"/>
      <c r="G81" s="76"/>
      <c r="H81" s="89"/>
      <c r="I81" s="6"/>
      <c r="J81" s="6"/>
      <c r="K81" s="7"/>
      <c r="L81" s="55"/>
      <c r="M81" s="6"/>
      <c r="O81" s="3"/>
      <c r="P81" s="174"/>
      <c r="Q81" s="14"/>
      <c r="R81" s="69" t="s">
        <v>72</v>
      </c>
    </row>
    <row r="82" spans="1:18" s="4" customFormat="1" ht="16.5" customHeight="1" x14ac:dyDescent="0.2">
      <c r="A82" s="10">
        <v>18</v>
      </c>
      <c r="B82" s="11">
        <f>MAX($B$6:B81)+1</f>
        <v>45210</v>
      </c>
      <c r="C82" s="12">
        <f>WEEKDAY(B82)</f>
        <v>4</v>
      </c>
      <c r="D82" s="60">
        <v>0.61805555555555558</v>
      </c>
      <c r="E82" s="130" t="s">
        <v>24</v>
      </c>
      <c r="F82" s="84" t="s">
        <v>14</v>
      </c>
      <c r="G82" s="76" t="s">
        <v>28</v>
      </c>
      <c r="H82" s="166"/>
      <c r="I82" s="6"/>
      <c r="J82" s="6"/>
      <c r="K82" s="7"/>
      <c r="L82" s="55"/>
      <c r="M82" s="6"/>
      <c r="O82" s="3"/>
      <c r="P82" s="174"/>
      <c r="Q82" s="14"/>
      <c r="R82" s="69" t="s">
        <v>74</v>
      </c>
    </row>
    <row r="83" spans="1:18" s="4" customFormat="1" ht="16.5" customHeight="1" x14ac:dyDescent="0.2">
      <c r="A83" s="10"/>
      <c r="B83" s="37"/>
      <c r="C83" s="38"/>
      <c r="D83" s="60">
        <v>0.80555555555555547</v>
      </c>
      <c r="E83" s="130" t="s">
        <v>22</v>
      </c>
      <c r="F83" s="84" t="s">
        <v>13</v>
      </c>
      <c r="G83" s="76"/>
      <c r="H83" s="166"/>
      <c r="I83" s="6"/>
      <c r="J83" s="6"/>
      <c r="K83" s="7"/>
      <c r="L83" s="55"/>
      <c r="M83" s="6"/>
      <c r="O83" s="3"/>
      <c r="P83" s="174"/>
      <c r="Q83" s="14"/>
      <c r="R83" s="69"/>
    </row>
    <row r="84" spans="1:18" s="4" customFormat="1" ht="16.5" customHeight="1" x14ac:dyDescent="0.2">
      <c r="A84" s="10"/>
      <c r="B84" s="37"/>
      <c r="C84" s="38"/>
      <c r="D84" s="60">
        <v>0.90972222222222221</v>
      </c>
      <c r="E84" s="130" t="s">
        <v>63</v>
      </c>
      <c r="F84" s="84" t="s">
        <v>64</v>
      </c>
      <c r="G84" s="76" t="s">
        <v>65</v>
      </c>
      <c r="H84" s="166"/>
      <c r="I84" s="6"/>
      <c r="J84" s="6"/>
      <c r="K84" s="7"/>
      <c r="L84" s="55"/>
      <c r="M84" s="6"/>
      <c r="O84" s="3"/>
      <c r="P84" s="174"/>
      <c r="Q84" s="14"/>
      <c r="R84" s="69"/>
    </row>
    <row r="85" spans="1:18" s="92" customFormat="1" ht="16.5" customHeight="1" x14ac:dyDescent="0.2">
      <c r="A85" s="15"/>
      <c r="B85" s="40"/>
      <c r="C85" s="41"/>
      <c r="D85" s="61"/>
      <c r="E85" s="131"/>
      <c r="F85" s="144"/>
      <c r="G85" s="83"/>
      <c r="H85" s="21"/>
      <c r="I85" s="159"/>
      <c r="J85" s="18"/>
      <c r="K85" s="22"/>
      <c r="L85" s="57"/>
      <c r="M85" s="18"/>
      <c r="O85" s="93"/>
      <c r="P85" s="123" t="s">
        <v>39</v>
      </c>
      <c r="Q85" s="124" t="s">
        <v>4</v>
      </c>
      <c r="R85" s="70"/>
    </row>
    <row r="86" spans="1:18" s="4" customFormat="1" ht="16.5" customHeight="1" x14ac:dyDescent="0.2">
      <c r="A86" s="149"/>
      <c r="B86" s="37"/>
      <c r="C86" s="38"/>
      <c r="D86" s="60"/>
      <c r="E86" s="136"/>
      <c r="F86" s="31"/>
      <c r="G86" s="76"/>
      <c r="H86" s="39"/>
      <c r="I86" s="6"/>
      <c r="J86" s="6"/>
      <c r="K86" s="7"/>
      <c r="L86" s="55"/>
      <c r="N86" s="6"/>
      <c r="O86" s="39"/>
      <c r="P86" s="174"/>
      <c r="Q86" s="14"/>
      <c r="R86" s="69"/>
    </row>
    <row r="87" spans="1:18" s="4" customFormat="1" ht="16.5" customHeight="1" x14ac:dyDescent="0.2">
      <c r="A87" s="10">
        <v>19</v>
      </c>
      <c r="B87" s="11">
        <f>MAX($B$6:B86)+1</f>
        <v>45211</v>
      </c>
      <c r="C87" s="12">
        <f>WEEKDAY(B87)</f>
        <v>5</v>
      </c>
      <c r="D87" s="60">
        <v>0.24305555555555555</v>
      </c>
      <c r="E87" s="136" t="s">
        <v>56</v>
      </c>
      <c r="F87" s="31" t="s">
        <v>57</v>
      </c>
      <c r="G87" s="32"/>
      <c r="H87" s="89"/>
      <c r="I87" s="3"/>
      <c r="J87" s="6"/>
      <c r="K87" s="7"/>
      <c r="L87" s="58"/>
      <c r="M87" s="6"/>
      <c r="O87" s="3"/>
      <c r="P87" s="174"/>
      <c r="Q87" s="14"/>
      <c r="R87" s="69"/>
    </row>
    <row r="88" spans="1:18" s="4" customFormat="1" ht="16.5" customHeight="1" x14ac:dyDescent="0.2">
      <c r="A88" s="10"/>
      <c r="B88" s="37"/>
      <c r="C88" s="38"/>
      <c r="D88" s="60"/>
      <c r="E88" s="136"/>
      <c r="F88" s="31"/>
      <c r="G88" s="32"/>
      <c r="H88" s="89" t="s">
        <v>55</v>
      </c>
      <c r="I88" s="3"/>
      <c r="J88" s="6"/>
      <c r="K88" s="7"/>
      <c r="L88" s="55"/>
      <c r="M88" s="6"/>
      <c r="P88" s="179"/>
      <c r="Q88" s="36"/>
      <c r="R88" s="69"/>
    </row>
    <row r="89" spans="1:18" s="4" customFormat="1" ht="16.5" customHeight="1" thickBot="1" x14ac:dyDescent="0.25">
      <c r="A89" s="46"/>
      <c r="B89" s="87"/>
      <c r="C89" s="88"/>
      <c r="D89" s="125"/>
      <c r="E89" s="138"/>
      <c r="F89" s="47"/>
      <c r="G89" s="48"/>
      <c r="H89" s="96"/>
      <c r="I89" s="48"/>
      <c r="J89" s="48"/>
      <c r="K89" s="49"/>
      <c r="L89" s="97"/>
      <c r="M89" s="48"/>
      <c r="N89" s="48"/>
      <c r="O89" s="98"/>
      <c r="P89" s="182"/>
      <c r="Q89" s="50"/>
      <c r="R89" s="188"/>
    </row>
    <row r="90" spans="1:18" s="4" customFormat="1" ht="27" customHeight="1" x14ac:dyDescent="0.2">
      <c r="A90" s="51" t="s">
        <v>11</v>
      </c>
      <c r="D90" s="53"/>
      <c r="E90" s="52"/>
      <c r="F90" s="52"/>
      <c r="G90" s="52"/>
      <c r="H90" s="52"/>
      <c r="I90" s="52"/>
      <c r="J90" s="52"/>
      <c r="K90" s="52"/>
      <c r="L90" s="53"/>
      <c r="M90" s="52"/>
      <c r="N90" s="52"/>
      <c r="O90" s="52"/>
      <c r="P90" s="183"/>
      <c r="Q90" s="52"/>
      <c r="R90" s="65"/>
    </row>
  </sheetData>
  <mergeCells count="39">
    <mergeCell ref="G50:I50"/>
    <mergeCell ref="G52:I52"/>
    <mergeCell ref="R4:R5"/>
    <mergeCell ref="A2:R2"/>
    <mergeCell ref="O1:Q1"/>
    <mergeCell ref="A1:D1"/>
    <mergeCell ref="D72:D73"/>
    <mergeCell ref="E4:F5"/>
    <mergeCell ref="G4:Q5"/>
    <mergeCell ref="D4:D5"/>
    <mergeCell ref="C4:C5"/>
    <mergeCell ref="B4:B5"/>
    <mergeCell ref="A4:A5"/>
    <mergeCell ref="D28:D29"/>
    <mergeCell ref="D30:D31"/>
    <mergeCell ref="D42:D43"/>
    <mergeCell ref="D36:D37"/>
    <mergeCell ref="D38:D39"/>
    <mergeCell ref="D40:D41"/>
    <mergeCell ref="D74:D75"/>
    <mergeCell ref="D62:D63"/>
    <mergeCell ref="H17:K18"/>
    <mergeCell ref="D17:D18"/>
    <mergeCell ref="D60:D61"/>
    <mergeCell ref="E18:E19"/>
    <mergeCell ref="D19:D22"/>
    <mergeCell ref="D32:D33"/>
    <mergeCell ref="D44:D45"/>
    <mergeCell ref="D46:D47"/>
    <mergeCell ref="D34:D35"/>
    <mergeCell ref="G54:I54"/>
    <mergeCell ref="G56:I56"/>
    <mergeCell ref="G49:I49"/>
    <mergeCell ref="G48:I48"/>
    <mergeCell ref="D78:D80"/>
    <mergeCell ref="D64:D65"/>
    <mergeCell ref="D66:D67"/>
    <mergeCell ref="D68:D69"/>
    <mergeCell ref="D70:D71"/>
  </mergeCells>
  <phoneticPr fontId="4"/>
  <printOptions horizontalCentered="1"/>
  <pageMargins left="0.59055118110236227" right="0.19685039370078741" top="0.59055118110236227" bottom="0.39370078740157483" header="0.31496062992125984" footer="0.31496062992125984"/>
  <pageSetup paperSize="9" scale="52" orientation="portrait" cellComments="asDisplayed" horizontalDpi="1200" verticalDpi="1200" r:id="rId1"/>
  <colBreaks count="1" manualBreakCount="1">
    <brk id="19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R5BS調５</vt:lpstr>
      <vt:lpstr>R5BS調4 </vt:lpstr>
      <vt:lpstr>R5BS調3</vt:lpstr>
      <vt:lpstr>'R5BS調3'!Print_Area</vt:lpstr>
      <vt:lpstr>'R5BS調4 '!Print_Area</vt:lpstr>
      <vt:lpstr>'R5BS調５'!Print_Area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PC18</cp:lastModifiedBy>
  <cp:lastPrinted>2023-05-29T05:02:07Z</cp:lastPrinted>
  <dcterms:created xsi:type="dcterms:W3CDTF">2019-02-13T06:59:26Z</dcterms:created>
  <dcterms:modified xsi:type="dcterms:W3CDTF">2023-05-29T06:13:52Z</dcterms:modified>
</cp:coreProperties>
</file>