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⑱下半期・現地調査⑥（ミャンマー1-2次）\依頼\日程表(車両記載ver)\"/>
    </mc:Choice>
  </mc:AlternateContent>
  <xr:revisionPtr revIDLastSave="0" documentId="13_ncr:1_{8FACC0AB-A06C-49C1-8AA0-CB5C56B50A84}" xr6:coauthVersionLast="47" xr6:coauthVersionMax="47" xr10:uidLastSave="{00000000-0000-0000-0000-000000000000}"/>
  <bookViews>
    <workbookView xWindow="-110" yWindow="-110" windowWidth="19420" windowHeight="10420" tabRatio="821" xr2:uid="{00000000-000D-0000-FFFF-FFFF00000000}"/>
  </bookViews>
  <sheets>
    <sheet name="第1次（東部バゴー地域）" sheetId="49" r:id="rId1"/>
    <sheet name="第2次（西部バゴー地域）" sheetId="48" r:id="rId2"/>
  </sheets>
  <definedNames>
    <definedName name="_xlnm.Print_Area" localSheetId="0">'第1次（東部バゴー地域）'!$A$1:$M$76</definedName>
    <definedName name="_xlnm.Print_Area" localSheetId="1">'第2次（西部バゴー地域）'!$A$1:$M$87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8" l="1"/>
  <c r="C10" i="48" s="1"/>
  <c r="A10" i="48"/>
  <c r="A18" i="48" s="1"/>
  <c r="B10" i="49"/>
  <c r="A10" i="49"/>
  <c r="C6" i="49"/>
  <c r="C6" i="48"/>
  <c r="B18" i="48" l="1"/>
  <c r="C18" i="48" s="1"/>
  <c r="C10" i="49"/>
  <c r="A18" i="49"/>
  <c r="A24" i="49" s="1"/>
  <c r="B18" i="49"/>
  <c r="C18" i="49" s="1"/>
  <c r="A22" i="48"/>
  <c r="B24" i="49" l="1"/>
  <c r="C24" i="49" s="1"/>
  <c r="B22" i="48"/>
  <c r="C22" i="48" s="1"/>
  <c r="A30" i="49"/>
  <c r="A28" i="48"/>
  <c r="B30" i="49" l="1"/>
  <c r="C30" i="49" s="1"/>
  <c r="B28" i="48"/>
  <c r="B35" i="48" s="1"/>
  <c r="C35" i="48" s="1"/>
  <c r="B34" i="49"/>
  <c r="A34" i="49"/>
  <c r="A35" i="48"/>
  <c r="C28" i="48" l="1"/>
  <c r="B39" i="48"/>
  <c r="C39" i="48" s="1"/>
  <c r="C34" i="49"/>
  <c r="B40" i="49"/>
  <c r="A40" i="49"/>
  <c r="A39" i="48"/>
  <c r="B49" i="48" l="1"/>
  <c r="C49" i="48" s="1"/>
  <c r="C40" i="49"/>
  <c r="B47" i="49"/>
  <c r="A47" i="49"/>
  <c r="A54" i="49" s="1"/>
  <c r="A61" i="49" s="1"/>
  <c r="A66" i="49" s="1"/>
  <c r="A73" i="49" s="1"/>
  <c r="A49" i="48"/>
  <c r="B56" i="48" l="1"/>
  <c r="C56" i="48" s="1"/>
  <c r="C47" i="49"/>
  <c r="B54" i="49"/>
  <c r="A56" i="48"/>
  <c r="A63" i="48" s="1"/>
  <c r="A72" i="48" s="1"/>
  <c r="A77" i="48" s="1"/>
  <c r="A84" i="48" s="1"/>
  <c r="B63" i="48" l="1"/>
  <c r="C63" i="48" s="1"/>
  <c r="C54" i="49"/>
  <c r="B61" i="49"/>
  <c r="B72" i="48" l="1"/>
  <c r="B77" i="48" s="1"/>
  <c r="C77" i="48" s="1"/>
  <c r="C61" i="49"/>
  <c r="B66" i="49"/>
  <c r="C66" i="49" s="1"/>
  <c r="B84" i="48" l="1"/>
  <c r="C84" i="48" s="1"/>
  <c r="C72" i="48"/>
  <c r="B73" i="49"/>
  <c r="C73" i="49" s="1"/>
</calcChain>
</file>

<file path=xl/sharedStrings.xml><?xml version="1.0" encoding="utf-8"?>
<sst xmlns="http://schemas.openxmlformats.org/spreadsheetml/2006/main" count="269" uniqueCount="80">
  <si>
    <t>着</t>
    <rPh sb="0" eb="1">
      <t>チャク</t>
    </rPh>
    <phoneticPr fontId="6"/>
  </si>
  <si>
    <t>泊</t>
    <rPh sb="0" eb="1">
      <t>ハク</t>
    </rPh>
    <phoneticPr fontId="9"/>
  </si>
  <si>
    <t>発</t>
    <rPh sb="0" eb="1">
      <t>ハツ</t>
    </rPh>
    <phoneticPr fontId="6"/>
  </si>
  <si>
    <t>ヤンゴン</t>
    <phoneticPr fontId="6"/>
  </si>
  <si>
    <t>（車）</t>
    <rPh sb="1" eb="2">
      <t>クルマ</t>
    </rPh>
    <phoneticPr fontId="6"/>
  </si>
  <si>
    <t>　</t>
    <phoneticPr fontId="6"/>
  </si>
  <si>
    <t>ネーピードー</t>
    <phoneticPr fontId="6"/>
  </si>
  <si>
    <t>発</t>
    <rPh sb="0" eb="1">
      <t>ハツ</t>
    </rPh>
    <phoneticPr fontId="9"/>
  </si>
  <si>
    <t>時間</t>
    <rPh sb="0" eb="2">
      <t>ジカン</t>
    </rPh>
    <phoneticPr fontId="9"/>
  </si>
  <si>
    <t>着</t>
    <rPh sb="0" eb="1">
      <t>チャク</t>
    </rPh>
    <phoneticPr fontId="1"/>
  </si>
  <si>
    <t>ヤンゴン</t>
    <phoneticPr fontId="1"/>
  </si>
  <si>
    <t>発</t>
    <rPh sb="0" eb="1">
      <t>ハツ</t>
    </rPh>
    <phoneticPr fontId="1"/>
  </si>
  <si>
    <t>都市（空港）</t>
    <rPh sb="0" eb="2">
      <t>トシ</t>
    </rPh>
    <rPh sb="3" eb="5">
      <t>クウコウ</t>
    </rPh>
    <phoneticPr fontId="9"/>
  </si>
  <si>
    <t>借上げ（種類）</t>
    <rPh sb="0" eb="2">
      <t>カリア</t>
    </rPh>
    <rPh sb="4" eb="6">
      <t>シュルイ</t>
    </rPh>
    <phoneticPr fontId="6"/>
  </si>
  <si>
    <t>曜日</t>
    <rPh sb="0" eb="2">
      <t>ヨウビ</t>
    </rPh>
    <phoneticPr fontId="1"/>
  </si>
  <si>
    <t>月日</t>
    <rPh sb="0" eb="1">
      <t>ツキ</t>
    </rPh>
    <rPh sb="1" eb="2">
      <t>ヒ</t>
    </rPh>
    <phoneticPr fontId="1"/>
  </si>
  <si>
    <t>日次</t>
    <rPh sb="0" eb="2">
      <t>ニチジ</t>
    </rPh>
    <phoneticPr fontId="1"/>
  </si>
  <si>
    <t>【ミャンマー宗教・文化省表敬及び打合せ】</t>
    <phoneticPr fontId="6"/>
  </si>
  <si>
    <t>【在ミャンマー日本国大使館表敬及び結果報告】</t>
    <rPh sb="17" eb="21">
      <t>ケッカホウコク</t>
    </rPh>
    <phoneticPr fontId="6"/>
  </si>
  <si>
    <t>※　日程は、現地事情等により変更することがある。</t>
  </si>
  <si>
    <t>行動及び概要</t>
    <phoneticPr fontId="1"/>
  </si>
  <si>
    <t>羽田</t>
    <rPh sb="0" eb="2">
      <t>ハネダ</t>
    </rPh>
    <phoneticPr fontId="6"/>
  </si>
  <si>
    <t>バンコク</t>
    <phoneticPr fontId="1"/>
  </si>
  <si>
    <t>バンコク</t>
    <phoneticPr fontId="6"/>
  </si>
  <si>
    <t>（NH850便）※毎日</t>
    <rPh sb="6" eb="7">
      <t>ビン</t>
    </rPh>
    <rPh sb="8" eb="11">
      <t>コメマイニチ</t>
    </rPh>
    <phoneticPr fontId="1"/>
  </si>
  <si>
    <t>【解団】</t>
    <rPh sb="1" eb="3">
      <t>カイダン</t>
    </rPh>
    <phoneticPr fontId="1"/>
  </si>
  <si>
    <t>羽田</t>
    <rPh sb="0" eb="2">
      <t>ハネダ</t>
    </rPh>
    <phoneticPr fontId="1"/>
  </si>
  <si>
    <t>【在ミャンマー日本国大使館表敬及び打合せ】</t>
    <phoneticPr fontId="1"/>
  </si>
  <si>
    <t>【ミャンマー関係機関表敬及び打合せ】</t>
    <rPh sb="6" eb="10">
      <t>カンケイキカン</t>
    </rPh>
    <phoneticPr fontId="6"/>
  </si>
  <si>
    <t>バゴー</t>
    <phoneticPr fontId="1"/>
  </si>
  <si>
    <t>機中</t>
    <rPh sb="0" eb="2">
      <t>キチュウ</t>
    </rPh>
    <phoneticPr fontId="1"/>
  </si>
  <si>
    <t>（車）※3h</t>
    <rPh sb="1" eb="2">
      <t>クルマ</t>
    </rPh>
    <phoneticPr fontId="6"/>
  </si>
  <si>
    <t>（車）※5h</t>
    <rPh sb="1" eb="2">
      <t>クルマ</t>
    </rPh>
    <phoneticPr fontId="6"/>
  </si>
  <si>
    <t>ヤンゴン</t>
  </si>
  <si>
    <t>ピュー</t>
    <phoneticPr fontId="1"/>
  </si>
  <si>
    <t>【ピュー地区行政府表敬及び打合せ】</t>
    <phoneticPr fontId="1"/>
  </si>
  <si>
    <t>【現地調査・試掘】ウェジー村</t>
    <rPh sb="1" eb="5">
      <t>ゲンチチョウサ</t>
    </rPh>
    <rPh sb="6" eb="8">
      <t>シクツ</t>
    </rPh>
    <phoneticPr fontId="1"/>
  </si>
  <si>
    <t>ワウ</t>
    <phoneticPr fontId="1"/>
  </si>
  <si>
    <t>【バゴー地区行政府表敬及び打合せ】</t>
    <phoneticPr fontId="1"/>
  </si>
  <si>
    <t>【現地調査・試掘】ニャンカーシ村</t>
    <rPh sb="1" eb="5">
      <t>ゲンチチョウサ</t>
    </rPh>
    <rPh sb="6" eb="8">
      <t>シクツ</t>
    </rPh>
    <phoneticPr fontId="1"/>
  </si>
  <si>
    <t>オクポ</t>
    <phoneticPr fontId="1"/>
  </si>
  <si>
    <t>【現地調査】AINDAINGBON周辺</t>
    <phoneticPr fontId="1"/>
  </si>
  <si>
    <t>【オクポ地区行政府表敬及び打合せ】</t>
    <phoneticPr fontId="1"/>
  </si>
  <si>
    <t>パウンデー</t>
    <phoneticPr fontId="1"/>
  </si>
  <si>
    <t>【現地調査】ミン・クウェ・17番通り周辺</t>
    <phoneticPr fontId="1"/>
  </si>
  <si>
    <t>【パウンデー地区行政府表敬及び打合せ】</t>
    <phoneticPr fontId="1"/>
  </si>
  <si>
    <t>ピイ</t>
    <phoneticPr fontId="1"/>
  </si>
  <si>
    <t>【ピイ地区行政府表敬及び打合せ】</t>
    <phoneticPr fontId="1"/>
  </si>
  <si>
    <t>【宗教・文化省ピイ事務所表敬及び打合せ】</t>
    <phoneticPr fontId="1"/>
  </si>
  <si>
    <t>【試掘】サドワジョン村</t>
    <rPh sb="1" eb="3">
      <t>シクツ</t>
    </rPh>
    <rPh sb="10" eb="11">
      <t>ムラ</t>
    </rPh>
    <phoneticPr fontId="1"/>
  </si>
  <si>
    <t>【ワウ地区行政府表敬及び打合せ】</t>
    <rPh sb="3" eb="5">
      <t>チク</t>
    </rPh>
    <rPh sb="5" eb="8">
      <t>ギョウセイフ</t>
    </rPh>
    <phoneticPr fontId="1"/>
  </si>
  <si>
    <t>（車）※5.5h</t>
    <rPh sb="1" eb="2">
      <t>クルマ</t>
    </rPh>
    <phoneticPr fontId="6"/>
  </si>
  <si>
    <t>カンジゴン</t>
    <phoneticPr fontId="1"/>
  </si>
  <si>
    <t>【現地調査・試掘】パヤジ・パゴダ、エイターヤー村、カンジゴン村</t>
    <rPh sb="30" eb="31">
      <t>ムラ</t>
    </rPh>
    <phoneticPr fontId="1"/>
  </si>
  <si>
    <t>【現地調査・試掘】パヤジ・パゴダ、エイターヤー村、カンジゴン村</t>
    <phoneticPr fontId="1"/>
  </si>
  <si>
    <t>（車）2.5h</t>
    <phoneticPr fontId="1"/>
  </si>
  <si>
    <t>（車）1.5h</t>
    <phoneticPr fontId="1"/>
  </si>
  <si>
    <t>（車）1.5h</t>
    <rPh sb="1" eb="2">
      <t>クルマ</t>
    </rPh>
    <phoneticPr fontId="6"/>
  </si>
  <si>
    <t>（車）2.5h</t>
    <rPh sb="1" eb="2">
      <t>クルマ</t>
    </rPh>
    <phoneticPr fontId="6"/>
  </si>
  <si>
    <t>（車）6.5</t>
    <rPh sb="1" eb="2">
      <t>クルマ</t>
    </rPh>
    <phoneticPr fontId="6"/>
  </si>
  <si>
    <t>【団装備品整理等】</t>
    <rPh sb="1" eb="5">
      <t>ダンソウビヒン</t>
    </rPh>
    <rPh sb="5" eb="7">
      <t>セイリ</t>
    </rPh>
    <rPh sb="7" eb="8">
      <t>トウ</t>
    </rPh>
    <phoneticPr fontId="1"/>
  </si>
  <si>
    <t>車両：（半日）ミニバス（12人乗り）×１台</t>
    <rPh sb="4" eb="6">
      <t>ハンニチ</t>
    </rPh>
    <phoneticPr fontId="6"/>
  </si>
  <si>
    <t>車両：（送迎）ミニバス（12人乗り）×１台</t>
  </si>
  <si>
    <t>車両：（終日）ミニバス（12人乗り）×１台</t>
    <rPh sb="4" eb="6">
      <t>シュウジツ</t>
    </rPh>
    <phoneticPr fontId="6"/>
  </si>
  <si>
    <t>車両：（終日）４WD（５人乗り）×２台</t>
    <rPh sb="4" eb="5">
      <t>オ</t>
    </rPh>
    <phoneticPr fontId="6"/>
  </si>
  <si>
    <t>（車）※6h</t>
    <rPh sb="1" eb="2">
      <t>クルマ</t>
    </rPh>
    <phoneticPr fontId="6"/>
  </si>
  <si>
    <t>令和5年度　ミャンマー現地調査派遣（第2次）　日程表（案）</t>
    <rPh sb="0" eb="2">
      <t>レイワ</t>
    </rPh>
    <rPh sb="3" eb="4">
      <t>ネン</t>
    </rPh>
    <rPh sb="4" eb="5">
      <t>ド</t>
    </rPh>
    <rPh sb="11" eb="15">
      <t>ゲンチチョウサ</t>
    </rPh>
    <rPh sb="15" eb="17">
      <t>ハケン</t>
    </rPh>
    <rPh sb="18" eb="19">
      <t>ダイ</t>
    </rPh>
    <rPh sb="20" eb="21">
      <t>ツギ</t>
    </rPh>
    <rPh sb="23" eb="26">
      <t>ニッテイヒョウ</t>
    </rPh>
    <rPh sb="27" eb="28">
      <t>アン</t>
    </rPh>
    <phoneticPr fontId="9"/>
  </si>
  <si>
    <t>令和5年度　ミャンマー現地調査派遣（第1次）　日程表（案）</t>
    <rPh sb="0" eb="2">
      <t>レイワ</t>
    </rPh>
    <rPh sb="3" eb="4">
      <t>ネン</t>
    </rPh>
    <rPh sb="4" eb="5">
      <t>ド</t>
    </rPh>
    <rPh sb="11" eb="15">
      <t>ゲンチチョウサ</t>
    </rPh>
    <rPh sb="15" eb="17">
      <t>ハケン</t>
    </rPh>
    <rPh sb="18" eb="19">
      <t>ダイ</t>
    </rPh>
    <rPh sb="20" eb="21">
      <t>ツギ</t>
    </rPh>
    <rPh sb="23" eb="26">
      <t>ニッテイヒョウ</t>
    </rPh>
    <rPh sb="27" eb="28">
      <t>アン</t>
    </rPh>
    <phoneticPr fontId="9"/>
  </si>
  <si>
    <t>（NH849便）※毎日</t>
    <rPh sb="6" eb="7">
      <t>ビン</t>
    </rPh>
    <rPh sb="9" eb="11">
      <t>マイニチ</t>
    </rPh>
    <phoneticPr fontId="6"/>
  </si>
  <si>
    <t>（TG301便）※毎日</t>
    <rPh sb="6" eb="7">
      <t>ビン</t>
    </rPh>
    <rPh sb="9" eb="11">
      <t>マイニチ</t>
    </rPh>
    <phoneticPr fontId="6"/>
  </si>
  <si>
    <t>（羽田空港集合）</t>
    <rPh sb="1" eb="5">
      <t>ハネダクウコウ</t>
    </rPh>
    <rPh sb="5" eb="7">
      <t>シュウゴウ</t>
    </rPh>
    <phoneticPr fontId="1"/>
  </si>
  <si>
    <t>PM</t>
    <phoneticPr fontId="1"/>
  </si>
  <si>
    <t>車両：（半日）ミニバス（12人乗り）×１台</t>
    <rPh sb="4" eb="6">
      <t>ハンニチ</t>
    </rPh>
    <phoneticPr fontId="1"/>
  </si>
  <si>
    <t>（TG304便）※毎日</t>
    <rPh sb="6" eb="7">
      <t>ビン</t>
    </rPh>
    <rPh sb="8" eb="11">
      <t>コメマイニチ</t>
    </rPh>
    <phoneticPr fontId="6"/>
  </si>
  <si>
    <t>【団装備品整理】</t>
    <rPh sb="1" eb="7">
      <t>ダンソウビヒンセイリ</t>
    </rPh>
    <phoneticPr fontId="1"/>
  </si>
  <si>
    <t>機中</t>
    <rPh sb="0" eb="2">
      <t>キチュウ</t>
    </rPh>
    <phoneticPr fontId="6"/>
  </si>
  <si>
    <t>【必要備品調達】</t>
    <rPh sb="1" eb="5">
      <t>ヒツヨウビヒン</t>
    </rPh>
    <rPh sb="5" eb="7">
      <t>チョウタツ</t>
    </rPh>
    <phoneticPr fontId="1"/>
  </si>
  <si>
    <t>【結団式・説明会】</t>
    <rPh sb="1" eb="4">
      <t>ケツダンシキ</t>
    </rPh>
    <rPh sb="5" eb="8">
      <t>セツメイカイ</t>
    </rPh>
    <phoneticPr fontId="1"/>
  </si>
  <si>
    <t>車両：（終日）４WD（５人乗り）×１台</t>
    <rPh sb="4" eb="5">
      <t>オ</t>
    </rPh>
    <phoneticPr fontId="6"/>
  </si>
  <si>
    <t>車両：（送迎）荷物車 ×１台</t>
    <rPh sb="7" eb="10">
      <t>ニモツシャ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</si>
</sst>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6"/>
      <name val="Verdana"/>
      <family val="2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1" applyFont="1" applyAlignment="1">
      <alignment horizontal="left"/>
    </xf>
    <xf numFmtId="176" fontId="11" fillId="0" borderId="0" xfId="1" applyNumberFormat="1" applyFont="1"/>
    <xf numFmtId="177" fontId="11" fillId="0" borderId="0" xfId="1" applyNumberFormat="1" applyFont="1"/>
    <xf numFmtId="178" fontId="11" fillId="0" borderId="0" xfId="1" applyNumberFormat="1" applyFont="1"/>
    <xf numFmtId="0" fontId="11" fillId="0" borderId="0" xfId="1" applyFont="1" applyAlignment="1">
      <alignment vertical="center"/>
    </xf>
    <xf numFmtId="0" fontId="2" fillId="0" borderId="0" xfId="3"/>
    <xf numFmtId="0" fontId="12" fillId="0" borderId="0" xfId="1" applyFont="1" applyAlignment="1">
      <alignment vertical="center"/>
    </xf>
    <xf numFmtId="176" fontId="10" fillId="2" borderId="39" xfId="1" applyNumberFormat="1" applyFont="1" applyFill="1" applyBorder="1" applyAlignment="1">
      <alignment horizontal="center" vertical="center"/>
    </xf>
    <xf numFmtId="177" fontId="10" fillId="2" borderId="40" xfId="1" applyNumberFormat="1" applyFont="1" applyFill="1" applyBorder="1" applyAlignment="1">
      <alignment horizontal="center" vertical="center" textRotation="255"/>
    </xf>
    <xf numFmtId="0" fontId="12" fillId="2" borderId="41" xfId="1" applyFont="1" applyFill="1" applyBorder="1" applyAlignment="1">
      <alignment vertical="center" textRotation="255"/>
    </xf>
    <xf numFmtId="49" fontId="1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0" xfId="1" applyFont="1" applyAlignment="1">
      <alignment vertical="center"/>
    </xf>
    <xf numFmtId="49" fontId="11" fillId="0" borderId="0" xfId="1" applyNumberFormat="1" applyFont="1"/>
    <xf numFmtId="1" fontId="11" fillId="0" borderId="28" xfId="1" applyNumberFormat="1" applyFont="1" applyBorder="1" applyAlignment="1">
      <alignment vertical="center"/>
    </xf>
    <xf numFmtId="178" fontId="8" fillId="0" borderId="12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/>
    </xf>
    <xf numFmtId="0" fontId="8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1" fontId="11" fillId="0" borderId="13" xfId="1" applyNumberFormat="1" applyFont="1" applyBorder="1" applyAlignment="1">
      <alignment horizontal="center" vertical="center"/>
    </xf>
    <xf numFmtId="20" fontId="8" fillId="0" borderId="11" xfId="1" applyNumberFormat="1" applyFont="1" applyBorder="1" applyAlignment="1">
      <alignment horizontal="distributed" vertical="center"/>
    </xf>
    <xf numFmtId="0" fontId="8" fillId="0" borderId="9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1" fontId="11" fillId="0" borderId="23" xfId="1" applyNumberFormat="1" applyFont="1" applyBorder="1" applyAlignment="1">
      <alignment vertical="center"/>
    </xf>
    <xf numFmtId="176" fontId="8" fillId="0" borderId="29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/>
    </xf>
    <xf numFmtId="0" fontId="8" fillId="0" borderId="24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178" fontId="8" fillId="0" borderId="31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20" fontId="8" fillId="0" borderId="10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178" fontId="8" fillId="0" borderId="12" xfId="1" applyNumberFormat="1" applyFont="1" applyBorder="1" applyAlignment="1">
      <alignment vertical="center"/>
    </xf>
    <xf numFmtId="176" fontId="8" fillId="0" borderId="0" xfId="1" applyNumberFormat="1" applyFont="1" applyAlignment="1">
      <alignment horizontal="center" vertical="center"/>
    </xf>
    <xf numFmtId="178" fontId="8" fillId="0" borderId="22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20" fontId="8" fillId="0" borderId="10" xfId="1" applyNumberFormat="1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176" fontId="8" fillId="0" borderId="16" xfId="1" applyNumberFormat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" fontId="11" fillId="0" borderId="7" xfId="1" applyNumberFormat="1" applyFont="1" applyBorder="1" applyAlignment="1">
      <alignment vertical="center"/>
    </xf>
    <xf numFmtId="178" fontId="8" fillId="0" borderId="6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178" fontId="3" fillId="0" borderId="0" xfId="1" applyNumberFormat="1" applyFont="1"/>
    <xf numFmtId="177" fontId="3" fillId="0" borderId="0" xfId="1" applyNumberFormat="1" applyFont="1"/>
    <xf numFmtId="176" fontId="3" fillId="0" borderId="0" xfId="1" applyNumberFormat="1" applyFont="1"/>
    <xf numFmtId="49" fontId="12" fillId="0" borderId="0" xfId="1" applyNumberFormat="1" applyFont="1"/>
    <xf numFmtId="0" fontId="3" fillId="0" borderId="0" xfId="1" applyFont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177" fontId="13" fillId="0" borderId="12" xfId="1" applyNumberFormat="1" applyFont="1" applyBorder="1" applyAlignment="1">
      <alignment horizontal="center" vertical="center"/>
    </xf>
    <xf numFmtId="177" fontId="11" fillId="0" borderId="12" xfId="1" applyNumberFormat="1" applyFont="1" applyBorder="1" applyAlignment="1">
      <alignment horizontal="center" vertical="center"/>
    </xf>
    <xf numFmtId="177" fontId="11" fillId="0" borderId="31" xfId="1" applyNumberFormat="1" applyFont="1" applyBorder="1" applyAlignment="1">
      <alignment vertical="center"/>
    </xf>
    <xf numFmtId="177" fontId="11" fillId="0" borderId="12" xfId="1" applyNumberFormat="1" applyFont="1" applyBorder="1" applyAlignment="1">
      <alignment vertical="center"/>
    </xf>
    <xf numFmtId="177" fontId="11" fillId="0" borderId="22" xfId="1" applyNumberFormat="1" applyFont="1" applyBorder="1" applyAlignment="1">
      <alignment vertical="center"/>
    </xf>
    <xf numFmtId="177" fontId="11" fillId="0" borderId="9" xfId="1" applyNumberFormat="1" applyFont="1" applyBorder="1" applyAlignment="1">
      <alignment horizontal="center" vertical="center"/>
    </xf>
    <xf numFmtId="177" fontId="11" fillId="0" borderId="6" xfId="1" applyNumberFormat="1" applyFont="1" applyBorder="1" applyAlignment="1">
      <alignment vertical="center"/>
    </xf>
    <xf numFmtId="0" fontId="8" fillId="0" borderId="11" xfId="1" applyFont="1" applyBorder="1" applyAlignment="1">
      <alignment horizontal="distributed" vertical="center" shrinkToFit="1"/>
    </xf>
    <xf numFmtId="0" fontId="8" fillId="0" borderId="20" xfId="1" applyFont="1" applyBorder="1" applyAlignment="1">
      <alignment horizontal="distributed" vertical="center" shrinkToFit="1"/>
    </xf>
    <xf numFmtId="20" fontId="8" fillId="0" borderId="11" xfId="1" applyNumberFormat="1" applyFont="1" applyBorder="1" applyAlignment="1">
      <alignment horizontal="distributed" vertical="center" shrinkToFit="1"/>
    </xf>
    <xf numFmtId="0" fontId="5" fillId="0" borderId="11" xfId="1" applyFont="1" applyBorder="1" applyAlignment="1">
      <alignment horizontal="distributed" vertical="center" shrinkToFit="1"/>
    </xf>
    <xf numFmtId="0" fontId="8" fillId="0" borderId="27" xfId="1" applyFont="1" applyBorder="1" applyAlignment="1">
      <alignment horizontal="distributed" vertical="center" shrinkToFit="1"/>
    </xf>
    <xf numFmtId="0" fontId="8" fillId="0" borderId="5" xfId="1" applyFont="1" applyBorder="1" applyAlignment="1">
      <alignment horizontal="distributed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15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14" fillId="0" borderId="11" xfId="1" applyFont="1" applyBorder="1" applyAlignment="1">
      <alignment horizontal="distributed" vertical="center"/>
    </xf>
    <xf numFmtId="20" fontId="5" fillId="0" borderId="11" xfId="1" applyNumberFormat="1" applyFont="1" applyBorder="1" applyAlignment="1">
      <alignment horizontal="distributed" vertical="center" shrinkToFit="1"/>
    </xf>
    <xf numFmtId="20" fontId="15" fillId="0" borderId="11" xfId="1" applyNumberFormat="1" applyFont="1" applyBorder="1" applyAlignment="1">
      <alignment horizontal="distributed" vertical="center" shrinkToFit="1"/>
    </xf>
    <xf numFmtId="177" fontId="17" fillId="0" borderId="12" xfId="1" applyNumberFormat="1" applyFont="1" applyBorder="1" applyAlignment="1">
      <alignment horizontal="center" vertical="center"/>
    </xf>
    <xf numFmtId="0" fontId="10" fillId="4" borderId="43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5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49" fontId="16" fillId="3" borderId="0" xfId="1" applyNumberFormat="1" applyFont="1" applyFill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_kiyokoBL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BF473F-5AC1-4254-810E-F4FFA7B8BB8A}"/>
            </a:ext>
          </a:extLst>
        </xdr:cNvPr>
        <xdr:cNvSpPr>
          <a:spLocks noChangeArrowheads="1"/>
        </xdr:cNvSpPr>
      </xdr:nvSpPr>
      <xdr:spPr bwMode="auto">
        <a:xfrm>
          <a:off x="0" y="236029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80</xdr:row>
      <xdr:rowOff>0</xdr:rowOff>
    </xdr:from>
    <xdr:to>
      <xdr:col>13</xdr:col>
      <xdr:colOff>0</xdr:colOff>
      <xdr:row>80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4EF03588-F28A-4525-A0F6-C99C719E41E0}"/>
            </a:ext>
          </a:extLst>
        </xdr:cNvPr>
        <xdr:cNvSpPr>
          <a:spLocks noChangeArrowheads="1"/>
        </xdr:cNvSpPr>
      </xdr:nvSpPr>
      <xdr:spPr bwMode="auto">
        <a:xfrm>
          <a:off x="77529" y="18345150"/>
          <a:ext cx="1064762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A75274A-E2DB-44A6-946A-C55002B8E754}"/>
            </a:ext>
          </a:extLst>
        </xdr:cNvPr>
        <xdr:cNvSpPr>
          <a:spLocks noChangeArrowheads="1"/>
        </xdr:cNvSpPr>
      </xdr:nvSpPr>
      <xdr:spPr bwMode="auto">
        <a:xfrm>
          <a:off x="0" y="236029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416A82C8-394D-49FC-BE3A-1DCC79BF1010}"/>
            </a:ext>
          </a:extLst>
        </xdr:cNvPr>
        <xdr:cNvSpPr>
          <a:spLocks noChangeArrowheads="1"/>
        </xdr:cNvSpPr>
      </xdr:nvSpPr>
      <xdr:spPr bwMode="auto">
        <a:xfrm>
          <a:off x="0" y="236029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12</xdr:col>
      <xdr:colOff>0</xdr:colOff>
      <xdr:row>80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97D1CA7B-3174-42A1-B1FE-A36DD628EA0B}"/>
            </a:ext>
          </a:extLst>
        </xdr:cNvPr>
        <xdr:cNvSpPr>
          <a:spLocks noChangeArrowheads="1"/>
        </xdr:cNvSpPr>
      </xdr:nvSpPr>
      <xdr:spPr bwMode="auto">
        <a:xfrm>
          <a:off x="0" y="183451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DA0B517B-416C-4A25-8498-E4B1C30F1B67}"/>
            </a:ext>
          </a:extLst>
        </xdr:cNvPr>
        <xdr:cNvSpPr>
          <a:spLocks noChangeArrowheads="1"/>
        </xdr:cNvSpPr>
      </xdr:nvSpPr>
      <xdr:spPr bwMode="auto">
        <a:xfrm>
          <a:off x="0" y="236029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265ED1D2-4ED3-4333-A7CB-B4ED412D9123}"/>
            </a:ext>
          </a:extLst>
        </xdr:cNvPr>
        <xdr:cNvSpPr>
          <a:spLocks noChangeArrowheads="1"/>
        </xdr:cNvSpPr>
      </xdr:nvSpPr>
      <xdr:spPr bwMode="auto">
        <a:xfrm>
          <a:off x="0" y="23822025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12</xdr:col>
      <xdr:colOff>0</xdr:colOff>
      <xdr:row>80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E84E047-2A72-4663-A25D-98C4B6085A4A}"/>
            </a:ext>
          </a:extLst>
        </xdr:cNvPr>
        <xdr:cNvSpPr>
          <a:spLocks noChangeArrowheads="1"/>
        </xdr:cNvSpPr>
      </xdr:nvSpPr>
      <xdr:spPr bwMode="auto">
        <a:xfrm>
          <a:off x="0" y="183451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6692FEA1-1673-40E9-98EB-BA9527477A77}"/>
            </a:ext>
          </a:extLst>
        </xdr:cNvPr>
        <xdr:cNvSpPr>
          <a:spLocks noChangeArrowheads="1"/>
        </xdr:cNvSpPr>
      </xdr:nvSpPr>
      <xdr:spPr bwMode="auto">
        <a:xfrm>
          <a:off x="0" y="23822025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B2D1EED2-FC8D-445E-8BBC-EF14739D52B1}"/>
            </a:ext>
          </a:extLst>
        </xdr:cNvPr>
        <xdr:cNvSpPr>
          <a:spLocks noChangeArrowheads="1"/>
        </xdr:cNvSpPr>
      </xdr:nvSpPr>
      <xdr:spPr bwMode="auto">
        <a:xfrm>
          <a:off x="0" y="236029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9154270B-6EA0-4BB3-B50E-B457073FCDDD}"/>
            </a:ext>
          </a:extLst>
        </xdr:cNvPr>
        <xdr:cNvSpPr>
          <a:spLocks noChangeArrowheads="1"/>
        </xdr:cNvSpPr>
      </xdr:nvSpPr>
      <xdr:spPr bwMode="auto">
        <a:xfrm>
          <a:off x="0" y="2360295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105</xdr:row>
      <xdr:rowOff>104775</xdr:rowOff>
    </xdr:from>
    <xdr:to>
      <xdr:col>13</xdr:col>
      <xdr:colOff>0</xdr:colOff>
      <xdr:row>105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BC0BE35A-B0CE-406A-8341-4A3C0B50A6C9}"/>
            </a:ext>
          </a:extLst>
        </xdr:cNvPr>
        <xdr:cNvSpPr>
          <a:spLocks noChangeArrowheads="1"/>
        </xdr:cNvSpPr>
      </xdr:nvSpPr>
      <xdr:spPr bwMode="auto">
        <a:xfrm>
          <a:off x="228600" y="23923625"/>
          <a:ext cx="10496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CAF0E02C-7AE3-4E08-AB15-84232196EB5C}"/>
            </a:ext>
          </a:extLst>
        </xdr:cNvPr>
        <xdr:cNvSpPr>
          <a:spLocks noChangeArrowheads="1"/>
        </xdr:cNvSpPr>
      </xdr:nvSpPr>
      <xdr:spPr bwMode="auto">
        <a:xfrm>
          <a:off x="0" y="24041100"/>
          <a:ext cx="98774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0</xdr:rowOff>
    </xdr:from>
    <xdr:to>
      <xdr:col>12</xdr:col>
      <xdr:colOff>0</xdr:colOff>
      <xdr:row>115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9A93BC8-B87E-43C6-B518-FC610B8181AE}"/>
            </a:ext>
          </a:extLst>
        </xdr:cNvPr>
        <xdr:cNvSpPr>
          <a:spLocks noChangeArrowheads="1"/>
        </xdr:cNvSpPr>
      </xdr:nvSpPr>
      <xdr:spPr bwMode="auto">
        <a:xfrm>
          <a:off x="0" y="232854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91</xdr:row>
      <xdr:rowOff>0</xdr:rowOff>
    </xdr:from>
    <xdr:to>
      <xdr:col>13</xdr:col>
      <xdr:colOff>0</xdr:colOff>
      <xdr:row>91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9118415-6DED-4B12-9179-52CD98EAB896}"/>
            </a:ext>
          </a:extLst>
        </xdr:cNvPr>
        <xdr:cNvSpPr>
          <a:spLocks noChangeArrowheads="1"/>
        </xdr:cNvSpPr>
      </xdr:nvSpPr>
      <xdr:spPr bwMode="auto">
        <a:xfrm>
          <a:off x="77529" y="18103850"/>
          <a:ext cx="1062857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12</xdr:col>
      <xdr:colOff>0</xdr:colOff>
      <xdr:row>115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EE9506AF-6A7E-4847-AB35-C2116C2FF5A3}"/>
            </a:ext>
          </a:extLst>
        </xdr:cNvPr>
        <xdr:cNvSpPr>
          <a:spLocks noChangeArrowheads="1"/>
        </xdr:cNvSpPr>
      </xdr:nvSpPr>
      <xdr:spPr bwMode="auto">
        <a:xfrm>
          <a:off x="0" y="232854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12</xdr:col>
      <xdr:colOff>0</xdr:colOff>
      <xdr:row>115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8649FAC0-1D55-4AA8-B006-FF97D52E606C}"/>
            </a:ext>
          </a:extLst>
        </xdr:cNvPr>
        <xdr:cNvSpPr>
          <a:spLocks noChangeArrowheads="1"/>
        </xdr:cNvSpPr>
      </xdr:nvSpPr>
      <xdr:spPr bwMode="auto">
        <a:xfrm>
          <a:off x="0" y="232854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4D16E19E-5F5A-4C64-88A3-45361E20A988}"/>
            </a:ext>
          </a:extLst>
        </xdr:cNvPr>
        <xdr:cNvSpPr>
          <a:spLocks noChangeArrowheads="1"/>
        </xdr:cNvSpPr>
      </xdr:nvSpPr>
      <xdr:spPr bwMode="auto">
        <a:xfrm>
          <a:off x="0" y="181038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12</xdr:col>
      <xdr:colOff>0</xdr:colOff>
      <xdr:row>115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3C14EFD1-086C-4A4F-B189-FFF0F6C6E3B5}"/>
            </a:ext>
          </a:extLst>
        </xdr:cNvPr>
        <xdr:cNvSpPr>
          <a:spLocks noChangeArrowheads="1"/>
        </xdr:cNvSpPr>
      </xdr:nvSpPr>
      <xdr:spPr bwMode="auto">
        <a:xfrm>
          <a:off x="0" y="232854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1F926A7B-3CBB-40BC-9220-94416B5554A8}"/>
            </a:ext>
          </a:extLst>
        </xdr:cNvPr>
        <xdr:cNvSpPr>
          <a:spLocks noChangeArrowheads="1"/>
        </xdr:cNvSpPr>
      </xdr:nvSpPr>
      <xdr:spPr bwMode="auto">
        <a:xfrm>
          <a:off x="0" y="235013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ED2159CF-CC1B-40A4-86E4-B6D086018EA6}"/>
            </a:ext>
          </a:extLst>
        </xdr:cNvPr>
        <xdr:cNvSpPr>
          <a:spLocks noChangeArrowheads="1"/>
        </xdr:cNvSpPr>
      </xdr:nvSpPr>
      <xdr:spPr bwMode="auto">
        <a:xfrm>
          <a:off x="0" y="181038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15523761-4035-4CD5-AD08-D82907711700}"/>
            </a:ext>
          </a:extLst>
        </xdr:cNvPr>
        <xdr:cNvSpPr>
          <a:spLocks noChangeArrowheads="1"/>
        </xdr:cNvSpPr>
      </xdr:nvSpPr>
      <xdr:spPr bwMode="auto">
        <a:xfrm>
          <a:off x="0" y="235013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12</xdr:col>
      <xdr:colOff>0</xdr:colOff>
      <xdr:row>115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433961A0-2BB9-4EA0-9D3F-C2B59A30EE78}"/>
            </a:ext>
          </a:extLst>
        </xdr:cNvPr>
        <xdr:cNvSpPr>
          <a:spLocks noChangeArrowheads="1"/>
        </xdr:cNvSpPr>
      </xdr:nvSpPr>
      <xdr:spPr bwMode="auto">
        <a:xfrm>
          <a:off x="0" y="232854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12</xdr:col>
      <xdr:colOff>0</xdr:colOff>
      <xdr:row>115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D8FFB90F-690A-481D-B5A9-CF47105033ED}"/>
            </a:ext>
          </a:extLst>
        </xdr:cNvPr>
        <xdr:cNvSpPr>
          <a:spLocks noChangeArrowheads="1"/>
        </xdr:cNvSpPr>
      </xdr:nvSpPr>
      <xdr:spPr bwMode="auto">
        <a:xfrm>
          <a:off x="0" y="232854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116</xdr:row>
      <xdr:rowOff>104775</xdr:rowOff>
    </xdr:from>
    <xdr:to>
      <xdr:col>13</xdr:col>
      <xdr:colOff>0</xdr:colOff>
      <xdr:row>116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5DA32DD1-F572-4AF8-88A2-F339376080D4}"/>
            </a:ext>
          </a:extLst>
        </xdr:cNvPr>
        <xdr:cNvSpPr>
          <a:spLocks noChangeArrowheads="1"/>
        </xdr:cNvSpPr>
      </xdr:nvSpPr>
      <xdr:spPr bwMode="auto">
        <a:xfrm>
          <a:off x="228600" y="23606125"/>
          <a:ext cx="104775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0</xdr:rowOff>
    </xdr:from>
    <xdr:to>
      <xdr:col>12</xdr:col>
      <xdr:colOff>0</xdr:colOff>
      <xdr:row>117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D90B20E1-4C1C-461A-BA03-88FCD3F687EC}"/>
            </a:ext>
          </a:extLst>
        </xdr:cNvPr>
        <xdr:cNvSpPr>
          <a:spLocks noChangeArrowheads="1"/>
        </xdr:cNvSpPr>
      </xdr:nvSpPr>
      <xdr:spPr bwMode="auto">
        <a:xfrm>
          <a:off x="0" y="23717250"/>
          <a:ext cx="98615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598C-C89E-45DE-9FFC-35D8F768D717}">
  <sheetPr>
    <tabColor rgb="FFFF0000"/>
    <pageSetUpPr fitToPage="1"/>
  </sheetPr>
  <dimension ref="A1:M84"/>
  <sheetViews>
    <sheetView tabSelected="1" view="pageBreakPreview" topLeftCell="A10" zoomScale="70" zoomScaleNormal="70" zoomScaleSheetLayoutView="70" zoomScalePageLayoutView="70" workbookViewId="0">
      <selection activeCell="I27" sqref="I27"/>
    </sheetView>
  </sheetViews>
  <sheetFormatPr defaultColWidth="9" defaultRowHeight="17.25" customHeight="1" x14ac:dyDescent="0.6"/>
  <cols>
    <col min="1" max="1" width="4.08203125" style="21" customWidth="1"/>
    <col min="2" max="2" width="12.1640625" style="8" customWidth="1"/>
    <col min="3" max="3" width="4.08203125" style="7" customWidth="1"/>
    <col min="4" max="4" width="7.58203125" style="6" customWidth="1"/>
    <col min="5" max="5" width="14.9140625" style="4" customWidth="1"/>
    <col min="6" max="6" width="3.1640625" style="18" customWidth="1"/>
    <col min="7" max="7" width="2.5" style="4" customWidth="1"/>
    <col min="8" max="8" width="14.1640625" style="5" customWidth="1"/>
    <col min="9" max="11" width="14.1640625" style="4" customWidth="1"/>
    <col min="12" max="12" width="3.58203125" style="4" customWidth="1"/>
    <col min="13" max="13" width="40.33203125" style="4" customWidth="1"/>
    <col min="14" max="16384" width="9" style="4"/>
  </cols>
  <sheetData>
    <row r="1" spans="1:13" s="10" customFormat="1" ht="17.25" customHeight="1" x14ac:dyDescent="0.6">
      <c r="A1" s="21"/>
      <c r="B1" s="8"/>
      <c r="C1" s="7"/>
      <c r="D1" s="6"/>
      <c r="E1" s="4"/>
      <c r="F1" s="17"/>
      <c r="G1" s="4"/>
      <c r="H1" s="4"/>
      <c r="I1" s="4"/>
      <c r="J1" s="4"/>
      <c r="K1" s="102"/>
      <c r="L1" s="103"/>
      <c r="M1" s="4"/>
    </row>
    <row r="2" spans="1:13" s="10" customFormat="1" ht="35.15" customHeight="1" x14ac:dyDescent="0.2">
      <c r="A2" s="104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s="10" customFormat="1" ht="17.25" customHeight="1" thickBot="1" x14ac:dyDescent="0.25">
      <c r="A3" s="15"/>
      <c r="B3" s="15"/>
      <c r="C3" s="15"/>
      <c r="D3" s="15"/>
      <c r="E3" s="15"/>
      <c r="F3" s="15"/>
      <c r="G3" s="16"/>
      <c r="H3" s="15"/>
      <c r="I3" s="15"/>
      <c r="J3" s="15"/>
      <c r="K3" s="15"/>
      <c r="L3" s="11"/>
      <c r="M3" s="11"/>
    </row>
    <row r="4" spans="1:13" s="10" customFormat="1" ht="40" customHeight="1" thickBot="1" x14ac:dyDescent="0.25">
      <c r="A4" s="14" t="s">
        <v>16</v>
      </c>
      <c r="B4" s="78" t="s">
        <v>15</v>
      </c>
      <c r="C4" s="13" t="s">
        <v>14</v>
      </c>
      <c r="D4" s="12" t="s">
        <v>8</v>
      </c>
      <c r="E4" s="105" t="s">
        <v>12</v>
      </c>
      <c r="F4" s="106"/>
      <c r="G4" s="107" t="s">
        <v>20</v>
      </c>
      <c r="H4" s="108"/>
      <c r="I4" s="108"/>
      <c r="J4" s="108"/>
      <c r="K4" s="108"/>
      <c r="L4" s="109"/>
      <c r="M4" s="100" t="s">
        <v>13</v>
      </c>
    </row>
    <row r="5" spans="1:13" s="18" customFormat="1" ht="17.25" customHeight="1" thickTop="1" x14ac:dyDescent="0.55000000000000004">
      <c r="A5" s="38"/>
      <c r="B5" s="23"/>
      <c r="C5" s="80"/>
      <c r="D5" s="25"/>
      <c r="E5" s="86"/>
      <c r="F5" s="27"/>
      <c r="G5" s="28"/>
      <c r="H5" s="29"/>
      <c r="I5" s="31"/>
      <c r="J5" s="31"/>
      <c r="K5" s="93"/>
      <c r="L5" s="33"/>
      <c r="M5" s="34"/>
    </row>
    <row r="6" spans="1:13" s="18" customFormat="1" ht="17.25" customHeight="1" x14ac:dyDescent="0.55000000000000004">
      <c r="A6" s="35">
        <v>1</v>
      </c>
      <c r="B6" s="23">
        <v>45263</v>
      </c>
      <c r="C6" s="79">
        <f>WEEKDAY(B6)</f>
        <v>1</v>
      </c>
      <c r="D6" s="25"/>
      <c r="E6" s="36"/>
      <c r="F6" s="19"/>
      <c r="G6" s="37"/>
      <c r="H6" s="29"/>
      <c r="I6" s="31"/>
      <c r="J6" s="31"/>
      <c r="K6" s="93"/>
      <c r="L6" s="33"/>
      <c r="M6" s="34"/>
    </row>
    <row r="7" spans="1:13" s="9" customFormat="1" ht="17.25" customHeight="1" x14ac:dyDescent="0.55000000000000004">
      <c r="A7" s="35"/>
      <c r="B7" s="23"/>
      <c r="C7" s="80"/>
      <c r="D7" s="25"/>
      <c r="E7" s="26"/>
      <c r="F7" s="19"/>
      <c r="G7" s="49"/>
      <c r="H7" s="101" t="s">
        <v>70</v>
      </c>
      <c r="I7" s="20"/>
      <c r="J7" s="20"/>
      <c r="K7" s="93"/>
      <c r="L7" s="33"/>
      <c r="M7" s="34"/>
    </row>
    <row r="8" spans="1:13" s="9" customFormat="1" ht="17.25" customHeight="1" x14ac:dyDescent="0.55000000000000004">
      <c r="A8" s="39"/>
      <c r="B8" s="23"/>
      <c r="C8" s="80"/>
      <c r="D8" s="40"/>
      <c r="E8" s="87"/>
      <c r="F8" s="45"/>
      <c r="G8" s="41"/>
      <c r="H8" s="42"/>
      <c r="I8" s="43"/>
      <c r="J8" s="43"/>
      <c r="K8" s="92" t="s">
        <v>3</v>
      </c>
      <c r="L8" s="44" t="s">
        <v>1</v>
      </c>
      <c r="M8" s="34"/>
    </row>
    <row r="9" spans="1:13" s="18" customFormat="1" ht="17.25" customHeight="1" x14ac:dyDescent="0.55000000000000004">
      <c r="A9" s="22"/>
      <c r="B9" s="46"/>
      <c r="C9" s="81"/>
      <c r="D9" s="25"/>
      <c r="E9" s="86"/>
      <c r="F9" s="27"/>
      <c r="G9" s="28"/>
      <c r="H9" s="29"/>
      <c r="I9" s="30"/>
      <c r="J9" s="31"/>
      <c r="K9" s="93"/>
      <c r="L9" s="33"/>
      <c r="M9" s="47"/>
    </row>
    <row r="10" spans="1:13" s="18" customFormat="1" ht="17.25" customHeight="1" x14ac:dyDescent="0.55000000000000004">
      <c r="A10" s="35">
        <f>MAX(A5:A$8)+1</f>
        <v>2</v>
      </c>
      <c r="B10" s="23">
        <f>MAX(B5:B$8)+1</f>
        <v>45264</v>
      </c>
      <c r="C10" s="80">
        <f>WEEKDAY(B10)</f>
        <v>2</v>
      </c>
      <c r="D10" s="25">
        <v>1.0416666666666666E-2</v>
      </c>
      <c r="E10" s="36" t="s">
        <v>21</v>
      </c>
      <c r="F10" s="19" t="s">
        <v>7</v>
      </c>
      <c r="G10" s="37" t="s">
        <v>68</v>
      </c>
      <c r="H10" s="29"/>
      <c r="I10" s="20"/>
      <c r="J10" s="20"/>
      <c r="K10" s="93"/>
      <c r="L10" s="33"/>
      <c r="M10" s="34"/>
    </row>
    <row r="11" spans="1:13" s="18" customFormat="1" ht="17.25" customHeight="1" x14ac:dyDescent="0.55000000000000004">
      <c r="A11" s="35"/>
      <c r="B11" s="23"/>
      <c r="C11" s="80"/>
      <c r="D11" s="25">
        <v>0.21527777777777779</v>
      </c>
      <c r="E11" s="26" t="s">
        <v>22</v>
      </c>
      <c r="F11" s="19" t="s">
        <v>9</v>
      </c>
      <c r="G11" s="29"/>
      <c r="H11" s="29"/>
      <c r="I11" s="20"/>
      <c r="J11" s="20"/>
      <c r="K11" s="93"/>
      <c r="L11" s="33"/>
      <c r="M11" s="34"/>
    </row>
    <row r="12" spans="1:13" s="18" customFormat="1" ht="17.25" customHeight="1" x14ac:dyDescent="0.55000000000000004">
      <c r="A12" s="35"/>
      <c r="B12" s="23"/>
      <c r="C12" s="80"/>
      <c r="D12" s="25"/>
      <c r="E12" s="88"/>
      <c r="F12" s="55"/>
      <c r="G12" s="20"/>
      <c r="H12" s="29"/>
      <c r="I12" s="20"/>
      <c r="J12" s="20"/>
      <c r="K12" s="93"/>
      <c r="L12" s="33"/>
      <c r="M12" s="34"/>
    </row>
    <row r="13" spans="1:13" s="18" customFormat="1" ht="17.25" customHeight="1" x14ac:dyDescent="0.55000000000000004">
      <c r="A13" s="35"/>
      <c r="B13" s="23"/>
      <c r="C13" s="80"/>
      <c r="D13" s="25">
        <v>0.40625</v>
      </c>
      <c r="E13" s="36" t="s">
        <v>23</v>
      </c>
      <c r="F13" s="48" t="s">
        <v>2</v>
      </c>
      <c r="G13" s="20" t="s">
        <v>69</v>
      </c>
      <c r="H13" s="29"/>
      <c r="I13" s="20"/>
      <c r="J13" s="20"/>
      <c r="K13" s="93"/>
      <c r="L13" s="33"/>
      <c r="M13" s="34"/>
    </row>
    <row r="14" spans="1:13" s="18" customFormat="1" ht="17.25" customHeight="1" x14ac:dyDescent="0.55000000000000004">
      <c r="A14" s="35"/>
      <c r="B14" s="23"/>
      <c r="C14" s="80"/>
      <c r="D14" s="25">
        <v>0.44097222222222227</v>
      </c>
      <c r="E14" s="26" t="s">
        <v>33</v>
      </c>
      <c r="F14" s="19" t="s">
        <v>0</v>
      </c>
      <c r="G14" s="49"/>
      <c r="H14" s="29"/>
      <c r="I14" s="20"/>
      <c r="J14" s="20"/>
      <c r="K14" s="93"/>
      <c r="L14" s="33"/>
      <c r="M14" s="34" t="s">
        <v>62</v>
      </c>
    </row>
    <row r="15" spans="1:13" s="18" customFormat="1" ht="17.25" customHeight="1" x14ac:dyDescent="0.55000000000000004">
      <c r="A15" s="35"/>
      <c r="B15" s="23"/>
      <c r="C15" s="24"/>
      <c r="D15" s="25" t="s">
        <v>71</v>
      </c>
      <c r="E15" s="26"/>
      <c r="F15" s="19"/>
      <c r="G15" s="49"/>
      <c r="H15" s="29" t="s">
        <v>27</v>
      </c>
      <c r="I15" s="20"/>
      <c r="J15" s="20"/>
      <c r="K15" s="32"/>
      <c r="L15" s="33"/>
      <c r="M15" s="34" t="s">
        <v>72</v>
      </c>
    </row>
    <row r="16" spans="1:13" s="9" customFormat="1" ht="17.25" customHeight="1" x14ac:dyDescent="0.55000000000000004">
      <c r="A16" s="39"/>
      <c r="B16" s="52"/>
      <c r="C16" s="83"/>
      <c r="D16" s="53"/>
      <c r="E16" s="87"/>
      <c r="F16" s="45"/>
      <c r="G16" s="41"/>
      <c r="H16" s="42"/>
      <c r="I16" s="43"/>
      <c r="J16" s="43"/>
      <c r="K16" s="92" t="s">
        <v>3</v>
      </c>
      <c r="L16" s="44" t="s">
        <v>1</v>
      </c>
      <c r="M16" s="54"/>
    </row>
    <row r="17" spans="1:13" s="18" customFormat="1" ht="17.25" customHeight="1" x14ac:dyDescent="0.55000000000000004">
      <c r="A17" s="22"/>
      <c r="B17" s="46"/>
      <c r="C17" s="81"/>
      <c r="D17" s="25"/>
      <c r="E17" s="86"/>
      <c r="F17" s="27"/>
      <c r="G17" s="28"/>
      <c r="H17" s="29"/>
      <c r="I17" s="30"/>
      <c r="J17" s="31"/>
      <c r="K17" s="93"/>
      <c r="L17" s="33"/>
      <c r="M17" s="47"/>
    </row>
    <row r="18" spans="1:13" s="18" customFormat="1" ht="17.25" customHeight="1" x14ac:dyDescent="0.55000000000000004">
      <c r="A18" s="35">
        <f>MAX(A$8:A10)+1</f>
        <v>3</v>
      </c>
      <c r="B18" s="23">
        <f>MAX(B$8:B10)+1</f>
        <v>45265</v>
      </c>
      <c r="C18" s="80">
        <f>WEEKDAY(B18)</f>
        <v>3</v>
      </c>
      <c r="D18" s="25"/>
      <c r="E18" s="88" t="s">
        <v>3</v>
      </c>
      <c r="F18" s="55" t="s">
        <v>2</v>
      </c>
      <c r="G18" s="20" t="s">
        <v>65</v>
      </c>
      <c r="H18" s="29"/>
      <c r="I18" s="20"/>
      <c r="J18" s="20"/>
      <c r="K18" s="93"/>
      <c r="L18" s="33"/>
      <c r="M18" s="34" t="s">
        <v>78</v>
      </c>
    </row>
    <row r="19" spans="1:13" s="18" customFormat="1" ht="17.25" customHeight="1" x14ac:dyDescent="0.55000000000000004">
      <c r="A19" s="35"/>
      <c r="B19" s="23"/>
      <c r="C19" s="80"/>
      <c r="D19" s="25"/>
      <c r="E19" s="89" t="s">
        <v>6</v>
      </c>
      <c r="F19" s="27" t="s">
        <v>0</v>
      </c>
      <c r="G19" s="49"/>
      <c r="H19" s="29"/>
      <c r="I19" s="20"/>
      <c r="J19" s="20"/>
      <c r="K19" s="93"/>
      <c r="L19" s="33"/>
      <c r="M19" s="34"/>
    </row>
    <row r="20" spans="1:13" s="9" customFormat="1" ht="17.25" customHeight="1" x14ac:dyDescent="0.55000000000000004">
      <c r="A20" s="38"/>
      <c r="B20" s="50"/>
      <c r="C20" s="82"/>
      <c r="D20" s="51"/>
      <c r="E20" s="88"/>
      <c r="F20" s="55" t="s">
        <v>5</v>
      </c>
      <c r="G20" s="29"/>
      <c r="H20" s="29" t="s">
        <v>17</v>
      </c>
      <c r="I20" s="20"/>
      <c r="J20" s="20"/>
      <c r="K20" s="93"/>
      <c r="L20" s="33"/>
      <c r="M20" s="34"/>
    </row>
    <row r="21" spans="1:13" s="9" customFormat="1" ht="17.25" customHeight="1" x14ac:dyDescent="0.55000000000000004">
      <c r="A21" s="38"/>
      <c r="B21" s="50"/>
      <c r="C21" s="82"/>
      <c r="D21" s="25"/>
      <c r="E21" s="88"/>
      <c r="F21" s="27"/>
      <c r="G21" s="49"/>
      <c r="H21" s="29" t="s">
        <v>28</v>
      </c>
      <c r="I21" s="20"/>
      <c r="J21" s="20"/>
      <c r="K21" s="93"/>
      <c r="L21" s="33"/>
      <c r="M21" s="34"/>
    </row>
    <row r="22" spans="1:13" s="9" customFormat="1" ht="17.25" customHeight="1" x14ac:dyDescent="0.55000000000000004">
      <c r="A22" s="39"/>
      <c r="B22" s="52"/>
      <c r="C22" s="83"/>
      <c r="D22" s="53"/>
      <c r="E22" s="87"/>
      <c r="F22" s="45"/>
      <c r="G22" s="41"/>
      <c r="H22" s="42"/>
      <c r="I22" s="43"/>
      <c r="J22" s="43"/>
      <c r="K22" s="92" t="s">
        <v>6</v>
      </c>
      <c r="L22" s="44" t="s">
        <v>1</v>
      </c>
      <c r="M22" s="54"/>
    </row>
    <row r="23" spans="1:13" s="9" customFormat="1" ht="17.25" customHeight="1" x14ac:dyDescent="0.55000000000000004">
      <c r="A23" s="38"/>
      <c r="B23" s="50"/>
      <c r="C23" s="82"/>
      <c r="D23" s="25"/>
      <c r="E23" s="86"/>
      <c r="F23" s="27"/>
      <c r="G23" s="49"/>
      <c r="H23" s="29"/>
      <c r="I23" s="20"/>
      <c r="J23" s="20"/>
      <c r="K23" s="93"/>
      <c r="L23" s="33"/>
      <c r="M23" s="34"/>
    </row>
    <row r="24" spans="1:13" s="9" customFormat="1" ht="17.25" customHeight="1" x14ac:dyDescent="0.55000000000000004">
      <c r="A24" s="35">
        <f>MAX(A$8:A18)+1</f>
        <v>4</v>
      </c>
      <c r="B24" s="23">
        <f>MAX(B$8:B19)+1</f>
        <v>45266</v>
      </c>
      <c r="C24" s="80">
        <f>WEEKDAY(B24)</f>
        <v>4</v>
      </c>
      <c r="D24" s="51"/>
      <c r="E24" s="89" t="s">
        <v>6</v>
      </c>
      <c r="F24" s="55" t="s">
        <v>2</v>
      </c>
      <c r="G24" s="20" t="s">
        <v>31</v>
      </c>
      <c r="H24" s="29"/>
      <c r="I24" s="20"/>
      <c r="J24" s="20"/>
      <c r="K24" s="93"/>
      <c r="L24" s="33"/>
      <c r="M24" s="34" t="s">
        <v>78</v>
      </c>
    </row>
    <row r="25" spans="1:13" s="9" customFormat="1" ht="17.25" customHeight="1" x14ac:dyDescent="0.55000000000000004">
      <c r="A25" s="35"/>
      <c r="B25" s="23"/>
      <c r="C25" s="80"/>
      <c r="D25" s="25"/>
      <c r="E25" s="96" t="s">
        <v>34</v>
      </c>
      <c r="F25" s="27" t="s">
        <v>0</v>
      </c>
      <c r="G25" s="32"/>
      <c r="H25" s="29"/>
      <c r="I25" s="20"/>
      <c r="J25" s="20"/>
      <c r="K25" s="93" t="s">
        <v>5</v>
      </c>
      <c r="L25" s="33"/>
      <c r="M25" s="34"/>
    </row>
    <row r="26" spans="1:13" s="9" customFormat="1" ht="17.25" customHeight="1" x14ac:dyDescent="0.55000000000000004">
      <c r="A26" s="35"/>
      <c r="B26" s="23"/>
      <c r="C26" s="84"/>
      <c r="D26" s="25"/>
      <c r="E26" s="86"/>
      <c r="F26" s="27"/>
      <c r="G26" s="32"/>
      <c r="H26" s="29" t="s">
        <v>35</v>
      </c>
      <c r="I26" s="20"/>
      <c r="J26" s="20"/>
      <c r="K26" s="93"/>
      <c r="L26" s="33"/>
      <c r="M26" s="34"/>
    </row>
    <row r="27" spans="1:13" s="9" customFormat="1" ht="17.25" customHeight="1" x14ac:dyDescent="0.55000000000000004">
      <c r="A27" s="35"/>
      <c r="B27" s="23"/>
      <c r="C27" s="84"/>
      <c r="D27" s="25"/>
      <c r="E27" s="86"/>
      <c r="F27" s="27"/>
      <c r="G27" s="32"/>
      <c r="H27" s="29" t="s">
        <v>36</v>
      </c>
      <c r="I27" s="20"/>
      <c r="J27" s="20"/>
      <c r="K27" s="93"/>
      <c r="L27" s="33"/>
      <c r="M27" s="34"/>
    </row>
    <row r="28" spans="1:13" s="9" customFormat="1" ht="17.25" customHeight="1" x14ac:dyDescent="0.55000000000000004">
      <c r="A28" s="39"/>
      <c r="B28" s="52"/>
      <c r="C28" s="83"/>
      <c r="D28" s="53"/>
      <c r="E28" s="87"/>
      <c r="F28" s="45"/>
      <c r="G28" s="41"/>
      <c r="H28" s="42"/>
      <c r="I28" s="42"/>
      <c r="J28" s="43"/>
      <c r="K28" s="92" t="s">
        <v>34</v>
      </c>
      <c r="L28" s="44" t="s">
        <v>1</v>
      </c>
      <c r="M28" s="54"/>
    </row>
    <row r="29" spans="1:13" s="9" customFormat="1" ht="17.25" customHeight="1" x14ac:dyDescent="0.55000000000000004">
      <c r="A29" s="22"/>
      <c r="B29" s="46"/>
      <c r="C29" s="81"/>
      <c r="D29" s="25"/>
      <c r="E29" s="86"/>
      <c r="F29" s="27"/>
      <c r="I29" s="58"/>
      <c r="J29" s="58"/>
      <c r="K29" s="94"/>
      <c r="L29" s="59"/>
      <c r="M29" s="34"/>
    </row>
    <row r="30" spans="1:13" s="9" customFormat="1" ht="17.25" customHeight="1" x14ac:dyDescent="0.55000000000000004">
      <c r="A30" s="35">
        <f>MAX(A$6:A25)+1</f>
        <v>5</v>
      </c>
      <c r="B30" s="23">
        <f>MAX(B$6:B25)+1</f>
        <v>45267</v>
      </c>
      <c r="C30" s="80">
        <f>WEEKDAY(B30)</f>
        <v>5</v>
      </c>
      <c r="D30" s="25"/>
      <c r="E30" s="88"/>
      <c r="F30" s="55"/>
      <c r="G30" s="20" t="s">
        <v>4</v>
      </c>
      <c r="H30" s="29"/>
      <c r="I30" s="56"/>
      <c r="J30" s="56"/>
      <c r="K30" s="95"/>
      <c r="L30" s="33"/>
      <c r="M30" s="34" t="s">
        <v>78</v>
      </c>
    </row>
    <row r="31" spans="1:13" s="9" customFormat="1" ht="17.25" customHeight="1" x14ac:dyDescent="0.55000000000000004">
      <c r="A31" s="38"/>
      <c r="B31" s="50"/>
      <c r="C31" s="82"/>
      <c r="D31" s="25"/>
      <c r="E31" s="88"/>
      <c r="F31" s="55"/>
      <c r="G31" s="57"/>
      <c r="H31" s="29" t="s">
        <v>36</v>
      </c>
      <c r="I31" s="56"/>
      <c r="J31" s="56"/>
      <c r="K31" s="95"/>
      <c r="L31" s="33"/>
      <c r="M31" s="34"/>
    </row>
    <row r="32" spans="1:13" s="9" customFormat="1" ht="16.5" customHeight="1" x14ac:dyDescent="0.55000000000000004">
      <c r="A32" s="39"/>
      <c r="B32" s="52"/>
      <c r="C32" s="83"/>
      <c r="D32" s="53"/>
      <c r="E32" s="87"/>
      <c r="F32" s="45"/>
      <c r="G32" s="41"/>
      <c r="H32" s="42"/>
      <c r="I32" s="43"/>
      <c r="J32" s="60"/>
      <c r="K32" s="92" t="s">
        <v>34</v>
      </c>
      <c r="L32" s="44" t="s">
        <v>1</v>
      </c>
      <c r="M32" s="54"/>
    </row>
    <row r="33" spans="1:13" s="9" customFormat="1" ht="17.25" customHeight="1" x14ac:dyDescent="0.55000000000000004">
      <c r="A33" s="22"/>
      <c r="B33" s="46"/>
      <c r="C33" s="81"/>
      <c r="D33" s="25"/>
      <c r="E33" s="86"/>
      <c r="F33" s="27"/>
      <c r="I33" s="58"/>
      <c r="J33" s="58"/>
      <c r="K33" s="94"/>
      <c r="L33" s="59"/>
      <c r="M33" s="34"/>
    </row>
    <row r="34" spans="1:13" s="9" customFormat="1" ht="17.25" customHeight="1" x14ac:dyDescent="0.55000000000000004">
      <c r="A34" s="35">
        <f>MAX(A$8:A30)+1</f>
        <v>6</v>
      </c>
      <c r="B34" s="23">
        <f>MAX(B$8:B30)+1</f>
        <v>45268</v>
      </c>
      <c r="C34" s="80">
        <f>WEEKDAY(B34)</f>
        <v>6</v>
      </c>
      <c r="D34" s="25"/>
      <c r="E34" s="88" t="s">
        <v>34</v>
      </c>
      <c r="F34" s="55" t="s">
        <v>2</v>
      </c>
      <c r="G34" s="20" t="s">
        <v>4</v>
      </c>
      <c r="H34" s="29"/>
      <c r="I34" s="56"/>
      <c r="J34" s="56"/>
      <c r="K34" s="95"/>
      <c r="L34" s="33"/>
      <c r="M34" s="34" t="s">
        <v>78</v>
      </c>
    </row>
    <row r="35" spans="1:13" s="9" customFormat="1" ht="17.25" customHeight="1" x14ac:dyDescent="0.55000000000000004">
      <c r="A35" s="38"/>
      <c r="B35" s="50"/>
      <c r="C35" s="82"/>
      <c r="D35" s="25"/>
      <c r="E35" s="88" t="s">
        <v>29</v>
      </c>
      <c r="F35" s="27" t="s">
        <v>0</v>
      </c>
      <c r="G35" s="57"/>
      <c r="H35" s="29"/>
      <c r="I35" s="56"/>
      <c r="J35" s="56"/>
      <c r="K35" s="95"/>
      <c r="L35" s="33"/>
      <c r="M35" s="34"/>
    </row>
    <row r="36" spans="1:13" s="9" customFormat="1" ht="17.25" customHeight="1" x14ac:dyDescent="0.55000000000000004">
      <c r="A36" s="38"/>
      <c r="B36" s="50"/>
      <c r="C36" s="82"/>
      <c r="D36" s="25"/>
      <c r="E36" s="88"/>
      <c r="F36" s="27"/>
      <c r="G36" s="57"/>
      <c r="H36" s="29" t="s">
        <v>38</v>
      </c>
      <c r="I36" s="56"/>
      <c r="J36" s="56"/>
      <c r="K36" s="95"/>
      <c r="L36" s="33"/>
      <c r="M36" s="34"/>
    </row>
    <row r="37" spans="1:13" s="9" customFormat="1" ht="17.25" customHeight="1" x14ac:dyDescent="0.55000000000000004">
      <c r="A37" s="38"/>
      <c r="B37" s="50"/>
      <c r="C37" s="82"/>
      <c r="D37" s="25"/>
      <c r="E37" s="88"/>
      <c r="F37" s="27"/>
      <c r="G37" s="57"/>
      <c r="H37" s="29" t="s">
        <v>50</v>
      </c>
      <c r="I37" s="56"/>
      <c r="J37" s="56"/>
      <c r="K37" s="95"/>
      <c r="L37" s="33"/>
      <c r="M37" s="34"/>
    </row>
    <row r="38" spans="1:13" s="9" customFormat="1" ht="17" customHeight="1" x14ac:dyDescent="0.55000000000000004">
      <c r="A38" s="39"/>
      <c r="B38" s="52"/>
      <c r="C38" s="83"/>
      <c r="D38" s="53"/>
      <c r="E38" s="87"/>
      <c r="F38" s="45"/>
      <c r="G38" s="41"/>
      <c r="H38" s="42"/>
      <c r="I38" s="43"/>
      <c r="J38" s="60"/>
      <c r="K38" s="92" t="s">
        <v>29</v>
      </c>
      <c r="L38" s="44" t="s">
        <v>1</v>
      </c>
      <c r="M38" s="54"/>
    </row>
    <row r="39" spans="1:13" s="9" customFormat="1" ht="17.25" customHeight="1" x14ac:dyDescent="0.55000000000000004">
      <c r="A39" s="22"/>
      <c r="B39" s="46"/>
      <c r="C39" s="81"/>
      <c r="D39" s="25"/>
      <c r="E39" s="86"/>
      <c r="F39" s="27"/>
      <c r="I39" s="58"/>
      <c r="J39" s="58"/>
      <c r="K39" s="94"/>
      <c r="L39" s="59"/>
      <c r="M39" s="34"/>
    </row>
    <row r="40" spans="1:13" s="9" customFormat="1" ht="17.25" customHeight="1" x14ac:dyDescent="0.55000000000000004">
      <c r="A40" s="35">
        <f>MAX(A$8:A35)+1</f>
        <v>7</v>
      </c>
      <c r="B40" s="23">
        <f>MAX(B$8:B35)+1</f>
        <v>45269</v>
      </c>
      <c r="C40" s="99">
        <f>WEEKDAY(B40)</f>
        <v>7</v>
      </c>
      <c r="D40" s="25"/>
      <c r="E40" s="88" t="s">
        <v>29</v>
      </c>
      <c r="F40" s="55" t="s">
        <v>2</v>
      </c>
      <c r="G40" s="20" t="s">
        <v>4</v>
      </c>
      <c r="H40" s="29"/>
      <c r="I40" s="56"/>
      <c r="J40" s="56"/>
      <c r="K40" s="95"/>
      <c r="L40" s="33"/>
      <c r="M40" s="34" t="s">
        <v>78</v>
      </c>
    </row>
    <row r="41" spans="1:13" s="9" customFormat="1" ht="17.25" customHeight="1" x14ac:dyDescent="0.55000000000000004">
      <c r="A41" s="38"/>
      <c r="B41" s="50"/>
      <c r="C41" s="82"/>
      <c r="D41" s="25"/>
      <c r="E41" s="88" t="s">
        <v>37</v>
      </c>
      <c r="F41" s="27" t="s">
        <v>0</v>
      </c>
      <c r="G41" s="57"/>
      <c r="H41" s="29"/>
      <c r="I41" s="56"/>
      <c r="J41" s="56"/>
      <c r="K41" s="95"/>
      <c r="L41" s="33"/>
      <c r="M41" s="34"/>
    </row>
    <row r="42" spans="1:13" s="9" customFormat="1" ht="17.25" customHeight="1" x14ac:dyDescent="0.55000000000000004">
      <c r="A42" s="38"/>
      <c r="B42" s="50"/>
      <c r="C42" s="82"/>
      <c r="D42" s="25"/>
      <c r="E42" s="88"/>
      <c r="F42" s="27"/>
      <c r="G42" s="57"/>
      <c r="H42" s="29" t="s">
        <v>49</v>
      </c>
      <c r="I42" s="56"/>
      <c r="J42" s="56"/>
      <c r="K42" s="95"/>
      <c r="L42" s="33"/>
      <c r="M42" s="34"/>
    </row>
    <row r="43" spans="1:13" s="9" customFormat="1" ht="17.25" customHeight="1" x14ac:dyDescent="0.55000000000000004">
      <c r="A43" s="38"/>
      <c r="B43" s="50"/>
      <c r="C43" s="82"/>
      <c r="D43" s="25"/>
      <c r="E43" s="88" t="s">
        <v>37</v>
      </c>
      <c r="F43" s="55" t="s">
        <v>2</v>
      </c>
      <c r="G43" s="57"/>
      <c r="H43" s="29"/>
      <c r="I43" s="56"/>
      <c r="J43" s="56"/>
      <c r="K43" s="95"/>
      <c r="L43" s="33"/>
      <c r="M43" s="34"/>
    </row>
    <row r="44" spans="1:13" s="9" customFormat="1" ht="17.25" customHeight="1" x14ac:dyDescent="0.55000000000000004">
      <c r="A44" s="38"/>
      <c r="B44" s="50"/>
      <c r="C44" s="82"/>
      <c r="D44" s="25"/>
      <c r="E44" s="88" t="s">
        <v>29</v>
      </c>
      <c r="F44" s="27" t="s">
        <v>0</v>
      </c>
      <c r="G44" s="57"/>
      <c r="H44" s="29"/>
      <c r="I44" s="56"/>
      <c r="J44" s="56"/>
      <c r="K44" s="95"/>
      <c r="L44" s="33"/>
      <c r="M44" s="34"/>
    </row>
    <row r="45" spans="1:13" s="9" customFormat="1" ht="17" customHeight="1" x14ac:dyDescent="0.55000000000000004">
      <c r="A45" s="39"/>
      <c r="B45" s="52"/>
      <c r="C45" s="83"/>
      <c r="D45" s="53"/>
      <c r="E45" s="87"/>
      <c r="F45" s="45"/>
      <c r="G45" s="41"/>
      <c r="H45" s="42"/>
      <c r="I45" s="43"/>
      <c r="J45" s="60"/>
      <c r="K45" s="92" t="s">
        <v>29</v>
      </c>
      <c r="L45" s="44" t="s">
        <v>1</v>
      </c>
      <c r="M45" s="34"/>
    </row>
    <row r="46" spans="1:13" s="9" customFormat="1" ht="17.25" customHeight="1" x14ac:dyDescent="0.55000000000000004">
      <c r="A46" s="22"/>
      <c r="B46" s="46"/>
      <c r="C46" s="81"/>
      <c r="D46" s="61"/>
      <c r="E46" s="90"/>
      <c r="F46" s="62"/>
      <c r="G46" s="37"/>
      <c r="H46" s="29"/>
      <c r="I46" s="58"/>
      <c r="J46" s="58"/>
      <c r="K46" s="94"/>
      <c r="L46" s="59"/>
      <c r="M46" s="47"/>
    </row>
    <row r="47" spans="1:13" s="9" customFormat="1" ht="17.25" customHeight="1" x14ac:dyDescent="0.55000000000000004">
      <c r="A47" s="35">
        <f>MAX(A$8:A40)+1</f>
        <v>8</v>
      </c>
      <c r="B47" s="23">
        <f>MAX(B$8:B40)+1</f>
        <v>45270</v>
      </c>
      <c r="C47" s="79">
        <f>WEEKDAY(B47)</f>
        <v>1</v>
      </c>
      <c r="D47" s="25"/>
      <c r="E47" s="88" t="s">
        <v>29</v>
      </c>
      <c r="F47" s="55" t="s">
        <v>2</v>
      </c>
      <c r="G47" s="20" t="s">
        <v>4</v>
      </c>
      <c r="H47" s="29"/>
      <c r="I47" s="56"/>
      <c r="J47" s="56"/>
      <c r="K47" s="95"/>
      <c r="L47" s="33"/>
      <c r="M47" s="34" t="s">
        <v>78</v>
      </c>
    </row>
    <row r="48" spans="1:13" s="9" customFormat="1" ht="17" customHeight="1" x14ac:dyDescent="0.55000000000000004">
      <c r="A48" s="35"/>
      <c r="B48" s="23"/>
      <c r="C48" s="80"/>
      <c r="D48" s="25"/>
      <c r="E48" s="88" t="s">
        <v>37</v>
      </c>
      <c r="F48" s="27" t="s">
        <v>0</v>
      </c>
      <c r="G48" s="57"/>
      <c r="H48" s="29"/>
      <c r="I48" s="56"/>
      <c r="J48" s="56"/>
      <c r="K48" s="95"/>
      <c r="L48" s="33"/>
      <c r="M48" s="34"/>
    </row>
    <row r="49" spans="1:13" s="9" customFormat="1" ht="17" customHeight="1" x14ac:dyDescent="0.55000000000000004">
      <c r="A49" s="35"/>
      <c r="B49" s="23"/>
      <c r="C49" s="80"/>
      <c r="D49" s="25"/>
      <c r="E49" s="88"/>
      <c r="F49" s="27"/>
      <c r="G49" s="57"/>
      <c r="H49" s="29" t="s">
        <v>39</v>
      </c>
      <c r="I49" s="56"/>
      <c r="J49" s="56"/>
      <c r="K49" s="95"/>
      <c r="L49" s="33"/>
      <c r="M49" s="34"/>
    </row>
    <row r="50" spans="1:13" s="9" customFormat="1" ht="17" customHeight="1" x14ac:dyDescent="0.55000000000000004">
      <c r="A50" s="35"/>
      <c r="B50" s="23"/>
      <c r="C50" s="80"/>
      <c r="D50" s="25"/>
      <c r="E50" s="88" t="s">
        <v>37</v>
      </c>
      <c r="F50" s="55" t="s">
        <v>2</v>
      </c>
      <c r="G50" s="57"/>
      <c r="H50" s="29"/>
      <c r="I50" s="56"/>
      <c r="J50" s="56"/>
      <c r="K50" s="95"/>
      <c r="L50" s="33"/>
      <c r="M50" s="34"/>
    </row>
    <row r="51" spans="1:13" s="9" customFormat="1" ht="17" customHeight="1" x14ac:dyDescent="0.55000000000000004">
      <c r="A51" s="35"/>
      <c r="B51" s="23"/>
      <c r="C51" s="80"/>
      <c r="D51" s="25"/>
      <c r="E51" s="88" t="s">
        <v>29</v>
      </c>
      <c r="F51" s="27" t="s">
        <v>0</v>
      </c>
      <c r="G51" s="57"/>
      <c r="H51" s="29"/>
      <c r="I51" s="56"/>
      <c r="J51" s="56"/>
      <c r="K51" s="95"/>
      <c r="L51" s="33"/>
      <c r="M51" s="34"/>
    </row>
    <row r="52" spans="1:13" s="9" customFormat="1" ht="17.25" customHeight="1" x14ac:dyDescent="0.55000000000000004">
      <c r="A52" s="39"/>
      <c r="B52" s="52"/>
      <c r="C52" s="83"/>
      <c r="D52" s="53"/>
      <c r="E52" s="87"/>
      <c r="F52" s="45"/>
      <c r="G52" s="41"/>
      <c r="H52" s="42"/>
      <c r="I52" s="43"/>
      <c r="J52" s="60"/>
      <c r="K52" s="92" t="s">
        <v>29</v>
      </c>
      <c r="L52" s="44" t="s">
        <v>1</v>
      </c>
      <c r="M52" s="54"/>
    </row>
    <row r="53" spans="1:13" s="9" customFormat="1" ht="17.25" customHeight="1" x14ac:dyDescent="0.55000000000000004">
      <c r="A53" s="22"/>
      <c r="B53" s="46"/>
      <c r="C53" s="81"/>
      <c r="D53" s="25"/>
      <c r="E53" s="86"/>
      <c r="F53" s="27"/>
      <c r="I53" s="58"/>
      <c r="J53" s="58"/>
      <c r="K53" s="94"/>
      <c r="L53" s="59"/>
      <c r="M53" s="34"/>
    </row>
    <row r="54" spans="1:13" s="9" customFormat="1" ht="17.25" customHeight="1" x14ac:dyDescent="0.55000000000000004">
      <c r="A54" s="35">
        <f>MAX(A$8:A52)+1</f>
        <v>9</v>
      </c>
      <c r="B54" s="23">
        <f>MAX(B$8:B52)+1</f>
        <v>45271</v>
      </c>
      <c r="C54" s="80">
        <f>WEEKDAY(B54)</f>
        <v>2</v>
      </c>
      <c r="D54" s="25"/>
      <c r="E54" s="88" t="s">
        <v>29</v>
      </c>
      <c r="F54" s="55" t="s">
        <v>2</v>
      </c>
      <c r="G54" s="20" t="s">
        <v>4</v>
      </c>
      <c r="H54" s="29"/>
      <c r="I54" s="56"/>
      <c r="J54" s="56"/>
      <c r="K54" s="95"/>
      <c r="L54" s="33"/>
      <c r="M54" s="34" t="s">
        <v>78</v>
      </c>
    </row>
    <row r="55" spans="1:13" s="9" customFormat="1" ht="17.25" customHeight="1" x14ac:dyDescent="0.55000000000000004">
      <c r="A55" s="38"/>
      <c r="B55" s="50"/>
      <c r="C55" s="82"/>
      <c r="D55" s="25"/>
      <c r="E55" s="88" t="s">
        <v>37</v>
      </c>
      <c r="F55" s="27" t="s">
        <v>0</v>
      </c>
      <c r="G55" s="57"/>
      <c r="H55" s="29"/>
      <c r="I55" s="56"/>
      <c r="J55" s="56"/>
      <c r="K55" s="95"/>
      <c r="L55" s="33"/>
      <c r="M55" s="34"/>
    </row>
    <row r="56" spans="1:13" s="9" customFormat="1" ht="17.25" customHeight="1" x14ac:dyDescent="0.55000000000000004">
      <c r="A56" s="38"/>
      <c r="B56" s="50"/>
      <c r="C56" s="82"/>
      <c r="D56" s="25"/>
      <c r="E56" s="88"/>
      <c r="F56" s="27"/>
      <c r="G56" s="57"/>
      <c r="H56" s="29" t="s">
        <v>39</v>
      </c>
      <c r="I56" s="56"/>
      <c r="J56" s="56"/>
      <c r="K56" s="95"/>
      <c r="L56" s="33"/>
      <c r="M56" s="34"/>
    </row>
    <row r="57" spans="1:13" s="9" customFormat="1" ht="17.25" customHeight="1" x14ac:dyDescent="0.55000000000000004">
      <c r="A57" s="38"/>
      <c r="B57" s="50"/>
      <c r="C57" s="82"/>
      <c r="D57" s="25"/>
      <c r="E57" s="88" t="s">
        <v>37</v>
      </c>
      <c r="F57" s="55" t="s">
        <v>2</v>
      </c>
      <c r="G57" s="57"/>
      <c r="H57" s="29"/>
      <c r="I57" s="56"/>
      <c r="J57" s="56"/>
      <c r="K57" s="95"/>
      <c r="L57" s="33"/>
      <c r="M57" s="34"/>
    </row>
    <row r="58" spans="1:13" s="9" customFormat="1" ht="17.25" customHeight="1" x14ac:dyDescent="0.55000000000000004">
      <c r="A58" s="38"/>
      <c r="B58" s="50"/>
      <c r="C58" s="82"/>
      <c r="D58" s="25"/>
      <c r="E58" s="88" t="s">
        <v>29</v>
      </c>
      <c r="F58" s="27" t="s">
        <v>0</v>
      </c>
      <c r="G58" s="57"/>
      <c r="H58" s="29"/>
      <c r="I58" s="56"/>
      <c r="J58" s="56"/>
      <c r="K58" s="95"/>
      <c r="L58" s="33"/>
      <c r="M58" s="34"/>
    </row>
    <row r="59" spans="1:13" s="9" customFormat="1" ht="17" customHeight="1" x14ac:dyDescent="0.55000000000000004">
      <c r="A59" s="39"/>
      <c r="B59" s="52"/>
      <c r="C59" s="83"/>
      <c r="D59" s="53"/>
      <c r="E59" s="87"/>
      <c r="F59" s="45"/>
      <c r="G59" s="41"/>
      <c r="H59" s="42"/>
      <c r="I59" s="43"/>
      <c r="J59" s="60"/>
      <c r="K59" s="92" t="s">
        <v>29</v>
      </c>
      <c r="L59" s="44" t="s">
        <v>1</v>
      </c>
      <c r="M59" s="34"/>
    </row>
    <row r="60" spans="1:13" s="9" customFormat="1" ht="17.25" customHeight="1" x14ac:dyDescent="0.55000000000000004">
      <c r="A60" s="22"/>
      <c r="B60" s="46"/>
      <c r="C60" s="81"/>
      <c r="D60" s="61"/>
      <c r="E60" s="90"/>
      <c r="F60" s="62"/>
      <c r="G60" s="37"/>
      <c r="H60" s="29"/>
      <c r="I60" s="58"/>
      <c r="J60" s="58"/>
      <c r="K60" s="94"/>
      <c r="L60" s="59"/>
      <c r="M60" s="47"/>
    </row>
    <row r="61" spans="1:13" s="9" customFormat="1" ht="17.25" customHeight="1" x14ac:dyDescent="0.55000000000000004">
      <c r="A61" s="35">
        <f>MAX(A$8:A59)+1</f>
        <v>10</v>
      </c>
      <c r="B61" s="23">
        <f>MAX(B$8:B59)+1</f>
        <v>45272</v>
      </c>
      <c r="C61" s="80">
        <f>WEEKDAY(B61)</f>
        <v>3</v>
      </c>
      <c r="D61" s="25"/>
      <c r="E61" s="88" t="s">
        <v>29</v>
      </c>
      <c r="F61" s="55" t="s">
        <v>2</v>
      </c>
      <c r="G61" s="20" t="s">
        <v>31</v>
      </c>
      <c r="H61" s="29"/>
      <c r="I61" s="56"/>
      <c r="J61" s="56"/>
      <c r="K61" s="95"/>
      <c r="L61" s="33"/>
      <c r="M61" s="34" t="s">
        <v>78</v>
      </c>
    </row>
    <row r="62" spans="1:13" s="9" customFormat="1" ht="17.25" customHeight="1" x14ac:dyDescent="0.55000000000000004">
      <c r="A62" s="35"/>
      <c r="B62" s="23"/>
      <c r="C62" s="80"/>
      <c r="D62" s="25"/>
      <c r="E62" s="88" t="s">
        <v>10</v>
      </c>
      <c r="F62" s="27" t="s">
        <v>0</v>
      </c>
      <c r="G62" s="20"/>
      <c r="H62" s="29"/>
      <c r="I62" s="56"/>
      <c r="J62" s="56"/>
      <c r="K62" s="95"/>
      <c r="L62" s="33"/>
      <c r="M62" s="34"/>
    </row>
    <row r="63" spans="1:13" s="9" customFormat="1" ht="17.25" customHeight="1" x14ac:dyDescent="0.55000000000000004">
      <c r="A63" s="35"/>
      <c r="B63" s="23"/>
      <c r="C63" s="80"/>
      <c r="D63" s="25"/>
      <c r="E63" s="88"/>
      <c r="F63" s="55"/>
      <c r="G63" s="57"/>
      <c r="H63" s="29" t="s">
        <v>74</v>
      </c>
      <c r="I63" s="56"/>
      <c r="J63" s="56"/>
      <c r="K63" s="95"/>
      <c r="L63" s="33"/>
      <c r="M63" s="34"/>
    </row>
    <row r="64" spans="1:13" s="9" customFormat="1" ht="17.25" customHeight="1" x14ac:dyDescent="0.55000000000000004">
      <c r="A64" s="39"/>
      <c r="B64" s="52"/>
      <c r="C64" s="83"/>
      <c r="D64" s="53"/>
      <c r="E64" s="87"/>
      <c r="F64" s="45"/>
      <c r="G64" s="41"/>
      <c r="H64" s="42"/>
      <c r="I64" s="43"/>
      <c r="J64" s="60"/>
      <c r="K64" s="92" t="s">
        <v>10</v>
      </c>
      <c r="L64" s="44" t="s">
        <v>1</v>
      </c>
      <c r="M64" s="54"/>
    </row>
    <row r="65" spans="1:13" s="9" customFormat="1" ht="17.25" customHeight="1" x14ac:dyDescent="0.55000000000000004">
      <c r="A65" s="22"/>
      <c r="B65" s="46"/>
      <c r="C65" s="81"/>
      <c r="D65" s="61"/>
      <c r="E65" s="90"/>
      <c r="F65" s="62"/>
      <c r="G65" s="37"/>
      <c r="H65" s="29"/>
      <c r="I65" s="58"/>
      <c r="J65" s="58"/>
      <c r="K65" s="94"/>
      <c r="L65" s="59"/>
      <c r="M65" s="47"/>
    </row>
    <row r="66" spans="1:13" s="9" customFormat="1" ht="17" customHeight="1" x14ac:dyDescent="0.55000000000000004">
      <c r="A66" s="35">
        <f>MAX(A$8:A61)+1</f>
        <v>11</v>
      </c>
      <c r="B66" s="23">
        <f>MAX(B$8:B63)+1</f>
        <v>45273</v>
      </c>
      <c r="C66" s="80">
        <f>WEEKDAY(B66)</f>
        <v>4</v>
      </c>
      <c r="D66" s="25"/>
      <c r="E66" s="36"/>
      <c r="F66" s="55"/>
      <c r="G66" s="37"/>
      <c r="H66" s="29" t="s">
        <v>18</v>
      </c>
      <c r="I66" s="56"/>
      <c r="J66" s="56"/>
      <c r="K66" s="95"/>
      <c r="L66" s="33"/>
      <c r="M66" s="34" t="s">
        <v>63</v>
      </c>
    </row>
    <row r="67" spans="1:13" s="9" customFormat="1" ht="17.25" customHeight="1" x14ac:dyDescent="0.55000000000000004">
      <c r="A67" s="35"/>
      <c r="B67" s="23"/>
      <c r="C67" s="80"/>
      <c r="D67" s="25">
        <v>0.79166666666666663</v>
      </c>
      <c r="E67" s="36" t="s">
        <v>10</v>
      </c>
      <c r="F67" s="55" t="s">
        <v>11</v>
      </c>
      <c r="G67" s="37" t="s">
        <v>73</v>
      </c>
      <c r="H67" s="29"/>
      <c r="I67" s="56"/>
      <c r="J67" s="56"/>
      <c r="K67" s="95"/>
      <c r="L67" s="33"/>
      <c r="M67" s="34"/>
    </row>
    <row r="68" spans="1:13" s="9" customFormat="1" ht="17.25" customHeight="1" x14ac:dyDescent="0.55000000000000004">
      <c r="A68" s="35"/>
      <c r="B68" s="23"/>
      <c r="C68" s="80"/>
      <c r="D68" s="25">
        <v>0.87152777777777779</v>
      </c>
      <c r="E68" s="36" t="s">
        <v>22</v>
      </c>
      <c r="F68" s="55" t="s">
        <v>9</v>
      </c>
      <c r="G68" s="37"/>
      <c r="H68" s="29"/>
      <c r="I68" s="56"/>
      <c r="J68" s="56"/>
      <c r="K68" s="95"/>
      <c r="L68" s="33"/>
      <c r="M68" s="34"/>
    </row>
    <row r="69" spans="1:13" s="9" customFormat="1" ht="17.25" customHeight="1" x14ac:dyDescent="0.55000000000000004">
      <c r="A69" s="35"/>
      <c r="B69" s="23"/>
      <c r="C69" s="80"/>
      <c r="D69" s="25"/>
      <c r="E69" s="36"/>
      <c r="F69" s="55"/>
      <c r="G69" s="37"/>
      <c r="H69" s="29"/>
      <c r="I69" s="56"/>
      <c r="J69" s="56"/>
      <c r="K69" s="95"/>
      <c r="L69" s="33"/>
      <c r="M69" s="34"/>
    </row>
    <row r="70" spans="1:13" s="9" customFormat="1" ht="17.25" customHeight="1" x14ac:dyDescent="0.55000000000000004">
      <c r="A70" s="35"/>
      <c r="B70" s="23"/>
      <c r="C70" s="80"/>
      <c r="D70" s="25">
        <v>0.95138888888888884</v>
      </c>
      <c r="E70" s="36" t="s">
        <v>22</v>
      </c>
      <c r="F70" s="55" t="s">
        <v>11</v>
      </c>
      <c r="G70" s="37" t="s">
        <v>24</v>
      </c>
      <c r="H70" s="29"/>
      <c r="I70" s="56"/>
      <c r="J70" s="56"/>
      <c r="K70" s="95"/>
      <c r="L70" s="33"/>
      <c r="M70" s="34"/>
    </row>
    <row r="71" spans="1:13" s="9" customFormat="1" ht="17.25" customHeight="1" x14ac:dyDescent="0.55000000000000004">
      <c r="A71" s="39"/>
      <c r="B71" s="52"/>
      <c r="C71" s="83"/>
      <c r="D71" s="53"/>
      <c r="E71" s="87"/>
      <c r="F71" s="45"/>
      <c r="G71" s="41"/>
      <c r="H71" s="42"/>
      <c r="I71" s="43"/>
      <c r="J71" s="60"/>
      <c r="K71" s="92" t="s">
        <v>30</v>
      </c>
      <c r="L71" s="44" t="s">
        <v>1</v>
      </c>
      <c r="M71" s="54"/>
    </row>
    <row r="72" spans="1:13" s="9" customFormat="1" ht="17.25" customHeight="1" x14ac:dyDescent="0.55000000000000004">
      <c r="A72" s="22"/>
      <c r="B72" s="46"/>
      <c r="C72" s="81"/>
      <c r="D72" s="61"/>
      <c r="E72" s="90"/>
      <c r="F72" s="62"/>
      <c r="G72" s="37"/>
      <c r="H72" s="29"/>
      <c r="I72" s="58"/>
      <c r="J72" s="58"/>
      <c r="K72" s="94"/>
      <c r="L72" s="59"/>
      <c r="M72" s="47"/>
    </row>
    <row r="73" spans="1:13" s="9" customFormat="1" ht="17.25" customHeight="1" x14ac:dyDescent="0.55000000000000004">
      <c r="A73" s="35">
        <f>MAX(A$8:A71)+1</f>
        <v>12</v>
      </c>
      <c r="B73" s="23">
        <f>MAX(B$8:B71)+1</f>
        <v>45274</v>
      </c>
      <c r="C73" s="80">
        <f>WEEKDAY(B73)</f>
        <v>5</v>
      </c>
      <c r="D73" s="25">
        <v>0.27083333333333331</v>
      </c>
      <c r="E73" s="88" t="s">
        <v>26</v>
      </c>
      <c r="F73" s="55" t="s">
        <v>0</v>
      </c>
      <c r="G73" s="37"/>
      <c r="H73" s="29"/>
      <c r="I73" s="20"/>
      <c r="J73" s="20"/>
      <c r="K73" s="95"/>
      <c r="L73" s="33"/>
      <c r="M73" s="34"/>
    </row>
    <row r="74" spans="1:13" s="9" customFormat="1" ht="17.25" customHeight="1" x14ac:dyDescent="0.55000000000000004">
      <c r="A74" s="35"/>
      <c r="B74" s="23"/>
      <c r="C74" s="80"/>
      <c r="D74" s="25"/>
      <c r="E74" s="88"/>
      <c r="F74" s="55"/>
      <c r="G74" s="37"/>
      <c r="H74" s="29" t="s">
        <v>25</v>
      </c>
      <c r="I74" s="56"/>
      <c r="J74" s="20"/>
      <c r="K74" s="95"/>
      <c r="L74" s="33"/>
      <c r="M74" s="34"/>
    </row>
    <row r="75" spans="1:13" s="9" customFormat="1" ht="17.25" customHeight="1" thickBot="1" x14ac:dyDescent="0.6">
      <c r="A75" s="63"/>
      <c r="B75" s="64"/>
      <c r="C75" s="85"/>
      <c r="D75" s="65"/>
      <c r="E75" s="91"/>
      <c r="F75" s="66"/>
      <c r="G75" s="67"/>
      <c r="H75" s="68"/>
      <c r="I75" s="68"/>
      <c r="J75" s="69"/>
      <c r="K75" s="70"/>
      <c r="L75" s="71"/>
      <c r="M75" s="72"/>
    </row>
    <row r="76" spans="1:13" s="1" customFormat="1" ht="21" customHeight="1" x14ac:dyDescent="0.65">
      <c r="A76" s="21" t="s">
        <v>19</v>
      </c>
      <c r="B76" s="73"/>
      <c r="C76" s="74"/>
      <c r="D76" s="75"/>
      <c r="F76" s="77"/>
      <c r="H76" s="2"/>
      <c r="K76" s="3"/>
      <c r="L76" s="77"/>
    </row>
    <row r="77" spans="1:13" ht="21" customHeight="1" x14ac:dyDescent="0.6">
      <c r="A77" s="76"/>
    </row>
    <row r="84" spans="1:13" s="8" customFormat="1" ht="17.25" customHeight="1" x14ac:dyDescent="0.6">
      <c r="A84" s="21"/>
      <c r="C84" s="7"/>
      <c r="D84" s="6"/>
      <c r="E84" s="4"/>
      <c r="F84" s="18"/>
      <c r="G84" s="4"/>
      <c r="H84" s="5"/>
      <c r="I84" s="4"/>
      <c r="J84" s="4"/>
      <c r="K84" s="4"/>
      <c r="L84" s="4"/>
      <c r="M84" s="4"/>
    </row>
  </sheetData>
  <mergeCells count="4">
    <mergeCell ref="K1:L1"/>
    <mergeCell ref="A2:M2"/>
    <mergeCell ref="E4:F4"/>
    <mergeCell ref="G4:L4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54" orientation="portrait" r:id="rId1"/>
  <headerFooter alignWithMargins="0">
    <oddHeader>&amp;R&amp;"Meiryo UI,標準"&amp;12【別紙】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ED29-D8C5-420A-903E-BA031399F259}">
  <sheetPr>
    <tabColor rgb="FFFF0000"/>
    <pageSetUpPr fitToPage="1"/>
  </sheetPr>
  <dimension ref="A1:M95"/>
  <sheetViews>
    <sheetView view="pageBreakPreview" topLeftCell="A16" zoomScale="70" zoomScaleNormal="70" zoomScaleSheetLayoutView="70" zoomScalePageLayoutView="70" workbookViewId="0">
      <selection activeCell="A25" sqref="A25:XFD25"/>
    </sheetView>
  </sheetViews>
  <sheetFormatPr defaultColWidth="9" defaultRowHeight="17.25" customHeight="1" x14ac:dyDescent="0.6"/>
  <cols>
    <col min="1" max="1" width="4.08203125" style="21" customWidth="1"/>
    <col min="2" max="2" width="12.1640625" style="8" customWidth="1"/>
    <col min="3" max="3" width="4.08203125" style="7" customWidth="1"/>
    <col min="4" max="4" width="9" style="6" customWidth="1"/>
    <col min="5" max="5" width="14.58203125" style="4" customWidth="1"/>
    <col min="6" max="6" width="3.1640625" style="18" customWidth="1"/>
    <col min="7" max="7" width="2.5" style="4" customWidth="1"/>
    <col min="8" max="8" width="15.33203125" style="5" customWidth="1"/>
    <col min="9" max="10" width="15.33203125" style="4" customWidth="1"/>
    <col min="11" max="11" width="19.75" style="4" customWidth="1"/>
    <col min="12" max="12" width="3.58203125" style="4" customWidth="1"/>
    <col min="13" max="13" width="40.33203125" style="4" customWidth="1"/>
    <col min="14" max="16384" width="9" style="4"/>
  </cols>
  <sheetData>
    <row r="1" spans="1:13" s="10" customFormat="1" ht="17.25" customHeight="1" x14ac:dyDescent="0.6">
      <c r="A1" s="21"/>
      <c r="B1" s="8"/>
      <c r="C1" s="7"/>
      <c r="D1" s="6"/>
      <c r="E1" s="4"/>
      <c r="F1" s="17"/>
      <c r="G1" s="4"/>
      <c r="H1" s="4"/>
      <c r="I1" s="4"/>
      <c r="J1" s="4"/>
      <c r="K1" s="102"/>
      <c r="L1" s="103"/>
      <c r="M1" s="4"/>
    </row>
    <row r="2" spans="1:13" s="10" customFormat="1" ht="35.15" customHeight="1" x14ac:dyDescent="0.2">
      <c r="A2" s="104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s="10" customFormat="1" ht="17.25" customHeight="1" thickBot="1" x14ac:dyDescent="0.25">
      <c r="A3" s="15"/>
      <c r="B3" s="15"/>
      <c r="C3" s="15"/>
      <c r="D3" s="15"/>
      <c r="E3" s="15"/>
      <c r="F3" s="15"/>
      <c r="G3" s="16"/>
      <c r="H3" s="15"/>
      <c r="I3" s="15"/>
      <c r="J3" s="15"/>
      <c r="K3" s="15"/>
      <c r="L3" s="11"/>
      <c r="M3" s="11"/>
    </row>
    <row r="4" spans="1:13" s="10" customFormat="1" ht="40" customHeight="1" thickBot="1" x14ac:dyDescent="0.25">
      <c r="A4" s="14" t="s">
        <v>16</v>
      </c>
      <c r="B4" s="78" t="s">
        <v>15</v>
      </c>
      <c r="C4" s="13" t="s">
        <v>14</v>
      </c>
      <c r="D4" s="12" t="s">
        <v>8</v>
      </c>
      <c r="E4" s="105" t="s">
        <v>12</v>
      </c>
      <c r="F4" s="106"/>
      <c r="G4" s="107" t="s">
        <v>20</v>
      </c>
      <c r="H4" s="108"/>
      <c r="I4" s="108"/>
      <c r="J4" s="108"/>
      <c r="K4" s="108"/>
      <c r="L4" s="109"/>
      <c r="M4" s="100" t="s">
        <v>13</v>
      </c>
    </row>
    <row r="5" spans="1:13" s="18" customFormat="1" ht="17.25" customHeight="1" thickTop="1" x14ac:dyDescent="0.55000000000000004">
      <c r="A5" s="38"/>
      <c r="B5" s="23"/>
      <c r="C5" s="80"/>
      <c r="D5" s="25"/>
      <c r="E5" s="86"/>
      <c r="F5" s="27"/>
      <c r="G5" s="28"/>
      <c r="H5" s="29"/>
      <c r="I5" s="31"/>
      <c r="J5" s="31"/>
      <c r="K5" s="93"/>
      <c r="L5" s="33"/>
      <c r="M5" s="34"/>
    </row>
    <row r="6" spans="1:13" s="18" customFormat="1" ht="17.25" customHeight="1" x14ac:dyDescent="0.55000000000000004">
      <c r="A6" s="35">
        <v>1</v>
      </c>
      <c r="B6" s="23">
        <v>45346</v>
      </c>
      <c r="C6" s="99">
        <f>WEEKDAY(B6)</f>
        <v>7</v>
      </c>
      <c r="D6" s="25"/>
      <c r="E6" s="36"/>
      <c r="F6" s="19"/>
      <c r="G6" s="37"/>
      <c r="H6" s="29"/>
      <c r="I6" s="31"/>
      <c r="J6" s="31"/>
      <c r="K6" s="93"/>
      <c r="L6" s="33"/>
      <c r="M6" s="34"/>
    </row>
    <row r="7" spans="1:13" s="9" customFormat="1" ht="17.25" customHeight="1" x14ac:dyDescent="0.55000000000000004">
      <c r="A7" s="35"/>
      <c r="B7" s="23"/>
      <c r="C7" s="80"/>
      <c r="D7" s="25">
        <v>0.79166666666666663</v>
      </c>
      <c r="E7" s="26"/>
      <c r="F7" s="19"/>
      <c r="G7" s="49"/>
      <c r="H7" s="29" t="s">
        <v>77</v>
      </c>
      <c r="I7" s="20"/>
      <c r="J7" s="20"/>
      <c r="K7" s="93"/>
      <c r="L7" s="33"/>
      <c r="M7" s="34"/>
    </row>
    <row r="8" spans="1:13" s="9" customFormat="1" ht="17.25" customHeight="1" x14ac:dyDescent="0.55000000000000004">
      <c r="A8" s="39"/>
      <c r="B8" s="23"/>
      <c r="C8" s="80"/>
      <c r="D8" s="40"/>
      <c r="E8" s="87"/>
      <c r="F8" s="45"/>
      <c r="G8" s="41"/>
      <c r="H8" s="42"/>
      <c r="I8" s="43"/>
      <c r="J8" s="43"/>
      <c r="K8" s="92" t="s">
        <v>75</v>
      </c>
      <c r="L8" s="44" t="s">
        <v>1</v>
      </c>
      <c r="M8" s="34"/>
    </row>
    <row r="9" spans="1:13" s="18" customFormat="1" ht="17.25" customHeight="1" x14ac:dyDescent="0.55000000000000004">
      <c r="A9" s="22"/>
      <c r="B9" s="46"/>
      <c r="C9" s="81"/>
      <c r="D9" s="25"/>
      <c r="E9" s="86"/>
      <c r="F9" s="27"/>
      <c r="G9" s="28"/>
      <c r="H9" s="29"/>
      <c r="I9" s="30"/>
      <c r="J9" s="31"/>
      <c r="K9" s="93"/>
      <c r="L9" s="33"/>
      <c r="M9" s="47"/>
    </row>
    <row r="10" spans="1:13" s="18" customFormat="1" ht="17.25" customHeight="1" x14ac:dyDescent="0.55000000000000004">
      <c r="A10" s="35">
        <f>MAX(A1:A$8)+1</f>
        <v>2</v>
      </c>
      <c r="B10" s="23">
        <f>MAX(B1:B$8)+1</f>
        <v>45347</v>
      </c>
      <c r="C10" s="79">
        <f>WEEKDAY(B10)</f>
        <v>1</v>
      </c>
      <c r="D10" s="25">
        <v>1.0416666666666666E-2</v>
      </c>
      <c r="E10" s="36" t="s">
        <v>21</v>
      </c>
      <c r="F10" s="19" t="s">
        <v>7</v>
      </c>
      <c r="G10" s="37" t="s">
        <v>68</v>
      </c>
      <c r="H10" s="29"/>
      <c r="I10" s="20"/>
      <c r="J10" s="20"/>
      <c r="K10" s="93"/>
      <c r="L10" s="33"/>
      <c r="M10" s="34"/>
    </row>
    <row r="11" spans="1:13" s="18" customFormat="1" ht="17.25" customHeight="1" x14ac:dyDescent="0.55000000000000004">
      <c r="A11" s="35"/>
      <c r="B11" s="23"/>
      <c r="C11" s="80"/>
      <c r="D11" s="25">
        <v>0.21527777777777779</v>
      </c>
      <c r="E11" s="26" t="s">
        <v>22</v>
      </c>
      <c r="F11" s="19" t="s">
        <v>9</v>
      </c>
      <c r="G11" s="29"/>
      <c r="H11" s="29"/>
      <c r="I11" s="20"/>
      <c r="J11" s="20"/>
      <c r="K11" s="93"/>
      <c r="L11" s="33"/>
      <c r="M11" s="34"/>
    </row>
    <row r="12" spans="1:13" s="18" customFormat="1" ht="17.25" customHeight="1" x14ac:dyDescent="0.55000000000000004">
      <c r="A12" s="35"/>
      <c r="B12" s="23"/>
      <c r="C12" s="80"/>
      <c r="D12" s="25"/>
      <c r="E12" s="88"/>
      <c r="F12" s="55"/>
      <c r="G12" s="20"/>
      <c r="H12" s="29"/>
      <c r="I12" s="20"/>
      <c r="J12" s="20"/>
      <c r="K12" s="93"/>
      <c r="L12" s="33"/>
      <c r="M12" s="34"/>
    </row>
    <row r="13" spans="1:13" s="18" customFormat="1" ht="17.25" customHeight="1" x14ac:dyDescent="0.55000000000000004">
      <c r="A13" s="35"/>
      <c r="B13" s="23"/>
      <c r="C13" s="80"/>
      <c r="D13" s="25">
        <v>0.40625</v>
      </c>
      <c r="E13" s="36" t="s">
        <v>23</v>
      </c>
      <c r="F13" s="48" t="s">
        <v>2</v>
      </c>
      <c r="G13" s="20" t="s">
        <v>69</v>
      </c>
      <c r="H13" s="29"/>
      <c r="I13" s="20"/>
      <c r="J13" s="20"/>
      <c r="K13" s="93"/>
      <c r="L13" s="33"/>
      <c r="M13" s="34" t="s">
        <v>62</v>
      </c>
    </row>
    <row r="14" spans="1:13" s="18" customFormat="1" ht="17.25" customHeight="1" x14ac:dyDescent="0.55000000000000004">
      <c r="A14" s="35"/>
      <c r="B14" s="23"/>
      <c r="C14" s="80"/>
      <c r="D14" s="25">
        <v>0.44097222222222227</v>
      </c>
      <c r="E14" s="26" t="s">
        <v>33</v>
      </c>
      <c r="F14" s="19" t="s">
        <v>0</v>
      </c>
      <c r="G14" s="49"/>
      <c r="H14" s="29"/>
      <c r="I14" s="20"/>
      <c r="J14" s="20"/>
      <c r="K14" s="93"/>
      <c r="L14" s="33"/>
      <c r="M14" s="34" t="s">
        <v>79</v>
      </c>
    </row>
    <row r="15" spans="1:13" s="18" customFormat="1" ht="17.25" customHeight="1" x14ac:dyDescent="0.55000000000000004">
      <c r="A15" s="35"/>
      <c r="B15" s="23"/>
      <c r="C15" s="24"/>
      <c r="D15" s="25"/>
      <c r="E15" s="26"/>
      <c r="F15" s="19"/>
      <c r="G15" s="49"/>
      <c r="H15" s="29" t="s">
        <v>76</v>
      </c>
      <c r="I15" s="20"/>
      <c r="J15" s="20"/>
      <c r="K15" s="32"/>
      <c r="L15" s="33"/>
      <c r="M15" s="34" t="s">
        <v>61</v>
      </c>
    </row>
    <row r="16" spans="1:13" s="9" customFormat="1" ht="17.25" customHeight="1" x14ac:dyDescent="0.55000000000000004">
      <c r="A16" s="39"/>
      <c r="B16" s="52"/>
      <c r="C16" s="83"/>
      <c r="D16" s="53"/>
      <c r="E16" s="87"/>
      <c r="F16" s="45"/>
      <c r="G16" s="41"/>
      <c r="H16" s="42"/>
      <c r="I16" s="43"/>
      <c r="J16" s="43"/>
      <c r="K16" s="92" t="s">
        <v>3</v>
      </c>
      <c r="L16" s="44" t="s">
        <v>1</v>
      </c>
      <c r="M16" s="54"/>
    </row>
    <row r="17" spans="1:13" s="18" customFormat="1" ht="17.25" customHeight="1" x14ac:dyDescent="0.55000000000000004">
      <c r="A17" s="22"/>
      <c r="B17" s="46"/>
      <c r="C17" s="81"/>
      <c r="D17" s="25"/>
      <c r="E17" s="86"/>
      <c r="F17" s="27"/>
      <c r="G17" s="28"/>
      <c r="H17" s="29"/>
      <c r="I17" s="30"/>
      <c r="J17" s="31"/>
      <c r="K17" s="93"/>
      <c r="L17" s="33"/>
      <c r="M17" s="47"/>
    </row>
    <row r="18" spans="1:13" s="18" customFormat="1" ht="17.25" customHeight="1" x14ac:dyDescent="0.55000000000000004">
      <c r="A18" s="35">
        <f>MAX(A5:A$15)+1</f>
        <v>3</v>
      </c>
      <c r="B18" s="23">
        <f>MAX(B5:B$16)+1</f>
        <v>45348</v>
      </c>
      <c r="C18" s="80">
        <f>WEEKDAY(B18)</f>
        <v>2</v>
      </c>
      <c r="D18" s="25"/>
      <c r="E18" s="88"/>
      <c r="F18" s="55"/>
      <c r="G18" s="20"/>
      <c r="H18" s="29" t="s">
        <v>27</v>
      </c>
      <c r="I18" s="20"/>
      <c r="J18" s="20"/>
      <c r="K18" s="93"/>
      <c r="L18" s="33"/>
      <c r="M18" s="34" t="s">
        <v>63</v>
      </c>
    </row>
    <row r="19" spans="1:13" s="18" customFormat="1" ht="17.25" customHeight="1" x14ac:dyDescent="0.55000000000000004">
      <c r="A19" s="35"/>
      <c r="B19" s="23"/>
      <c r="C19" s="24"/>
      <c r="D19" s="25"/>
      <c r="E19" s="26"/>
      <c r="F19" s="19"/>
      <c r="G19" s="49"/>
      <c r="H19" s="29"/>
      <c r="I19" s="20"/>
      <c r="J19" s="20"/>
      <c r="K19" s="32"/>
      <c r="L19" s="33"/>
      <c r="M19" s="34"/>
    </row>
    <row r="20" spans="1:13" s="9" customFormat="1" ht="17.25" customHeight="1" x14ac:dyDescent="0.55000000000000004">
      <c r="A20" s="39"/>
      <c r="B20" s="52"/>
      <c r="C20" s="83"/>
      <c r="D20" s="53"/>
      <c r="E20" s="87"/>
      <c r="F20" s="45"/>
      <c r="G20" s="41"/>
      <c r="H20" s="42"/>
      <c r="I20" s="43"/>
      <c r="J20" s="43"/>
      <c r="K20" s="92" t="s">
        <v>3</v>
      </c>
      <c r="L20" s="44" t="s">
        <v>1</v>
      </c>
      <c r="M20" s="54"/>
    </row>
    <row r="21" spans="1:13" s="18" customFormat="1" ht="17.25" customHeight="1" x14ac:dyDescent="0.55000000000000004">
      <c r="A21" s="22"/>
      <c r="B21" s="46"/>
      <c r="C21" s="81"/>
      <c r="D21" s="25"/>
      <c r="E21" s="86"/>
      <c r="F21" s="27"/>
      <c r="G21" s="28"/>
      <c r="H21" s="29"/>
      <c r="I21" s="30"/>
      <c r="J21" s="31"/>
      <c r="K21" s="93"/>
      <c r="L21" s="33"/>
      <c r="M21" s="47"/>
    </row>
    <row r="22" spans="1:13" s="18" customFormat="1" ht="17.25" customHeight="1" x14ac:dyDescent="0.55000000000000004">
      <c r="A22" s="35">
        <f>MAX(A$8:A18)+1</f>
        <v>4</v>
      </c>
      <c r="B22" s="23">
        <f>MAX(B$8:B18)+1</f>
        <v>45349</v>
      </c>
      <c r="C22" s="80">
        <f>WEEKDAY(B22)</f>
        <v>3</v>
      </c>
      <c r="D22" s="25"/>
      <c r="E22" s="88" t="s">
        <v>3</v>
      </c>
      <c r="F22" s="55" t="s">
        <v>2</v>
      </c>
      <c r="G22" s="20" t="s">
        <v>32</v>
      </c>
      <c r="H22" s="29"/>
      <c r="I22" s="20"/>
      <c r="J22" s="20"/>
      <c r="K22" s="93"/>
      <c r="L22" s="33"/>
      <c r="M22" s="34" t="s">
        <v>64</v>
      </c>
    </row>
    <row r="23" spans="1:13" s="18" customFormat="1" ht="17.25" customHeight="1" x14ac:dyDescent="0.55000000000000004">
      <c r="A23" s="35"/>
      <c r="B23" s="23"/>
      <c r="C23" s="80"/>
      <c r="D23" s="25"/>
      <c r="E23" s="89" t="s">
        <v>6</v>
      </c>
      <c r="F23" s="27" t="s">
        <v>0</v>
      </c>
      <c r="G23" s="49"/>
      <c r="H23" s="29"/>
      <c r="I23" s="20"/>
      <c r="J23" s="20"/>
      <c r="K23" s="93"/>
      <c r="L23" s="33"/>
      <c r="M23" s="34"/>
    </row>
    <row r="24" spans="1:13" s="9" customFormat="1" ht="17.25" customHeight="1" x14ac:dyDescent="0.55000000000000004">
      <c r="A24" s="38"/>
      <c r="B24" s="50"/>
      <c r="C24" s="82"/>
      <c r="D24" s="51"/>
      <c r="E24" s="88"/>
      <c r="F24" s="55" t="s">
        <v>5</v>
      </c>
      <c r="G24" s="29"/>
      <c r="H24" s="29" t="s">
        <v>17</v>
      </c>
      <c r="I24" s="20"/>
      <c r="J24" s="20"/>
      <c r="K24" s="93"/>
      <c r="L24" s="33"/>
      <c r="M24" s="34"/>
    </row>
    <row r="25" spans="1:13" s="9" customFormat="1" ht="17.25" customHeight="1" x14ac:dyDescent="0.55000000000000004">
      <c r="A25" s="38"/>
      <c r="B25" s="50"/>
      <c r="C25" s="82"/>
      <c r="D25" s="25"/>
      <c r="E25" s="88"/>
      <c r="F25" s="27"/>
      <c r="G25" s="49"/>
      <c r="H25" s="29" t="s">
        <v>28</v>
      </c>
      <c r="I25" s="20"/>
      <c r="J25" s="20"/>
      <c r="K25" s="93"/>
      <c r="L25" s="33"/>
      <c r="M25" s="34"/>
    </row>
    <row r="26" spans="1:13" s="9" customFormat="1" ht="17.25" customHeight="1" x14ac:dyDescent="0.55000000000000004">
      <c r="A26" s="39"/>
      <c r="B26" s="52"/>
      <c r="C26" s="83"/>
      <c r="D26" s="53"/>
      <c r="E26" s="87"/>
      <c r="F26" s="45"/>
      <c r="G26" s="41"/>
      <c r="H26" s="42"/>
      <c r="I26" s="43"/>
      <c r="J26" s="43"/>
      <c r="K26" s="92" t="s">
        <v>6</v>
      </c>
      <c r="L26" s="44" t="s">
        <v>1</v>
      </c>
      <c r="M26" s="54"/>
    </row>
    <row r="27" spans="1:13" s="9" customFormat="1" ht="17.25" customHeight="1" x14ac:dyDescent="0.55000000000000004">
      <c r="A27" s="38"/>
      <c r="B27" s="50"/>
      <c r="C27" s="82"/>
      <c r="D27" s="25"/>
      <c r="E27" s="86"/>
      <c r="F27" s="27"/>
      <c r="G27" s="49"/>
      <c r="H27" s="29"/>
      <c r="I27" s="20"/>
      <c r="J27" s="20"/>
      <c r="K27" s="93"/>
      <c r="L27" s="33"/>
      <c r="M27" s="34"/>
    </row>
    <row r="28" spans="1:13" s="9" customFormat="1" ht="17.25" customHeight="1" x14ac:dyDescent="0.55000000000000004">
      <c r="A28" s="35">
        <f>MAX(A$8:A22)+1</f>
        <v>5</v>
      </c>
      <c r="B28" s="23">
        <f>MAX(B$8:B23)+1</f>
        <v>45350</v>
      </c>
      <c r="C28" s="80">
        <f>WEEKDAY(B28)</f>
        <v>4</v>
      </c>
      <c r="D28" s="51"/>
      <c r="E28" s="89" t="s">
        <v>6</v>
      </c>
      <c r="F28" s="55" t="s">
        <v>2</v>
      </c>
      <c r="G28" s="20" t="s">
        <v>51</v>
      </c>
      <c r="H28" s="29"/>
      <c r="I28" s="20"/>
      <c r="J28" s="20"/>
      <c r="K28" s="93"/>
      <c r="L28" s="33"/>
      <c r="M28" s="34" t="s">
        <v>64</v>
      </c>
    </row>
    <row r="29" spans="1:13" s="9" customFormat="1" ht="17.25" customHeight="1" x14ac:dyDescent="0.55000000000000004">
      <c r="A29" s="35"/>
      <c r="B29" s="23"/>
      <c r="C29" s="80"/>
      <c r="D29" s="25"/>
      <c r="E29" s="96" t="s">
        <v>46</v>
      </c>
      <c r="F29" s="27" t="s">
        <v>0</v>
      </c>
      <c r="G29" s="32"/>
      <c r="H29" s="29"/>
      <c r="I29" s="20"/>
      <c r="J29" s="20"/>
      <c r="K29" s="93" t="s">
        <v>5</v>
      </c>
      <c r="L29" s="33"/>
      <c r="M29" s="34"/>
    </row>
    <row r="30" spans="1:13" s="9" customFormat="1" ht="17.25" customHeight="1" x14ac:dyDescent="0.55000000000000004">
      <c r="A30" s="35"/>
      <c r="B30" s="23"/>
      <c r="C30" s="84"/>
      <c r="D30" s="25"/>
      <c r="E30" s="86"/>
      <c r="F30" s="27"/>
      <c r="G30" s="32"/>
      <c r="H30" s="29" t="s">
        <v>47</v>
      </c>
      <c r="I30" s="20"/>
      <c r="J30" s="20"/>
      <c r="K30" s="93"/>
      <c r="L30" s="33"/>
      <c r="M30" s="34"/>
    </row>
    <row r="31" spans="1:13" s="9" customFormat="1" ht="17.25" customHeight="1" x14ac:dyDescent="0.55000000000000004">
      <c r="A31" s="35"/>
      <c r="B31" s="23"/>
      <c r="C31" s="84"/>
      <c r="D31" s="25"/>
      <c r="E31" s="86"/>
      <c r="F31" s="27"/>
      <c r="G31" s="32"/>
      <c r="H31" s="29" t="s">
        <v>48</v>
      </c>
      <c r="I31" s="20"/>
      <c r="J31" s="20"/>
      <c r="K31" s="93"/>
      <c r="L31" s="33"/>
      <c r="M31" s="34"/>
    </row>
    <row r="32" spans="1:13" s="9" customFormat="1" ht="17.25" customHeight="1" x14ac:dyDescent="0.55000000000000004">
      <c r="A32" s="35"/>
      <c r="B32" s="23"/>
      <c r="C32" s="84"/>
      <c r="D32" s="25"/>
      <c r="E32" s="96"/>
      <c r="F32" s="55"/>
      <c r="G32" s="32"/>
      <c r="H32" s="29" t="s">
        <v>53</v>
      </c>
      <c r="I32" s="20"/>
      <c r="J32" s="20"/>
      <c r="K32" s="93"/>
      <c r="L32" s="33"/>
      <c r="M32" s="34"/>
    </row>
    <row r="33" spans="1:13" s="9" customFormat="1" ht="17.25" customHeight="1" x14ac:dyDescent="0.55000000000000004">
      <c r="A33" s="39"/>
      <c r="B33" s="52"/>
      <c r="C33" s="83"/>
      <c r="D33" s="53"/>
      <c r="E33" s="87"/>
      <c r="F33" s="45"/>
      <c r="G33" s="41"/>
      <c r="H33" s="42"/>
      <c r="I33" s="42"/>
      <c r="J33" s="43"/>
      <c r="K33" s="92" t="s">
        <v>46</v>
      </c>
      <c r="L33" s="44" t="s">
        <v>1</v>
      </c>
      <c r="M33" s="54"/>
    </row>
    <row r="34" spans="1:13" s="9" customFormat="1" ht="17.25" customHeight="1" x14ac:dyDescent="0.55000000000000004">
      <c r="A34" s="22"/>
      <c r="B34" s="46"/>
      <c r="C34" s="81"/>
      <c r="D34" s="25"/>
      <c r="E34" s="86"/>
      <c r="F34" s="27"/>
      <c r="I34" s="58"/>
      <c r="J34" s="58"/>
      <c r="K34" s="94"/>
      <c r="L34" s="59"/>
      <c r="M34" s="34"/>
    </row>
    <row r="35" spans="1:13" s="9" customFormat="1" ht="17.25" customHeight="1" x14ac:dyDescent="0.55000000000000004">
      <c r="A35" s="35">
        <f>MAX(A$6:A29)+1</f>
        <v>6</v>
      </c>
      <c r="B35" s="23">
        <f>MAX(B$6:B29)+1</f>
        <v>45351</v>
      </c>
      <c r="C35" s="80">
        <f>WEEKDAY(B35)</f>
        <v>5</v>
      </c>
      <c r="D35" s="25"/>
      <c r="E35" s="88"/>
      <c r="F35" s="55"/>
      <c r="G35" s="20" t="s">
        <v>4</v>
      </c>
      <c r="H35" s="29"/>
      <c r="I35" s="56"/>
      <c r="J35" s="56"/>
      <c r="K35" s="95"/>
      <c r="L35" s="33"/>
      <c r="M35" s="34" t="s">
        <v>64</v>
      </c>
    </row>
    <row r="36" spans="1:13" s="9" customFormat="1" ht="17.25" customHeight="1" x14ac:dyDescent="0.55000000000000004">
      <c r="A36" s="38"/>
      <c r="B36" s="50"/>
      <c r="C36" s="82"/>
      <c r="D36" s="25"/>
      <c r="E36" s="88"/>
      <c r="F36" s="27"/>
      <c r="G36" s="57"/>
      <c r="H36" s="29" t="s">
        <v>53</v>
      </c>
      <c r="I36" s="56"/>
      <c r="J36" s="56"/>
      <c r="K36" s="95"/>
      <c r="L36" s="33"/>
      <c r="M36" s="34"/>
    </row>
    <row r="37" spans="1:13" s="9" customFormat="1" ht="16.5" customHeight="1" x14ac:dyDescent="0.55000000000000004">
      <c r="A37" s="39"/>
      <c r="B37" s="52"/>
      <c r="C37" s="83"/>
      <c r="D37" s="53"/>
      <c r="E37" s="87"/>
      <c r="F37" s="45"/>
      <c r="G37" s="41"/>
      <c r="H37" s="42"/>
      <c r="I37" s="43"/>
      <c r="J37" s="60"/>
      <c r="K37" s="92" t="s">
        <v>46</v>
      </c>
      <c r="L37" s="44" t="s">
        <v>1</v>
      </c>
      <c r="M37" s="54"/>
    </row>
    <row r="38" spans="1:13" s="9" customFormat="1" ht="17.25" customHeight="1" x14ac:dyDescent="0.55000000000000004">
      <c r="A38" s="22"/>
      <c r="B38" s="46"/>
      <c r="C38" s="81"/>
      <c r="D38" s="25"/>
      <c r="E38" s="86"/>
      <c r="F38" s="27"/>
      <c r="I38" s="58"/>
      <c r="J38" s="58"/>
      <c r="K38" s="94"/>
      <c r="L38" s="59"/>
      <c r="M38" s="34"/>
    </row>
    <row r="39" spans="1:13" s="9" customFormat="1" ht="17.25" customHeight="1" x14ac:dyDescent="0.55000000000000004">
      <c r="A39" s="35">
        <f>MAX(A$8:A35)+1</f>
        <v>7</v>
      </c>
      <c r="B39" s="23">
        <f>MAX(B$8:B36)+1</f>
        <v>45352</v>
      </c>
      <c r="C39" s="80">
        <f>WEEKDAY(B39)</f>
        <v>6</v>
      </c>
      <c r="D39" s="25"/>
      <c r="E39" s="88"/>
      <c r="F39" s="55"/>
      <c r="G39" s="20" t="s">
        <v>4</v>
      </c>
      <c r="H39" s="29"/>
      <c r="I39" s="56"/>
      <c r="J39" s="56"/>
      <c r="K39" s="95"/>
      <c r="L39" s="33"/>
      <c r="M39" s="34" t="s">
        <v>64</v>
      </c>
    </row>
    <row r="40" spans="1:13" s="9" customFormat="1" ht="17.25" customHeight="1" x14ac:dyDescent="0.55000000000000004">
      <c r="A40" s="38"/>
      <c r="B40" s="50"/>
      <c r="C40" s="82"/>
      <c r="D40" s="25"/>
      <c r="E40" s="88"/>
      <c r="F40" s="55"/>
      <c r="G40" s="57"/>
      <c r="H40" s="29" t="s">
        <v>54</v>
      </c>
      <c r="I40" s="56"/>
      <c r="J40" s="56"/>
      <c r="K40" s="95"/>
      <c r="L40" s="33"/>
      <c r="M40" s="34"/>
    </row>
    <row r="41" spans="1:13" s="9" customFormat="1" ht="17.25" customHeight="1" x14ac:dyDescent="0.55000000000000004">
      <c r="A41" s="38"/>
      <c r="B41" s="50"/>
      <c r="C41" s="82"/>
      <c r="D41" s="25"/>
      <c r="E41" s="88"/>
      <c r="F41" s="55"/>
      <c r="G41" s="57"/>
      <c r="H41" s="29"/>
      <c r="I41" s="56"/>
      <c r="J41" s="56"/>
      <c r="K41" s="95"/>
      <c r="L41" s="33"/>
      <c r="M41" s="34"/>
    </row>
    <row r="42" spans="1:13" s="9" customFormat="1" ht="17.25" customHeight="1" x14ac:dyDescent="0.55000000000000004">
      <c r="A42" s="38"/>
      <c r="B42" s="50"/>
      <c r="C42" s="82"/>
      <c r="D42" s="25"/>
      <c r="E42" s="88" t="s">
        <v>52</v>
      </c>
      <c r="F42" s="55" t="s">
        <v>11</v>
      </c>
      <c r="G42" s="57" t="s">
        <v>55</v>
      </c>
      <c r="H42" s="29"/>
      <c r="I42" s="56"/>
      <c r="J42" s="56"/>
      <c r="K42" s="95"/>
      <c r="L42" s="33"/>
      <c r="M42" s="34"/>
    </row>
    <row r="43" spans="1:13" s="9" customFormat="1" ht="17.25" customHeight="1" x14ac:dyDescent="0.55000000000000004">
      <c r="A43" s="38"/>
      <c r="B43" s="50"/>
      <c r="C43" s="82"/>
      <c r="D43" s="25"/>
      <c r="E43" s="88" t="s">
        <v>43</v>
      </c>
      <c r="F43" s="55" t="s">
        <v>9</v>
      </c>
      <c r="G43" s="57"/>
      <c r="H43" s="29"/>
      <c r="I43" s="56"/>
      <c r="J43" s="56"/>
      <c r="K43" s="95"/>
      <c r="L43" s="33"/>
      <c r="M43" s="34"/>
    </row>
    <row r="44" spans="1:13" s="9" customFormat="1" ht="17.25" customHeight="1" x14ac:dyDescent="0.55000000000000004">
      <c r="A44" s="38"/>
      <c r="B44" s="50"/>
      <c r="C44" s="82"/>
      <c r="D44" s="25"/>
      <c r="E44" s="88"/>
      <c r="F44" s="55"/>
      <c r="G44" s="57"/>
      <c r="H44" s="29" t="s">
        <v>45</v>
      </c>
      <c r="I44" s="56"/>
      <c r="J44" s="56"/>
      <c r="K44" s="95"/>
      <c r="L44" s="33"/>
      <c r="M44" s="34"/>
    </row>
    <row r="45" spans="1:13" s="9" customFormat="1" ht="17.25" customHeight="1" x14ac:dyDescent="0.55000000000000004">
      <c r="A45" s="38"/>
      <c r="B45" s="50"/>
      <c r="C45" s="82"/>
      <c r="D45" s="25"/>
      <c r="E45" s="88" t="s">
        <v>43</v>
      </c>
      <c r="F45" s="55" t="s">
        <v>11</v>
      </c>
      <c r="G45" s="57" t="s">
        <v>56</v>
      </c>
      <c r="H45" s="29"/>
      <c r="I45" s="56"/>
      <c r="J45" s="56"/>
      <c r="K45" s="95"/>
      <c r="L45" s="33"/>
      <c r="M45" s="34"/>
    </row>
    <row r="46" spans="1:13" s="9" customFormat="1" ht="17.25" customHeight="1" x14ac:dyDescent="0.55000000000000004">
      <c r="A46" s="38"/>
      <c r="B46" s="50"/>
      <c r="C46" s="82"/>
      <c r="D46" s="25"/>
      <c r="E46" s="88" t="s">
        <v>46</v>
      </c>
      <c r="F46" s="55" t="s">
        <v>9</v>
      </c>
      <c r="G46" s="57"/>
      <c r="H46" s="29"/>
      <c r="I46" s="56"/>
      <c r="J46" s="56"/>
      <c r="K46" s="95"/>
      <c r="L46" s="33"/>
      <c r="M46" s="34"/>
    </row>
    <row r="47" spans="1:13" s="9" customFormat="1" ht="17" customHeight="1" x14ac:dyDescent="0.55000000000000004">
      <c r="A47" s="39"/>
      <c r="B47" s="52"/>
      <c r="C47" s="83"/>
      <c r="D47" s="53"/>
      <c r="E47" s="87"/>
      <c r="F47" s="45"/>
      <c r="G47" s="41"/>
      <c r="H47" s="42"/>
      <c r="I47" s="43"/>
      <c r="J47" s="60"/>
      <c r="K47" s="92" t="s">
        <v>46</v>
      </c>
      <c r="L47" s="44" t="s">
        <v>1</v>
      </c>
      <c r="M47" s="54"/>
    </row>
    <row r="48" spans="1:13" s="9" customFormat="1" ht="17.25" customHeight="1" x14ac:dyDescent="0.55000000000000004">
      <c r="A48" s="22"/>
      <c r="B48" s="46"/>
      <c r="C48" s="81"/>
      <c r="D48" s="25"/>
      <c r="E48" s="86"/>
      <c r="F48" s="27"/>
      <c r="I48" s="58"/>
      <c r="J48" s="58"/>
      <c r="K48" s="94"/>
      <c r="L48" s="59"/>
      <c r="M48" s="34"/>
    </row>
    <row r="49" spans="1:13" s="9" customFormat="1" ht="17.25" customHeight="1" x14ac:dyDescent="0.55000000000000004">
      <c r="A49" s="35">
        <f>MAX(A$8:A40)+1</f>
        <v>8</v>
      </c>
      <c r="B49" s="23">
        <f>MAX(B$8:B40)+1</f>
        <v>45353</v>
      </c>
      <c r="C49" s="99">
        <f>WEEKDAY(B49)</f>
        <v>7</v>
      </c>
      <c r="D49" s="25"/>
      <c r="E49" s="88" t="s">
        <v>46</v>
      </c>
      <c r="F49" s="55" t="s">
        <v>11</v>
      </c>
      <c r="G49" s="20" t="s">
        <v>57</v>
      </c>
      <c r="H49" s="29"/>
      <c r="I49" s="56"/>
      <c r="J49" s="56"/>
      <c r="K49" s="95"/>
      <c r="L49" s="33"/>
      <c r="M49" s="34" t="s">
        <v>64</v>
      </c>
    </row>
    <row r="50" spans="1:13" s="9" customFormat="1" ht="17.25" customHeight="1" x14ac:dyDescent="0.55000000000000004">
      <c r="A50" s="38"/>
      <c r="B50" s="50"/>
      <c r="C50" s="82"/>
      <c r="D50" s="25"/>
      <c r="E50" s="88" t="s">
        <v>43</v>
      </c>
      <c r="F50" s="55" t="s">
        <v>9</v>
      </c>
      <c r="G50" s="57"/>
      <c r="H50" s="29"/>
      <c r="I50" s="56"/>
      <c r="J50" s="56"/>
      <c r="K50" s="95"/>
      <c r="L50" s="33"/>
      <c r="M50" s="34"/>
    </row>
    <row r="51" spans="1:13" s="9" customFormat="1" ht="17.25" customHeight="1" x14ac:dyDescent="0.55000000000000004">
      <c r="A51" s="38"/>
      <c r="B51" s="50"/>
      <c r="C51" s="82"/>
      <c r="D51" s="25"/>
      <c r="E51" s="88"/>
      <c r="F51" s="55"/>
      <c r="G51" s="57"/>
      <c r="H51" s="29" t="s">
        <v>44</v>
      </c>
      <c r="I51" s="56"/>
      <c r="J51" s="56"/>
      <c r="K51" s="95"/>
      <c r="L51" s="33"/>
      <c r="M51" s="34"/>
    </row>
    <row r="52" spans="1:13" s="9" customFormat="1" ht="17.25" customHeight="1" x14ac:dyDescent="0.55000000000000004">
      <c r="A52" s="38"/>
      <c r="B52" s="50"/>
      <c r="C52" s="82"/>
      <c r="D52" s="25"/>
      <c r="E52" s="88" t="s">
        <v>43</v>
      </c>
      <c r="F52" s="55" t="s">
        <v>11</v>
      </c>
      <c r="G52" s="57"/>
      <c r="H52" s="29"/>
      <c r="I52" s="56"/>
      <c r="J52" s="56"/>
      <c r="K52" s="95"/>
      <c r="L52" s="33"/>
      <c r="M52" s="34"/>
    </row>
    <row r="53" spans="1:13" s="9" customFormat="1" ht="17.25" customHeight="1" x14ac:dyDescent="0.55000000000000004">
      <c r="A53" s="38"/>
      <c r="B53" s="50"/>
      <c r="C53" s="82"/>
      <c r="D53" s="25"/>
      <c r="E53" s="88" t="s">
        <v>46</v>
      </c>
      <c r="F53" s="55" t="s">
        <v>9</v>
      </c>
      <c r="G53" s="57"/>
      <c r="H53" s="29"/>
      <c r="I53" s="56"/>
      <c r="J53" s="56"/>
      <c r="K53" s="95"/>
      <c r="L53" s="33"/>
      <c r="M53" s="34"/>
    </row>
    <row r="54" spans="1:13" s="9" customFormat="1" ht="17" customHeight="1" x14ac:dyDescent="0.55000000000000004">
      <c r="A54" s="39"/>
      <c r="B54" s="52"/>
      <c r="C54" s="83"/>
      <c r="D54" s="53"/>
      <c r="E54" s="87"/>
      <c r="F54" s="45"/>
      <c r="G54" s="41"/>
      <c r="H54" s="42"/>
      <c r="I54" s="43"/>
      <c r="J54" s="60"/>
      <c r="K54" s="92" t="s">
        <v>46</v>
      </c>
      <c r="L54" s="44" t="s">
        <v>1</v>
      </c>
      <c r="M54" s="34"/>
    </row>
    <row r="55" spans="1:13" s="9" customFormat="1" ht="17.25" customHeight="1" x14ac:dyDescent="0.55000000000000004">
      <c r="A55" s="22"/>
      <c r="B55" s="46"/>
      <c r="C55" s="81"/>
      <c r="D55" s="61"/>
      <c r="E55" s="90"/>
      <c r="F55" s="62"/>
      <c r="G55" s="37"/>
      <c r="H55" s="29"/>
      <c r="I55" s="58"/>
      <c r="J55" s="58"/>
      <c r="K55" s="94"/>
      <c r="L55" s="59"/>
      <c r="M55" s="47"/>
    </row>
    <row r="56" spans="1:13" s="9" customFormat="1" ht="17.25" customHeight="1" x14ac:dyDescent="0.55000000000000004">
      <c r="A56" s="35">
        <f>MAX(A$8:A49)+1</f>
        <v>9</v>
      </c>
      <c r="B56" s="23">
        <f>MAX(B$8:B49)+1</f>
        <v>45354</v>
      </c>
      <c r="C56" s="79">
        <f>WEEKDAY(B56)</f>
        <v>1</v>
      </c>
      <c r="D56" s="25"/>
      <c r="E56" s="88" t="s">
        <v>46</v>
      </c>
      <c r="F56" s="55" t="s">
        <v>11</v>
      </c>
      <c r="G56" s="20" t="s">
        <v>58</v>
      </c>
      <c r="H56" s="29"/>
      <c r="I56" s="56"/>
      <c r="J56" s="56"/>
      <c r="K56" s="95"/>
      <c r="L56" s="33"/>
      <c r="M56" s="34" t="s">
        <v>64</v>
      </c>
    </row>
    <row r="57" spans="1:13" s="9" customFormat="1" ht="17" customHeight="1" x14ac:dyDescent="0.55000000000000004">
      <c r="A57" s="35"/>
      <c r="B57" s="23"/>
      <c r="C57" s="80"/>
      <c r="D57" s="25"/>
      <c r="E57" s="88" t="s">
        <v>40</v>
      </c>
      <c r="F57" s="27" t="s">
        <v>9</v>
      </c>
      <c r="G57" s="57"/>
      <c r="H57" s="29"/>
      <c r="I57" s="56"/>
      <c r="J57" s="56"/>
      <c r="K57" s="95"/>
      <c r="L57" s="33"/>
      <c r="M57" s="34"/>
    </row>
    <row r="58" spans="1:13" s="9" customFormat="1" ht="17" customHeight="1" x14ac:dyDescent="0.55000000000000004">
      <c r="A58" s="35"/>
      <c r="B58" s="23"/>
      <c r="C58" s="80"/>
      <c r="D58" s="25"/>
      <c r="E58" s="98"/>
      <c r="F58" s="27"/>
      <c r="G58" s="57"/>
      <c r="H58" s="29" t="s">
        <v>41</v>
      </c>
      <c r="I58" s="56"/>
      <c r="J58" s="56"/>
      <c r="K58" s="95"/>
      <c r="L58" s="33"/>
      <c r="M58" s="34"/>
    </row>
    <row r="59" spans="1:13" s="9" customFormat="1" ht="17" customHeight="1" x14ac:dyDescent="0.55000000000000004">
      <c r="A59" s="35"/>
      <c r="B59" s="23"/>
      <c r="C59" s="80"/>
      <c r="D59" s="25"/>
      <c r="E59" s="97" t="s">
        <v>40</v>
      </c>
      <c r="F59" s="27" t="s">
        <v>11</v>
      </c>
      <c r="G59" s="57"/>
      <c r="H59" s="29"/>
      <c r="I59" s="56"/>
      <c r="J59" s="56"/>
      <c r="K59" s="95"/>
      <c r="L59" s="33"/>
      <c r="M59" s="34"/>
    </row>
    <row r="60" spans="1:13" s="9" customFormat="1" ht="17" customHeight="1" x14ac:dyDescent="0.55000000000000004">
      <c r="A60" s="35"/>
      <c r="B60" s="23"/>
      <c r="C60" s="80"/>
      <c r="D60" s="25"/>
      <c r="E60" s="97" t="s">
        <v>46</v>
      </c>
      <c r="F60" s="27" t="s">
        <v>9</v>
      </c>
      <c r="G60" s="57"/>
      <c r="H60" s="29"/>
      <c r="I60" s="56"/>
      <c r="J60" s="56"/>
      <c r="K60" s="95"/>
      <c r="L60" s="33"/>
      <c r="M60" s="34"/>
    </row>
    <row r="61" spans="1:13" s="9" customFormat="1" ht="17.25" customHeight="1" x14ac:dyDescent="0.55000000000000004">
      <c r="A61" s="39"/>
      <c r="B61" s="52"/>
      <c r="C61" s="83"/>
      <c r="D61" s="53"/>
      <c r="E61" s="87"/>
      <c r="F61" s="45"/>
      <c r="G61" s="41"/>
      <c r="H61" s="42"/>
      <c r="I61" s="43"/>
      <c r="J61" s="60"/>
      <c r="K61" s="92" t="s">
        <v>46</v>
      </c>
      <c r="L61" s="44" t="s">
        <v>1</v>
      </c>
      <c r="M61" s="54"/>
    </row>
    <row r="62" spans="1:13" s="9" customFormat="1" ht="17.25" customHeight="1" x14ac:dyDescent="0.55000000000000004">
      <c r="A62" s="22"/>
      <c r="B62" s="46"/>
      <c r="C62" s="81"/>
      <c r="D62" s="25"/>
      <c r="E62" s="86"/>
      <c r="F62" s="27"/>
      <c r="I62" s="58"/>
      <c r="J62" s="58"/>
      <c r="K62" s="94"/>
      <c r="L62" s="59"/>
      <c r="M62" s="34"/>
    </row>
    <row r="63" spans="1:13" s="9" customFormat="1" ht="17.25" customHeight="1" x14ac:dyDescent="0.55000000000000004">
      <c r="A63" s="35">
        <f>MAX(A$8:A61)+1</f>
        <v>10</v>
      </c>
      <c r="B63" s="23">
        <f>MAX(B$8:B61)+1</f>
        <v>45355</v>
      </c>
      <c r="C63" s="80">
        <f>WEEKDAY(B63)</f>
        <v>2</v>
      </c>
      <c r="D63" s="25"/>
      <c r="E63" s="88" t="s">
        <v>46</v>
      </c>
      <c r="F63" s="55" t="s">
        <v>11</v>
      </c>
      <c r="G63" s="20" t="s">
        <v>58</v>
      </c>
      <c r="H63" s="29"/>
      <c r="I63" s="56"/>
      <c r="J63" s="56"/>
      <c r="K63" s="95"/>
      <c r="L63" s="33"/>
      <c r="M63" s="34" t="s">
        <v>64</v>
      </c>
    </row>
    <row r="64" spans="1:13" s="9" customFormat="1" ht="17.25" customHeight="1" x14ac:dyDescent="0.55000000000000004">
      <c r="A64" s="38"/>
      <c r="B64" s="50"/>
      <c r="C64" s="82"/>
      <c r="D64" s="25"/>
      <c r="E64" s="88" t="s">
        <v>40</v>
      </c>
      <c r="F64" s="55" t="s">
        <v>9</v>
      </c>
      <c r="G64" s="57"/>
      <c r="H64" s="29"/>
      <c r="I64" s="56"/>
      <c r="J64" s="56"/>
      <c r="K64" s="95"/>
      <c r="L64" s="33"/>
      <c r="M64" s="34"/>
    </row>
    <row r="65" spans="1:13" s="9" customFormat="1" ht="17.25" customHeight="1" x14ac:dyDescent="0.55000000000000004">
      <c r="A65" s="38"/>
      <c r="B65" s="50"/>
      <c r="C65" s="82"/>
      <c r="D65" s="25"/>
      <c r="E65" s="88"/>
      <c r="F65" s="55"/>
      <c r="G65" s="57"/>
      <c r="H65" s="29" t="s">
        <v>42</v>
      </c>
      <c r="I65" s="56"/>
      <c r="J65" s="56"/>
      <c r="K65" s="95"/>
      <c r="L65" s="33"/>
      <c r="M65" s="34"/>
    </row>
    <row r="66" spans="1:13" s="9" customFormat="1" ht="17.25" customHeight="1" x14ac:dyDescent="0.55000000000000004">
      <c r="A66" s="38"/>
      <c r="B66" s="50"/>
      <c r="C66" s="82"/>
      <c r="D66" s="25"/>
      <c r="E66" s="88"/>
      <c r="F66" s="27"/>
      <c r="G66" s="57"/>
      <c r="H66" s="29" t="s">
        <v>41</v>
      </c>
      <c r="I66" s="56"/>
      <c r="J66" s="56"/>
      <c r="K66" s="95"/>
      <c r="L66" s="33"/>
      <c r="M66" s="34"/>
    </row>
    <row r="67" spans="1:13" s="9" customFormat="1" ht="17.25" customHeight="1" x14ac:dyDescent="0.55000000000000004">
      <c r="A67" s="38"/>
      <c r="B67" s="50"/>
      <c r="C67" s="82"/>
      <c r="D67" s="25"/>
      <c r="E67" s="88" t="s">
        <v>40</v>
      </c>
      <c r="F67" s="55" t="s">
        <v>11</v>
      </c>
      <c r="G67" s="57"/>
      <c r="H67" s="29"/>
      <c r="I67" s="56"/>
      <c r="J67" s="56"/>
      <c r="K67" s="95"/>
      <c r="L67" s="33"/>
      <c r="M67" s="34"/>
    </row>
    <row r="68" spans="1:13" s="9" customFormat="1" ht="17.25" customHeight="1" x14ac:dyDescent="0.55000000000000004">
      <c r="A68" s="38"/>
      <c r="B68" s="50"/>
      <c r="C68" s="82"/>
      <c r="D68" s="25"/>
      <c r="E68" s="88" t="s">
        <v>46</v>
      </c>
      <c r="F68" s="55" t="s">
        <v>9</v>
      </c>
      <c r="G68" s="57"/>
      <c r="H68" s="29"/>
      <c r="I68" s="56"/>
      <c r="J68" s="56"/>
      <c r="K68" s="95"/>
      <c r="L68" s="33"/>
      <c r="M68" s="34"/>
    </row>
    <row r="69" spans="1:13" s="9" customFormat="1" ht="17.25" customHeight="1" x14ac:dyDescent="0.55000000000000004">
      <c r="A69" s="38"/>
      <c r="B69" s="50"/>
      <c r="C69" s="82"/>
      <c r="D69" s="25"/>
      <c r="E69" s="88"/>
      <c r="F69" s="27"/>
      <c r="G69" s="57"/>
      <c r="H69" s="29"/>
      <c r="I69" s="56"/>
      <c r="J69" s="56"/>
      <c r="K69" s="95"/>
      <c r="L69" s="33"/>
      <c r="M69" s="34"/>
    </row>
    <row r="70" spans="1:13" s="9" customFormat="1" ht="17" customHeight="1" x14ac:dyDescent="0.55000000000000004">
      <c r="A70" s="39"/>
      <c r="B70" s="52"/>
      <c r="C70" s="83"/>
      <c r="D70" s="53"/>
      <c r="E70" s="87"/>
      <c r="F70" s="45"/>
      <c r="G70" s="41"/>
      <c r="H70" s="42"/>
      <c r="I70" s="43"/>
      <c r="J70" s="60"/>
      <c r="K70" s="92" t="s">
        <v>46</v>
      </c>
      <c r="L70" s="44" t="s">
        <v>1</v>
      </c>
      <c r="M70" s="34"/>
    </row>
    <row r="71" spans="1:13" s="9" customFormat="1" ht="17.25" customHeight="1" x14ac:dyDescent="0.55000000000000004">
      <c r="A71" s="22"/>
      <c r="B71" s="46"/>
      <c r="C71" s="81"/>
      <c r="D71" s="61"/>
      <c r="E71" s="90"/>
      <c r="F71" s="62"/>
      <c r="G71" s="37"/>
      <c r="H71" s="29"/>
      <c r="I71" s="58"/>
      <c r="J71" s="58"/>
      <c r="K71" s="94"/>
      <c r="L71" s="59"/>
      <c r="M71" s="47"/>
    </row>
    <row r="72" spans="1:13" s="9" customFormat="1" ht="17.25" customHeight="1" x14ac:dyDescent="0.55000000000000004">
      <c r="A72" s="35">
        <f>MAX(A$8:A70)+1</f>
        <v>11</v>
      </c>
      <c r="B72" s="23">
        <f>MAX(B$8:B70)+1</f>
        <v>45356</v>
      </c>
      <c r="C72" s="80">
        <f>WEEKDAY(B72)</f>
        <v>3</v>
      </c>
      <c r="D72" s="25"/>
      <c r="E72" s="88" t="s">
        <v>46</v>
      </c>
      <c r="F72" s="55" t="s">
        <v>11</v>
      </c>
      <c r="G72" s="20" t="s">
        <v>59</v>
      </c>
      <c r="H72" s="29"/>
      <c r="I72" s="56"/>
      <c r="J72" s="56"/>
      <c r="K72" s="95"/>
      <c r="L72" s="33"/>
      <c r="M72" s="34" t="s">
        <v>64</v>
      </c>
    </row>
    <row r="73" spans="1:13" s="9" customFormat="1" ht="17.25" customHeight="1" x14ac:dyDescent="0.55000000000000004">
      <c r="A73" s="35"/>
      <c r="B73" s="23"/>
      <c r="C73" s="80"/>
      <c r="D73" s="25"/>
      <c r="E73" s="88" t="s">
        <v>10</v>
      </c>
      <c r="F73" s="55" t="s">
        <v>9</v>
      </c>
      <c r="G73" s="57"/>
      <c r="H73" s="29"/>
      <c r="I73" s="56"/>
      <c r="J73" s="56"/>
      <c r="K73" s="95"/>
      <c r="L73" s="33"/>
      <c r="M73" s="34"/>
    </row>
    <row r="74" spans="1:13" s="9" customFormat="1" ht="17.25" customHeight="1" x14ac:dyDescent="0.55000000000000004">
      <c r="A74" s="35"/>
      <c r="B74" s="23"/>
      <c r="C74" s="80"/>
      <c r="D74" s="25"/>
      <c r="E74" s="88"/>
      <c r="F74" s="55"/>
      <c r="G74" s="57"/>
      <c r="H74" s="29" t="s">
        <v>60</v>
      </c>
      <c r="I74" s="56"/>
      <c r="J74" s="56"/>
      <c r="K74" s="95"/>
      <c r="L74" s="33"/>
      <c r="M74" s="34"/>
    </row>
    <row r="75" spans="1:13" s="9" customFormat="1" ht="17.25" customHeight="1" x14ac:dyDescent="0.55000000000000004">
      <c r="A75" s="39"/>
      <c r="B75" s="52"/>
      <c r="C75" s="83"/>
      <c r="D75" s="53"/>
      <c r="E75" s="87"/>
      <c r="F75" s="45"/>
      <c r="G75" s="41"/>
      <c r="H75" s="42"/>
      <c r="I75" s="43"/>
      <c r="J75" s="60"/>
      <c r="K75" s="92" t="s">
        <v>10</v>
      </c>
      <c r="L75" s="44" t="s">
        <v>1</v>
      </c>
      <c r="M75" s="54"/>
    </row>
    <row r="76" spans="1:13" s="9" customFormat="1" ht="17.25" customHeight="1" x14ac:dyDescent="0.55000000000000004">
      <c r="A76" s="22"/>
      <c r="B76" s="46"/>
      <c r="C76" s="81"/>
      <c r="D76" s="61"/>
      <c r="E76" s="90"/>
      <c r="F76" s="62"/>
      <c r="G76" s="37"/>
      <c r="H76" s="29"/>
      <c r="I76" s="58"/>
      <c r="J76" s="58"/>
      <c r="K76" s="94"/>
      <c r="L76" s="59"/>
      <c r="M76" s="47"/>
    </row>
    <row r="77" spans="1:13" s="9" customFormat="1" ht="17.25" customHeight="1" x14ac:dyDescent="0.55000000000000004">
      <c r="A77" s="35">
        <f>MAX(A$8:A72)+1</f>
        <v>12</v>
      </c>
      <c r="B77" s="23">
        <f>MAX(B$8:B74)+1</f>
        <v>45357</v>
      </c>
      <c r="C77" s="80">
        <f>WEEKDAY(B77)</f>
        <v>4</v>
      </c>
      <c r="D77" s="25"/>
      <c r="E77" s="36"/>
      <c r="F77" s="55"/>
      <c r="G77" s="37"/>
      <c r="H77" s="29" t="s">
        <v>18</v>
      </c>
      <c r="I77" s="56"/>
      <c r="J77" s="56"/>
      <c r="K77" s="95"/>
      <c r="L77" s="33"/>
      <c r="M77" s="34" t="s">
        <v>63</v>
      </c>
    </row>
    <row r="78" spans="1:13" s="9" customFormat="1" ht="17.25" customHeight="1" x14ac:dyDescent="0.55000000000000004">
      <c r="A78" s="35"/>
      <c r="B78" s="23"/>
      <c r="C78" s="80"/>
      <c r="D78" s="25">
        <v>0.79166666666666663</v>
      </c>
      <c r="E78" s="36" t="s">
        <v>10</v>
      </c>
      <c r="F78" s="55" t="s">
        <v>11</v>
      </c>
      <c r="G78" s="37" t="s">
        <v>73</v>
      </c>
      <c r="H78" s="29"/>
      <c r="I78" s="56"/>
      <c r="J78" s="56"/>
      <c r="K78" s="95"/>
      <c r="L78" s="33"/>
      <c r="M78" s="34" t="s">
        <v>79</v>
      </c>
    </row>
    <row r="79" spans="1:13" s="9" customFormat="1" ht="17.25" customHeight="1" x14ac:dyDescent="0.55000000000000004">
      <c r="A79" s="35"/>
      <c r="B79" s="23"/>
      <c r="C79" s="80"/>
      <c r="D79" s="25">
        <v>0.87152777777777779</v>
      </c>
      <c r="E79" s="36" t="s">
        <v>22</v>
      </c>
      <c r="F79" s="55" t="s">
        <v>9</v>
      </c>
      <c r="G79" s="37"/>
      <c r="H79" s="29"/>
      <c r="I79" s="56"/>
      <c r="J79" s="56"/>
      <c r="K79" s="95"/>
      <c r="L79" s="33"/>
      <c r="M79" s="34"/>
    </row>
    <row r="80" spans="1:13" s="9" customFormat="1" ht="17.25" customHeight="1" x14ac:dyDescent="0.55000000000000004">
      <c r="A80" s="35"/>
      <c r="B80" s="23"/>
      <c r="C80" s="80"/>
      <c r="D80" s="25"/>
      <c r="E80" s="36"/>
      <c r="F80" s="55"/>
      <c r="G80" s="37"/>
      <c r="H80" s="29"/>
      <c r="I80" s="56"/>
      <c r="J80" s="56"/>
      <c r="K80" s="95"/>
      <c r="L80" s="33"/>
      <c r="M80" s="34"/>
    </row>
    <row r="81" spans="1:13" s="9" customFormat="1" ht="17.25" customHeight="1" x14ac:dyDescent="0.55000000000000004">
      <c r="A81" s="35"/>
      <c r="B81" s="23"/>
      <c r="C81" s="80"/>
      <c r="D81" s="25">
        <v>0.95138888888888884</v>
      </c>
      <c r="E81" s="36" t="s">
        <v>22</v>
      </c>
      <c r="F81" s="55" t="s">
        <v>11</v>
      </c>
      <c r="G81" s="37" t="s">
        <v>24</v>
      </c>
      <c r="H81" s="29"/>
      <c r="I81" s="56"/>
      <c r="J81" s="56"/>
      <c r="K81" s="95"/>
      <c r="L81" s="33"/>
      <c r="M81" s="34"/>
    </row>
    <row r="82" spans="1:13" s="9" customFormat="1" ht="17.25" customHeight="1" x14ac:dyDescent="0.55000000000000004">
      <c r="A82" s="39"/>
      <c r="B82" s="52"/>
      <c r="C82" s="83"/>
      <c r="D82" s="53"/>
      <c r="E82" s="87"/>
      <c r="F82" s="45"/>
      <c r="G82" s="41"/>
      <c r="H82" s="42"/>
      <c r="I82" s="43"/>
      <c r="J82" s="60"/>
      <c r="K82" s="92" t="s">
        <v>30</v>
      </c>
      <c r="L82" s="44" t="s">
        <v>1</v>
      </c>
      <c r="M82" s="54"/>
    </row>
    <row r="83" spans="1:13" s="9" customFormat="1" ht="17.25" customHeight="1" x14ac:dyDescent="0.55000000000000004">
      <c r="A83" s="22"/>
      <c r="B83" s="46"/>
      <c r="C83" s="81"/>
      <c r="D83" s="61"/>
      <c r="E83" s="90"/>
      <c r="F83" s="62"/>
      <c r="G83" s="37"/>
      <c r="H83" s="29"/>
      <c r="I83" s="58"/>
      <c r="J83" s="58"/>
      <c r="K83" s="94"/>
      <c r="L83" s="59"/>
      <c r="M83" s="47"/>
    </row>
    <row r="84" spans="1:13" s="9" customFormat="1" ht="17.25" customHeight="1" x14ac:dyDescent="0.55000000000000004">
      <c r="A84" s="35">
        <f>MAX(A$8:A82)+1</f>
        <v>13</v>
      </c>
      <c r="B84" s="23">
        <f>MAX(B$8:B82)+1</f>
        <v>45358</v>
      </c>
      <c r="C84" s="80">
        <f>WEEKDAY(B84)</f>
        <v>5</v>
      </c>
      <c r="D84" s="25">
        <v>0.27083333333333331</v>
      </c>
      <c r="E84" s="88" t="s">
        <v>26</v>
      </c>
      <c r="F84" s="55" t="s">
        <v>0</v>
      </c>
      <c r="G84" s="37"/>
      <c r="H84" s="29"/>
      <c r="I84" s="20"/>
      <c r="J84" s="20"/>
      <c r="K84" s="95"/>
      <c r="L84" s="33"/>
      <c r="M84" s="34"/>
    </row>
    <row r="85" spans="1:13" s="9" customFormat="1" ht="17.25" customHeight="1" x14ac:dyDescent="0.55000000000000004">
      <c r="A85" s="35"/>
      <c r="B85" s="23"/>
      <c r="C85" s="80"/>
      <c r="D85" s="25"/>
      <c r="E85" s="88"/>
      <c r="F85" s="55"/>
      <c r="G85" s="37"/>
      <c r="H85" s="29" t="s">
        <v>25</v>
      </c>
      <c r="I85" s="56"/>
      <c r="J85" s="20"/>
      <c r="K85" s="95"/>
      <c r="L85" s="33"/>
      <c r="M85" s="34"/>
    </row>
    <row r="86" spans="1:13" s="9" customFormat="1" ht="17.25" customHeight="1" thickBot="1" x14ac:dyDescent="0.6">
      <c r="A86" s="63"/>
      <c r="B86" s="64"/>
      <c r="C86" s="85"/>
      <c r="D86" s="65"/>
      <c r="E86" s="91"/>
      <c r="F86" s="66"/>
      <c r="G86" s="67"/>
      <c r="H86" s="68"/>
      <c r="I86" s="68"/>
      <c r="J86" s="69"/>
      <c r="K86" s="70"/>
      <c r="L86" s="71"/>
      <c r="M86" s="72"/>
    </row>
    <row r="87" spans="1:13" s="1" customFormat="1" ht="21" customHeight="1" x14ac:dyDescent="0.65">
      <c r="A87" s="21" t="s">
        <v>19</v>
      </c>
      <c r="B87" s="73"/>
      <c r="C87" s="74"/>
      <c r="D87" s="75"/>
      <c r="F87" s="77"/>
      <c r="H87" s="2"/>
      <c r="K87" s="3"/>
      <c r="L87" s="77"/>
    </row>
    <row r="88" spans="1:13" ht="21" customHeight="1" x14ac:dyDescent="0.6">
      <c r="A88" s="76"/>
    </row>
    <row r="95" spans="1:13" s="8" customFormat="1" ht="17.25" customHeight="1" x14ac:dyDescent="0.6">
      <c r="A95" s="21"/>
      <c r="C95" s="7"/>
      <c r="D95" s="6"/>
      <c r="E95" s="4"/>
      <c r="F95" s="18"/>
      <c r="G95" s="4"/>
      <c r="H95" s="5"/>
      <c r="I95" s="4"/>
      <c r="J95" s="4"/>
      <c r="K95" s="4"/>
      <c r="L95" s="4"/>
      <c r="M95" s="4"/>
    </row>
  </sheetData>
  <mergeCells count="4">
    <mergeCell ref="K1:L1"/>
    <mergeCell ref="A2:M2"/>
    <mergeCell ref="E4:F4"/>
    <mergeCell ref="G4:L4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47" orientation="portrait" r:id="rId1"/>
  <headerFooter alignWithMargins="0">
    <oddHeader>&amp;R&amp;"Meiryo UI,標準"&amp;12【別紙】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第1次（東部バゴー地域）</vt:lpstr>
      <vt:lpstr>第2次（西部バゴー地域）</vt:lpstr>
      <vt:lpstr>'第1次（東部バゴー地域）'!Print_Area</vt:lpstr>
      <vt:lpstr>'第2次（西部バゴー地域）'!Print_Area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平野醇</cp:lastModifiedBy>
  <cp:lastPrinted>2023-08-16T06:43:11Z</cp:lastPrinted>
  <dcterms:created xsi:type="dcterms:W3CDTF">2019-07-19T00:52:46Z</dcterms:created>
  <dcterms:modified xsi:type="dcterms:W3CDTF">2023-09-13T01:12:19Z</dcterms:modified>
</cp:coreProperties>
</file>