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⑧R05\⑩業者選定\旅行業者\⑪下半期・遺骨収集①（トラック）\依頼\"/>
    </mc:Choice>
  </mc:AlternateContent>
  <xr:revisionPtr revIDLastSave="0" documentId="13_ncr:1_{462A5E96-58CC-49B7-A8A6-BBE2037D08C9}" xr6:coauthVersionLast="47" xr6:coauthVersionMax="47" xr10:uidLastSave="{00000000-0000-0000-0000-000000000000}"/>
  <bookViews>
    <workbookView xWindow="-120" yWindow="-120" windowWidth="29040" windowHeight="16440" tabRatio="944" xr2:uid="{00000000-000D-0000-FFFF-FFFF00000000}"/>
  </bookViews>
  <sheets>
    <sheet name="2023.5.11（清澄丸・神国丸のみ）" sheetId="81" r:id="rId1"/>
  </sheets>
  <definedNames>
    <definedName name="_xlnm.Print_Area" localSheetId="0">'2023.5.11（清澄丸・神国丸のみ）'!$A$1:$M$79</definedName>
  </definedNames>
  <calcPr calcId="191029"/>
</workbook>
</file>

<file path=xl/calcChain.xml><?xml version="1.0" encoding="utf-8"?>
<calcChain xmlns="http://schemas.openxmlformats.org/spreadsheetml/2006/main">
  <c r="B17" i="81" l="1"/>
  <c r="A17" i="81"/>
  <c r="C10" i="81"/>
  <c r="C7" i="81"/>
  <c r="C17" i="81" l="1"/>
  <c r="A23" i="81"/>
  <c r="B23" i="81"/>
  <c r="C23" i="81" s="1"/>
  <c r="B30" i="81" l="1"/>
  <c r="C30" i="81" s="1"/>
  <c r="B34" i="81"/>
  <c r="C34" i="81" s="1"/>
  <c r="A30" i="81"/>
  <c r="A34" i="81" l="1"/>
  <c r="A41" i="81" s="1"/>
  <c r="B48" i="81"/>
  <c r="C48" i="81" s="1"/>
  <c r="B41" i="81"/>
  <c r="C41" i="81" s="1"/>
  <c r="A48" i="81" l="1"/>
  <c r="A74" i="81" s="1"/>
  <c r="A55" i="81"/>
  <c r="A62" i="81" s="1"/>
  <c r="B55" i="81"/>
  <c r="C55" i="81" s="1"/>
  <c r="A67" i="81"/>
  <c r="B62" i="81" l="1"/>
  <c r="C62" i="81" l="1"/>
  <c r="B67" i="81"/>
  <c r="C67" i="81" s="1"/>
  <c r="B74" i="81"/>
  <c r="C74" i="81" s="1"/>
</calcChain>
</file>

<file path=xl/sharedStrings.xml><?xml version="1.0" encoding="utf-8"?>
<sst xmlns="http://schemas.openxmlformats.org/spreadsheetml/2006/main" count="141" uniqueCount="65">
  <si>
    <t>日次</t>
    <rPh sb="0" eb="2">
      <t>ニチジ</t>
    </rPh>
    <phoneticPr fontId="7"/>
  </si>
  <si>
    <t>月　日</t>
    <phoneticPr fontId="7"/>
  </si>
  <si>
    <t>曜
日</t>
    <rPh sb="0" eb="1">
      <t>ヨウ</t>
    </rPh>
    <rPh sb="2" eb="3">
      <t>ニチ</t>
    </rPh>
    <phoneticPr fontId="5"/>
  </si>
  <si>
    <t>時間</t>
    <rPh sb="0" eb="2">
      <t>ジカン</t>
    </rPh>
    <phoneticPr fontId="5"/>
  </si>
  <si>
    <t>都市（空港）</t>
    <rPh sb="0" eb="1">
      <t>ミヤコ</t>
    </rPh>
    <rPh sb="1" eb="2">
      <t>シ</t>
    </rPh>
    <rPh sb="3" eb="5">
      <t>クウコウ</t>
    </rPh>
    <phoneticPr fontId="5"/>
  </si>
  <si>
    <t>行　動　及　び　概　要</t>
    <rPh sb="0" eb="1">
      <t>ギョウ</t>
    </rPh>
    <rPh sb="2" eb="3">
      <t>ドウ</t>
    </rPh>
    <rPh sb="4" eb="5">
      <t>オヨ</t>
    </rPh>
    <rPh sb="8" eb="9">
      <t>ガイ</t>
    </rPh>
    <rPh sb="10" eb="11">
      <t>ヨウ</t>
    </rPh>
    <phoneticPr fontId="5"/>
  </si>
  <si>
    <t>成田</t>
    <rPh sb="0" eb="2">
      <t>ナリタ</t>
    </rPh>
    <phoneticPr fontId="5"/>
  </si>
  <si>
    <t>発</t>
    <rPh sb="0" eb="1">
      <t>ハツ</t>
    </rPh>
    <phoneticPr fontId="5"/>
  </si>
  <si>
    <t>グアム</t>
    <phoneticPr fontId="7"/>
  </si>
  <si>
    <t>着</t>
  </si>
  <si>
    <t>泊</t>
    <rPh sb="0" eb="1">
      <t>ハク</t>
    </rPh>
    <phoneticPr fontId="5"/>
  </si>
  <si>
    <t>発</t>
    <rPh sb="0" eb="1">
      <t>ハツ</t>
    </rPh>
    <phoneticPr fontId="7"/>
  </si>
  <si>
    <t>成田</t>
    <rPh sb="0" eb="2">
      <t>ナリタ</t>
    </rPh>
    <phoneticPr fontId="7"/>
  </si>
  <si>
    <t>着</t>
    <rPh sb="0" eb="1">
      <t>チャク</t>
    </rPh>
    <phoneticPr fontId="7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</si>
  <si>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5"/>
  </si>
  <si>
    <t>グアム</t>
    <phoneticPr fontId="3"/>
  </si>
  <si>
    <t>チューク</t>
    <phoneticPr fontId="3"/>
  </si>
  <si>
    <t>発</t>
    <rPh sb="0" eb="1">
      <t>ハツ</t>
    </rPh>
    <phoneticPr fontId="3"/>
  </si>
  <si>
    <t>着</t>
    <rPh sb="0" eb="1">
      <t>チャク</t>
    </rPh>
    <phoneticPr fontId="3"/>
  </si>
  <si>
    <t>チューク</t>
    <phoneticPr fontId="7"/>
  </si>
  <si>
    <t>（スピードボート）</t>
    <phoneticPr fontId="3"/>
  </si>
  <si>
    <t>ポンペイ</t>
    <phoneticPr fontId="3"/>
  </si>
  <si>
    <t>ポンペイ</t>
    <phoneticPr fontId="7"/>
  </si>
  <si>
    <t>【チューク州政府結果報告】</t>
    <rPh sb="5" eb="6">
      <t>シュウ</t>
    </rPh>
    <rPh sb="6" eb="8">
      <t>セイフ</t>
    </rPh>
    <rPh sb="8" eb="10">
      <t>ケッカ</t>
    </rPh>
    <rPh sb="10" eb="12">
      <t>ホウコク</t>
    </rPh>
    <phoneticPr fontId="7"/>
  </si>
  <si>
    <t>【結団式】</t>
    <rPh sb="1" eb="4">
      <t>ケツダンシキ</t>
    </rPh>
    <phoneticPr fontId="3"/>
  </si>
  <si>
    <t>【ミクロネシア連邦外務省表敬訪問】</t>
    <rPh sb="7" eb="9">
      <t>レンポウ</t>
    </rPh>
    <rPh sb="9" eb="12">
      <t>ガイムショウ</t>
    </rPh>
    <rPh sb="12" eb="14">
      <t>ヒョウケイ</t>
    </rPh>
    <rPh sb="14" eb="16">
      <t>ホウモン</t>
    </rPh>
    <phoneticPr fontId="7"/>
  </si>
  <si>
    <t>【在ミクロネシア日本国大使館表敬訪問及び打合せ】</t>
    <rPh sb="1" eb="2">
      <t>ザイ</t>
    </rPh>
    <rPh sb="8" eb="11">
      <t>ニホンコク</t>
    </rPh>
    <rPh sb="11" eb="14">
      <t>タイシカン</t>
    </rPh>
    <rPh sb="14" eb="16">
      <t>ヒョウケイ</t>
    </rPh>
    <rPh sb="16" eb="18">
      <t>ホウモン</t>
    </rPh>
    <rPh sb="18" eb="19">
      <t>オヨ</t>
    </rPh>
    <rPh sb="20" eb="22">
      <t>ウチアワ</t>
    </rPh>
    <phoneticPr fontId="7"/>
  </si>
  <si>
    <t>【ミクロネシア連邦歴史保存局表敬訪問及び打合せ】</t>
    <rPh sb="7" eb="9">
      <t>レンポウ</t>
    </rPh>
    <rPh sb="9" eb="11">
      <t>レキシ</t>
    </rPh>
    <rPh sb="11" eb="13">
      <t>ホゾン</t>
    </rPh>
    <rPh sb="13" eb="14">
      <t>キョク</t>
    </rPh>
    <rPh sb="14" eb="16">
      <t>ヒョウケイ</t>
    </rPh>
    <rPh sb="16" eb="18">
      <t>ホウモン</t>
    </rPh>
    <rPh sb="18" eb="19">
      <t>オヨ</t>
    </rPh>
    <rPh sb="20" eb="22">
      <t>ウチアワ</t>
    </rPh>
    <phoneticPr fontId="7"/>
  </si>
  <si>
    <t>（UA196）</t>
    <phoneticPr fontId="3"/>
  </si>
  <si>
    <t>※毎日</t>
    <rPh sb="1" eb="3">
      <t>マイニチ</t>
    </rPh>
    <phoneticPr fontId="3"/>
  </si>
  <si>
    <t>※毎日</t>
    <rPh sb="1" eb="3">
      <t>マイニチ</t>
    </rPh>
    <phoneticPr fontId="7"/>
  </si>
  <si>
    <t>【前泊】</t>
    <rPh sb="1" eb="3">
      <t>ゼンパク</t>
    </rPh>
    <phoneticPr fontId="3"/>
  </si>
  <si>
    <t>（UA197）　</t>
    <phoneticPr fontId="7"/>
  </si>
  <si>
    <t>モエン島南方</t>
    <rPh sb="3" eb="4">
      <t>シマ</t>
    </rPh>
    <rPh sb="4" eb="5">
      <t>ミナミ</t>
    </rPh>
    <phoneticPr fontId="7"/>
  </si>
  <si>
    <t>モエン島南西</t>
    <rPh sb="3" eb="4">
      <t>シマ</t>
    </rPh>
    <rPh sb="4" eb="5">
      <t>ミナミ</t>
    </rPh>
    <rPh sb="5" eb="6">
      <t>ニシ</t>
    </rPh>
    <phoneticPr fontId="7"/>
  </si>
  <si>
    <t>※月・水</t>
    <phoneticPr fontId="3"/>
  </si>
  <si>
    <t>※以前は日・月・水・金　／　月・金　乗換4回、日・水　乗換3回</t>
    <rPh sb="1" eb="3">
      <t>イゼン</t>
    </rPh>
    <phoneticPr fontId="3"/>
  </si>
  <si>
    <t xml:space="preserve"> ※以前は火・木・土　／（UA132）※月</t>
    <rPh sb="2" eb="4">
      <t>イゼン</t>
    </rPh>
    <rPh sb="20" eb="21">
      <t>ツキ</t>
    </rPh>
    <phoneticPr fontId="7"/>
  </si>
  <si>
    <t xml:space="preserve"> ※火・木</t>
    <phoneticPr fontId="7"/>
  </si>
  <si>
    <t>※以前は月・火・木・土　／　火・土　乗換4回、月・木　乗換3回</t>
    <rPh sb="1" eb="3">
      <t>イゼン</t>
    </rPh>
    <phoneticPr fontId="3"/>
  </si>
  <si>
    <t>※火・木</t>
    <phoneticPr fontId="3"/>
  </si>
  <si>
    <t>【チューク州政府表敬訪問及び打合せ】</t>
    <rPh sb="5" eb="6">
      <t>シュウ</t>
    </rPh>
    <rPh sb="6" eb="8">
      <t>セイフ</t>
    </rPh>
    <rPh sb="8" eb="10">
      <t>ヒョウケイ</t>
    </rPh>
    <rPh sb="10" eb="12">
      <t>ホウモン</t>
    </rPh>
    <rPh sb="12" eb="13">
      <t>オヨ</t>
    </rPh>
    <rPh sb="14" eb="15">
      <t>ウ</t>
    </rPh>
    <rPh sb="15" eb="16">
      <t>ア</t>
    </rPh>
    <phoneticPr fontId="7"/>
  </si>
  <si>
    <t xml:space="preserve">（UA132） </t>
    <phoneticPr fontId="7"/>
  </si>
  <si>
    <t>（UA132）　</t>
    <phoneticPr fontId="3"/>
  </si>
  <si>
    <t>2022.11.11現在</t>
    <rPh sb="10" eb="12">
      <t>ゲンザイ</t>
    </rPh>
    <phoneticPr fontId="7"/>
  </si>
  <si>
    <t>※陰性証明書発行は令和４年９月６日に必要なくなった</t>
    <rPh sb="9" eb="11">
      <t>レイワ</t>
    </rPh>
    <rPh sb="12" eb="13">
      <t>ネン</t>
    </rPh>
    <rPh sb="14" eb="15">
      <t>ツキ</t>
    </rPh>
    <rPh sb="16" eb="17">
      <t>ニチ</t>
    </rPh>
    <rPh sb="18" eb="20">
      <t>ヒツヨウ</t>
    </rPh>
    <phoneticPr fontId="7"/>
  </si>
  <si>
    <t>（UA133）　</t>
    <phoneticPr fontId="7"/>
  </si>
  <si>
    <t>※　ユナイテッド航空は、グアム発ホノルル行きが月・水曜日、ホノルル発グアム行きが火・木曜で運行中。</t>
    <rPh sb="8" eb="10">
      <t>コウクウ</t>
    </rPh>
    <rPh sb="15" eb="16">
      <t>ハツ</t>
    </rPh>
    <rPh sb="20" eb="21">
      <t>イキ</t>
    </rPh>
    <rPh sb="23" eb="24">
      <t>ツキ</t>
    </rPh>
    <rPh sb="25" eb="28">
      <t>スイヨウビ</t>
    </rPh>
    <rPh sb="33" eb="34">
      <t>ハツ</t>
    </rPh>
    <rPh sb="37" eb="38">
      <t>イキ</t>
    </rPh>
    <rPh sb="40" eb="41">
      <t>カ</t>
    </rPh>
    <rPh sb="42" eb="44">
      <t>モクヨウ</t>
    </rPh>
    <rPh sb="45" eb="47">
      <t>ウンコウ</t>
    </rPh>
    <rPh sb="47" eb="48">
      <t>ナカ</t>
    </rPh>
    <phoneticPr fontId="5"/>
  </si>
  <si>
    <t>【遺骨収容（清澄丸）】　No.ミ-７</t>
    <rPh sb="1" eb="3">
      <t>イコツ</t>
    </rPh>
    <rPh sb="3" eb="5">
      <t>シュウヨウ</t>
    </rPh>
    <rPh sb="6" eb="8">
      <t>キヨスミ</t>
    </rPh>
    <rPh sb="8" eb="9">
      <t>マル</t>
    </rPh>
    <phoneticPr fontId="3"/>
  </si>
  <si>
    <t>【遺骨収容（神国丸）】　No.ミ-8</t>
    <rPh sb="1" eb="3">
      <t>イコツ</t>
    </rPh>
    <rPh sb="3" eb="5">
      <t>シュウヨウ</t>
    </rPh>
    <rPh sb="6" eb="8">
      <t>シンコク</t>
    </rPh>
    <rPh sb="8" eb="9">
      <t>マル</t>
    </rPh>
    <phoneticPr fontId="3"/>
  </si>
  <si>
    <t>【検体引渡及び解団】</t>
    <rPh sb="1" eb="3">
      <t>ケンタイ</t>
    </rPh>
    <rPh sb="3" eb="5">
      <t>ヒキワタ</t>
    </rPh>
    <rPh sb="5" eb="6">
      <t>オヨ</t>
    </rPh>
    <rPh sb="7" eb="9">
      <t>カイダン</t>
    </rPh>
    <phoneticPr fontId="7"/>
  </si>
  <si>
    <t>【チューク州検疫所結果報告】（発掘証明書の取得）</t>
    <rPh sb="5" eb="6">
      <t>シュウ</t>
    </rPh>
    <rPh sb="6" eb="9">
      <t>ケンエキジョ</t>
    </rPh>
    <rPh sb="9" eb="11">
      <t>ケッカ</t>
    </rPh>
    <rPh sb="11" eb="13">
      <t>ホウコク</t>
    </rPh>
    <rPh sb="15" eb="17">
      <t>ハックツ</t>
    </rPh>
    <rPh sb="17" eb="20">
      <t>ショウメイショ</t>
    </rPh>
    <rPh sb="21" eb="23">
      <t>シュトク</t>
    </rPh>
    <phoneticPr fontId="7"/>
  </si>
  <si>
    <t>【ユナイテッド航空チューク支店結果報告】</t>
    <rPh sb="15" eb="17">
      <t>ケッカ</t>
    </rPh>
    <rPh sb="17" eb="19">
      <t>ホウコク</t>
    </rPh>
    <phoneticPr fontId="7"/>
  </si>
  <si>
    <t>【ユナイテッド航空チューク支店打合せ】（遺骨箱封印及び保安検査）</t>
    <rPh sb="15" eb="17">
      <t>ウチアワ</t>
    </rPh>
    <rPh sb="20" eb="22">
      <t>イコツ</t>
    </rPh>
    <rPh sb="22" eb="23">
      <t>ハコ</t>
    </rPh>
    <rPh sb="23" eb="25">
      <t>フウイン</t>
    </rPh>
    <rPh sb="25" eb="26">
      <t>オヨ</t>
    </rPh>
    <rPh sb="27" eb="29">
      <t>ホアン</t>
    </rPh>
    <rPh sb="29" eb="31">
      <t>ケンサ</t>
    </rPh>
    <phoneticPr fontId="7"/>
  </si>
  <si>
    <r>
      <t>【事業周知】</t>
    </r>
    <r>
      <rPr>
        <sz val="12"/>
        <rFont val="メイリオ"/>
        <family val="3"/>
        <charset val="128"/>
      </rPr>
      <t>/ 潜水準備</t>
    </r>
    <rPh sb="1" eb="3">
      <t>ジギョウ</t>
    </rPh>
    <rPh sb="3" eb="5">
      <t>シュウチ</t>
    </rPh>
    <rPh sb="8" eb="10">
      <t>センスイ</t>
    </rPh>
    <rPh sb="10" eb="12">
      <t>ジュンビ</t>
    </rPh>
    <phoneticPr fontId="7"/>
  </si>
  <si>
    <t>令和５年度 トラック諸島（沈没艦船）現地調査・遺骨収集派遣 日程表（案）</t>
    <rPh sb="0" eb="2">
      <t>レイワ</t>
    </rPh>
    <rPh sb="3" eb="4">
      <t>ネン</t>
    </rPh>
    <rPh sb="4" eb="5">
      <t>ド</t>
    </rPh>
    <rPh sb="10" eb="12">
      <t>ショトウ</t>
    </rPh>
    <rPh sb="13" eb="15">
      <t>チンボツ</t>
    </rPh>
    <rPh sb="15" eb="17">
      <t>カンセン</t>
    </rPh>
    <rPh sb="18" eb="20">
      <t>ゲンチ</t>
    </rPh>
    <rPh sb="20" eb="22">
      <t>チョウサ</t>
    </rPh>
    <rPh sb="23" eb="25">
      <t>イコツ</t>
    </rPh>
    <rPh sb="25" eb="27">
      <t>シュウシュウ</t>
    </rPh>
    <rPh sb="27" eb="29">
      <t>ハケン</t>
    </rPh>
    <rPh sb="30" eb="32">
      <t>ニッテイ</t>
    </rPh>
    <rPh sb="32" eb="33">
      <t>ヒョウ</t>
    </rPh>
    <rPh sb="34" eb="35">
      <t>アン</t>
    </rPh>
    <phoneticPr fontId="5"/>
  </si>
  <si>
    <t>借上げ（種類）</t>
    <rPh sb="0" eb="2">
      <t>カリア</t>
    </rPh>
    <rPh sb="4" eb="6">
      <t>シュルイ</t>
    </rPh>
    <phoneticPr fontId="5"/>
  </si>
  <si>
    <t>車両：送迎（バス×1台）</t>
    <rPh sb="0" eb="2">
      <t>シャリョウ</t>
    </rPh>
    <rPh sb="3" eb="5">
      <t>ソウゲイ</t>
    </rPh>
    <rPh sb="10" eb="11">
      <t>ダイ</t>
    </rPh>
    <phoneticPr fontId="7"/>
  </si>
  <si>
    <t>車両：送迎（バス×1台）</t>
    <rPh sb="0" eb="2">
      <t>シャリョウ</t>
    </rPh>
    <rPh sb="3" eb="5">
      <t>ソウゲイ</t>
    </rPh>
    <rPh sb="10" eb="11">
      <t>ダイ</t>
    </rPh>
    <phoneticPr fontId="7"/>
  </si>
  <si>
    <t>車両：半日（バン×1台）</t>
    <rPh sb="0" eb="2">
      <t>シャリョウ</t>
    </rPh>
    <rPh sb="3" eb="5">
      <t>ハンニチ</t>
    </rPh>
    <rPh sb="10" eb="11">
      <t>ダイ</t>
    </rPh>
    <phoneticPr fontId="7"/>
  </si>
  <si>
    <t>車両：送迎（荷物車×1台）</t>
    <rPh sb="0" eb="2">
      <t>シャリョウ</t>
    </rPh>
    <rPh sb="3" eb="5">
      <t>ソウゲイ</t>
    </rPh>
    <rPh sb="6" eb="8">
      <t>ニモツ</t>
    </rPh>
    <rPh sb="8" eb="9">
      <t>シャ</t>
    </rPh>
    <rPh sb="11" eb="12">
      <t>ダイ</t>
    </rPh>
    <phoneticPr fontId="7"/>
  </si>
  <si>
    <t>車両：終日（バン×1台）</t>
    <rPh sb="0" eb="2">
      <t>シャリョウ</t>
    </rPh>
    <rPh sb="3" eb="5">
      <t>シュウジツ</t>
    </rPh>
    <rPh sb="10" eb="11">
      <t>ダイ</t>
    </rPh>
    <phoneticPr fontId="7"/>
  </si>
  <si>
    <t>車両：半日（バン×2台）</t>
    <rPh sb="0" eb="2">
      <t>シャリョウ</t>
    </rPh>
    <rPh sb="3" eb="5">
      <t>ハンニチ</t>
    </rPh>
    <rPh sb="10" eb="11">
      <t>ダイ</t>
    </rPh>
    <phoneticPr fontId="7"/>
  </si>
  <si>
    <t>車両：終日（バン×2台）</t>
    <rPh sb="0" eb="2">
      <t>シャリョウ</t>
    </rPh>
    <rPh sb="3" eb="5">
      <t>シュウジツ</t>
    </rPh>
    <rPh sb="10" eb="11">
      <t>ダイ</t>
    </rPh>
    <phoneticPr fontId="7"/>
  </si>
  <si>
    <t>船舶：終日（スピードボート×2艘）</t>
    <rPh sb="0" eb="2">
      <t>センパク</t>
    </rPh>
    <rPh sb="3" eb="5">
      <t>シュウジツ</t>
    </rPh>
    <rPh sb="15" eb="16">
      <t>ソウ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</si>
</sst>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メイリオ"/>
      <family val="3"/>
      <charset val="128"/>
    </font>
    <font>
      <i/>
      <sz val="6"/>
      <name val="Verdana"/>
      <family val="2"/>
    </font>
    <font>
      <b/>
      <sz val="12"/>
      <name val="メイリオ"/>
      <family val="3"/>
      <charset val="128"/>
    </font>
    <font>
      <sz val="6"/>
      <name val="ＭＳ Ｐゴシック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b/>
      <sz val="11"/>
      <name val="メイリオ"/>
      <family val="3"/>
      <charset val="128"/>
    </font>
    <font>
      <sz val="14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176" fontId="2" fillId="0" borderId="0" xfId="1" applyNumberFormat="1" applyFont="1"/>
    <xf numFmtId="177" fontId="2" fillId="0" borderId="0" xfId="1" applyNumberFormat="1" applyFont="1"/>
    <xf numFmtId="178" fontId="2" fillId="0" borderId="0" xfId="1" applyNumberFormat="1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49" fontId="6" fillId="0" borderId="1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6" fillId="2" borderId="2" xfId="1" applyFont="1" applyFill="1" applyBorder="1" applyAlignment="1">
      <alignment vertical="center" textRotation="255"/>
    </xf>
    <xf numFmtId="177" fontId="6" fillId="2" borderId="4" xfId="1" applyNumberFormat="1" applyFont="1" applyFill="1" applyBorder="1" applyAlignment="1">
      <alignment horizontal="center" vertical="center" wrapText="1"/>
    </xf>
    <xf numFmtId="178" fontId="6" fillId="2" borderId="5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49" fontId="2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1" fontId="2" fillId="0" borderId="0" xfId="1" applyNumberFormat="1" applyFont="1" applyAlignment="1">
      <alignment horizontal="right" vertical="center"/>
    </xf>
    <xf numFmtId="0" fontId="8" fillId="0" borderId="8" xfId="1" applyFont="1" applyBorder="1" applyAlignment="1">
      <alignment horizontal="center" vertical="center"/>
    </xf>
    <xf numFmtId="176" fontId="10" fillId="0" borderId="9" xfId="0" applyNumberFormat="1" applyFont="1" applyBorder="1">
      <alignment vertical="center"/>
    </xf>
    <xf numFmtId="177" fontId="10" fillId="0" borderId="9" xfId="0" applyNumberFormat="1" applyFont="1" applyBorder="1">
      <alignment vertical="center"/>
    </xf>
    <xf numFmtId="178" fontId="9" fillId="0" borderId="10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13" xfId="1" applyFont="1" applyBorder="1" applyAlignment="1">
      <alignment vertical="center"/>
    </xf>
    <xf numFmtId="1" fontId="9" fillId="0" borderId="8" xfId="1" applyNumberFormat="1" applyFont="1" applyBorder="1" applyAlignment="1">
      <alignment horizontal="center" vertical="center"/>
    </xf>
    <xf numFmtId="176" fontId="9" fillId="0" borderId="9" xfId="1" applyNumberFormat="1" applyFont="1" applyBorder="1" applyAlignment="1">
      <alignment horizontal="center" vertical="center"/>
    </xf>
    <xf numFmtId="177" fontId="9" fillId="0" borderId="9" xfId="1" applyNumberFormat="1" applyFont="1" applyBorder="1" applyAlignment="1">
      <alignment horizontal="center" vertical="center"/>
    </xf>
    <xf numFmtId="20" fontId="9" fillId="0" borderId="0" xfId="1" applyNumberFormat="1" applyFont="1" applyAlignment="1">
      <alignment horizontal="distributed" vertical="center"/>
    </xf>
    <xf numFmtId="0" fontId="9" fillId="0" borderId="12" xfId="1" applyFont="1" applyBorder="1" applyAlignment="1">
      <alignment horizontal="left" vertical="center"/>
    </xf>
    <xf numFmtId="0" fontId="8" fillId="0" borderId="29" xfId="1" applyFont="1" applyBorder="1" applyAlignment="1">
      <alignment horizontal="center" vertical="center"/>
    </xf>
    <xf numFmtId="176" fontId="10" fillId="0" borderId="15" xfId="0" applyNumberFormat="1" applyFont="1" applyBorder="1">
      <alignment vertical="center"/>
    </xf>
    <xf numFmtId="177" fontId="10" fillId="0" borderId="15" xfId="0" applyNumberFormat="1" applyFont="1" applyBorder="1">
      <alignment vertical="center"/>
    </xf>
    <xf numFmtId="178" fontId="9" fillId="0" borderId="16" xfId="1" applyNumberFormat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9" fillId="0" borderId="14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10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0" fontId="9" fillId="0" borderId="11" xfId="1" applyFont="1" applyBorder="1" applyAlignment="1">
      <alignment horizontal="left" vertical="center"/>
    </xf>
    <xf numFmtId="0" fontId="9" fillId="0" borderId="30" xfId="1" applyFont="1" applyBorder="1" applyAlignment="1">
      <alignment horizontal="right" vertical="center"/>
    </xf>
    <xf numFmtId="0" fontId="9" fillId="0" borderId="31" xfId="1" applyFont="1" applyBorder="1" applyAlignment="1">
      <alignment vertical="center"/>
    </xf>
    <xf numFmtId="0" fontId="9" fillId="0" borderId="31" xfId="1" applyFont="1" applyBorder="1" applyAlignment="1">
      <alignment horizontal="right" vertical="center"/>
    </xf>
    <xf numFmtId="0" fontId="9" fillId="0" borderId="32" xfId="1" applyFont="1" applyBorder="1" applyAlignment="1">
      <alignment horizontal="right" vertical="center"/>
    </xf>
    <xf numFmtId="0" fontId="9" fillId="0" borderId="17" xfId="1" applyFont="1" applyBorder="1" applyAlignment="1">
      <alignment vertical="center"/>
    </xf>
    <xf numFmtId="0" fontId="9" fillId="0" borderId="20" xfId="1" applyFont="1" applyBorder="1" applyAlignment="1">
      <alignment horizontal="right" vertical="center"/>
    </xf>
    <xf numFmtId="1" fontId="9" fillId="0" borderId="23" xfId="1" applyNumberFormat="1" applyFont="1" applyBorder="1" applyAlignment="1">
      <alignment horizontal="center" vertical="center"/>
    </xf>
    <xf numFmtId="177" fontId="9" fillId="0" borderId="9" xfId="1" applyNumberFormat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1" fontId="9" fillId="0" borderId="24" xfId="0" applyNumberFormat="1" applyFont="1" applyBorder="1">
      <alignment vertical="center"/>
    </xf>
    <xf numFmtId="0" fontId="9" fillId="0" borderId="17" xfId="1" applyFont="1" applyBorder="1" applyAlignment="1">
      <alignment horizontal="right" vertical="center"/>
    </xf>
    <xf numFmtId="1" fontId="9" fillId="0" borderId="8" xfId="0" applyNumberFormat="1" applyFont="1" applyBorder="1">
      <alignment vertical="center"/>
    </xf>
    <xf numFmtId="0" fontId="6" fillId="0" borderId="17" xfId="1" applyFont="1" applyBorder="1" applyAlignment="1">
      <alignment vertical="center"/>
    </xf>
    <xf numFmtId="1" fontId="9" fillId="0" borderId="29" xfId="0" applyNumberFormat="1" applyFont="1" applyBorder="1">
      <alignment vertical="center"/>
    </xf>
    <xf numFmtId="20" fontId="9" fillId="0" borderId="11" xfId="1" applyNumberFormat="1" applyFont="1" applyBorder="1" applyAlignment="1">
      <alignment horizontal="center" vertical="center"/>
    </xf>
    <xf numFmtId="1" fontId="9" fillId="0" borderId="33" xfId="0" applyNumberFormat="1" applyFont="1" applyBorder="1">
      <alignment vertical="center"/>
    </xf>
    <xf numFmtId="176" fontId="10" fillId="0" borderId="25" xfId="0" applyNumberFormat="1" applyFont="1" applyBorder="1">
      <alignment vertical="center"/>
    </xf>
    <xf numFmtId="177" fontId="10" fillId="0" borderId="25" xfId="0" applyNumberFormat="1" applyFont="1" applyBorder="1">
      <alignment vertical="center"/>
    </xf>
    <xf numFmtId="178" fontId="9" fillId="0" borderId="26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28" xfId="1" applyFont="1" applyBorder="1" applyAlignment="1">
      <alignment vertical="center"/>
    </xf>
    <xf numFmtId="56" fontId="9" fillId="0" borderId="0" xfId="1" applyNumberFormat="1" applyFont="1" applyAlignment="1">
      <alignment vertical="center"/>
    </xf>
    <xf numFmtId="176" fontId="9" fillId="0" borderId="0" xfId="1" applyNumberFormat="1" applyFont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178" fontId="9" fillId="0" borderId="0" xfId="1" applyNumberFormat="1" applyFont="1" applyAlignment="1">
      <alignment horizontal="center" vertical="center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0" fontId="9" fillId="0" borderId="0" xfId="0" applyFont="1">
      <alignment vertical="center"/>
    </xf>
    <xf numFmtId="56" fontId="10" fillId="0" borderId="0" xfId="1" applyNumberFormat="1" applyFont="1" applyAlignment="1">
      <alignment horizontal="left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9" fillId="0" borderId="36" xfId="1" applyFont="1" applyBorder="1" applyAlignment="1">
      <alignment horizontal="left" vertical="center"/>
    </xf>
    <xf numFmtId="0" fontId="9" fillId="0" borderId="37" xfId="1" applyFont="1" applyBorder="1" applyAlignment="1">
      <alignment horizontal="left" vertical="center"/>
    </xf>
    <xf numFmtId="0" fontId="9" fillId="0" borderId="38" xfId="1" applyFont="1" applyBorder="1" applyAlignment="1">
      <alignment horizontal="left" vertical="center"/>
    </xf>
    <xf numFmtId="0" fontId="9" fillId="0" borderId="39" xfId="1" applyFont="1" applyBorder="1" applyAlignment="1">
      <alignment horizontal="left" vertical="center"/>
    </xf>
    <xf numFmtId="0" fontId="9" fillId="0" borderId="40" xfId="1" applyFont="1" applyBorder="1" applyAlignment="1">
      <alignment horizontal="left" vertical="center"/>
    </xf>
    <xf numFmtId="0" fontId="6" fillId="2" borderId="35" xfId="1" applyFont="1" applyFill="1" applyBorder="1" applyAlignment="1">
      <alignment horizontal="center" vertical="center"/>
    </xf>
    <xf numFmtId="0" fontId="9" fillId="0" borderId="37" xfId="1" applyFont="1" applyBorder="1" applyAlignment="1">
      <alignment vertical="center"/>
    </xf>
    <xf numFmtId="0" fontId="2" fillId="0" borderId="37" xfId="1" applyFont="1" applyBorder="1" applyAlignment="1">
      <alignment vertical="center"/>
    </xf>
    <xf numFmtId="0" fontId="13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49" fontId="11" fillId="0" borderId="0" xfId="1" applyNumberFormat="1" applyFont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</cellXfs>
  <cellStyles count="2">
    <cellStyle name="標準" xfId="0" builtinId="0"/>
    <cellStyle name="標準_kiyokoBLT1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102</xdr:row>
      <xdr:rowOff>0</xdr:rowOff>
    </xdr:from>
    <xdr:to>
      <xdr:col>10</xdr:col>
      <xdr:colOff>0</xdr:colOff>
      <xdr:row>102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84C9522-D4FC-437C-AED9-B26F6A3FE483}"/>
            </a:ext>
          </a:extLst>
        </xdr:cNvPr>
        <xdr:cNvSpPr>
          <a:spLocks noChangeArrowheads="1"/>
        </xdr:cNvSpPr>
      </xdr:nvSpPr>
      <xdr:spPr bwMode="auto">
        <a:xfrm>
          <a:off x="0" y="21774150"/>
          <a:ext cx="76136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94</xdr:row>
      <xdr:rowOff>0</xdr:rowOff>
    </xdr:from>
    <xdr:to>
      <xdr:col>10</xdr:col>
      <xdr:colOff>0</xdr:colOff>
      <xdr:row>94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FF799BF6-D2DE-465D-A3F4-9E222A66384A}"/>
            </a:ext>
          </a:extLst>
        </xdr:cNvPr>
        <xdr:cNvSpPr>
          <a:spLocks noChangeArrowheads="1"/>
        </xdr:cNvSpPr>
      </xdr:nvSpPr>
      <xdr:spPr bwMode="auto">
        <a:xfrm>
          <a:off x="0" y="19843750"/>
          <a:ext cx="76136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113</xdr:row>
      <xdr:rowOff>0</xdr:rowOff>
    </xdr:from>
    <xdr:to>
      <xdr:col>12</xdr:col>
      <xdr:colOff>0</xdr:colOff>
      <xdr:row>113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AECDE38A-B020-494F-A4DB-40FCA7573AF9}"/>
            </a:ext>
          </a:extLst>
        </xdr:cNvPr>
        <xdr:cNvSpPr>
          <a:spLocks noChangeArrowheads="1"/>
        </xdr:cNvSpPr>
      </xdr:nvSpPr>
      <xdr:spPr bwMode="auto">
        <a:xfrm>
          <a:off x="0" y="24428450"/>
          <a:ext cx="90170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89</xdr:row>
      <xdr:rowOff>0</xdr:rowOff>
    </xdr:from>
    <xdr:to>
      <xdr:col>12</xdr:col>
      <xdr:colOff>0</xdr:colOff>
      <xdr:row>89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5C940113-1163-4BB7-8C0D-5035397354B6}"/>
            </a:ext>
          </a:extLst>
        </xdr:cNvPr>
        <xdr:cNvSpPr>
          <a:spLocks noChangeArrowheads="1"/>
        </xdr:cNvSpPr>
      </xdr:nvSpPr>
      <xdr:spPr bwMode="auto">
        <a:xfrm>
          <a:off x="0" y="18637250"/>
          <a:ext cx="90170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113</xdr:row>
      <xdr:rowOff>0</xdr:rowOff>
    </xdr:from>
    <xdr:to>
      <xdr:col>12</xdr:col>
      <xdr:colOff>0</xdr:colOff>
      <xdr:row>113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11F4EAED-291E-4624-8207-007802179C5A}"/>
            </a:ext>
          </a:extLst>
        </xdr:cNvPr>
        <xdr:cNvSpPr>
          <a:spLocks noChangeArrowheads="1"/>
        </xdr:cNvSpPr>
      </xdr:nvSpPr>
      <xdr:spPr bwMode="auto">
        <a:xfrm>
          <a:off x="0" y="24428450"/>
          <a:ext cx="90170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113</xdr:row>
      <xdr:rowOff>0</xdr:rowOff>
    </xdr:from>
    <xdr:to>
      <xdr:col>12</xdr:col>
      <xdr:colOff>0</xdr:colOff>
      <xdr:row>113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A980C441-4515-4911-8E9C-D494A82A9997}"/>
            </a:ext>
          </a:extLst>
        </xdr:cNvPr>
        <xdr:cNvSpPr>
          <a:spLocks noChangeArrowheads="1"/>
        </xdr:cNvSpPr>
      </xdr:nvSpPr>
      <xdr:spPr bwMode="auto">
        <a:xfrm>
          <a:off x="0" y="24428450"/>
          <a:ext cx="90170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89</xdr:row>
      <xdr:rowOff>0</xdr:rowOff>
    </xdr:from>
    <xdr:to>
      <xdr:col>12</xdr:col>
      <xdr:colOff>0</xdr:colOff>
      <xdr:row>89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9A13464-03AC-4F3D-842E-26FDBA968BB8}"/>
            </a:ext>
          </a:extLst>
        </xdr:cNvPr>
        <xdr:cNvSpPr>
          <a:spLocks noChangeArrowheads="1"/>
        </xdr:cNvSpPr>
      </xdr:nvSpPr>
      <xdr:spPr bwMode="auto">
        <a:xfrm>
          <a:off x="0" y="18637250"/>
          <a:ext cx="90170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113</xdr:row>
      <xdr:rowOff>0</xdr:rowOff>
    </xdr:from>
    <xdr:to>
      <xdr:col>12</xdr:col>
      <xdr:colOff>0</xdr:colOff>
      <xdr:row>113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432D0580-1CB8-4066-8607-EFDE069FF4B9}"/>
            </a:ext>
          </a:extLst>
        </xdr:cNvPr>
        <xdr:cNvSpPr>
          <a:spLocks noChangeArrowheads="1"/>
        </xdr:cNvSpPr>
      </xdr:nvSpPr>
      <xdr:spPr bwMode="auto">
        <a:xfrm>
          <a:off x="0" y="24428450"/>
          <a:ext cx="90170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114</xdr:row>
      <xdr:rowOff>0</xdr:rowOff>
    </xdr:from>
    <xdr:to>
      <xdr:col>12</xdr:col>
      <xdr:colOff>0</xdr:colOff>
      <xdr:row>114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1C38B05E-E152-4C01-85FC-1ED636A89BB2}"/>
            </a:ext>
          </a:extLst>
        </xdr:cNvPr>
        <xdr:cNvSpPr>
          <a:spLocks noChangeArrowheads="1"/>
        </xdr:cNvSpPr>
      </xdr:nvSpPr>
      <xdr:spPr bwMode="auto">
        <a:xfrm>
          <a:off x="0" y="24669750"/>
          <a:ext cx="90170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89</xdr:row>
      <xdr:rowOff>0</xdr:rowOff>
    </xdr:from>
    <xdr:to>
      <xdr:col>12</xdr:col>
      <xdr:colOff>0</xdr:colOff>
      <xdr:row>89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A8777098-05F3-47DB-9DD0-FD4F4A751066}"/>
            </a:ext>
          </a:extLst>
        </xdr:cNvPr>
        <xdr:cNvSpPr>
          <a:spLocks noChangeArrowheads="1"/>
        </xdr:cNvSpPr>
      </xdr:nvSpPr>
      <xdr:spPr bwMode="auto">
        <a:xfrm>
          <a:off x="0" y="18637250"/>
          <a:ext cx="90170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114</xdr:row>
      <xdr:rowOff>0</xdr:rowOff>
    </xdr:from>
    <xdr:to>
      <xdr:col>12</xdr:col>
      <xdr:colOff>0</xdr:colOff>
      <xdr:row>114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A6DDDF83-04D5-40D9-9E06-4CADBA7EB0DE}"/>
            </a:ext>
          </a:extLst>
        </xdr:cNvPr>
        <xdr:cNvSpPr>
          <a:spLocks noChangeArrowheads="1"/>
        </xdr:cNvSpPr>
      </xdr:nvSpPr>
      <xdr:spPr bwMode="auto">
        <a:xfrm>
          <a:off x="0" y="24669750"/>
          <a:ext cx="90170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113</xdr:row>
      <xdr:rowOff>0</xdr:rowOff>
    </xdr:from>
    <xdr:to>
      <xdr:col>12</xdr:col>
      <xdr:colOff>0</xdr:colOff>
      <xdr:row>113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29A0754B-CD88-4658-8A0E-C72621C4EAB3}"/>
            </a:ext>
          </a:extLst>
        </xdr:cNvPr>
        <xdr:cNvSpPr>
          <a:spLocks noChangeArrowheads="1"/>
        </xdr:cNvSpPr>
      </xdr:nvSpPr>
      <xdr:spPr bwMode="auto">
        <a:xfrm>
          <a:off x="0" y="24428450"/>
          <a:ext cx="90170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113</xdr:row>
      <xdr:rowOff>0</xdr:rowOff>
    </xdr:from>
    <xdr:to>
      <xdr:col>12</xdr:col>
      <xdr:colOff>0</xdr:colOff>
      <xdr:row>113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2D19D2D8-0559-4BC9-A644-510060F68BD3}"/>
            </a:ext>
          </a:extLst>
        </xdr:cNvPr>
        <xdr:cNvSpPr>
          <a:spLocks noChangeArrowheads="1"/>
        </xdr:cNvSpPr>
      </xdr:nvSpPr>
      <xdr:spPr bwMode="auto">
        <a:xfrm>
          <a:off x="0" y="24428450"/>
          <a:ext cx="90170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114</xdr:row>
      <xdr:rowOff>104775</xdr:rowOff>
    </xdr:from>
    <xdr:to>
      <xdr:col>12</xdr:col>
      <xdr:colOff>0</xdr:colOff>
      <xdr:row>114</xdr:row>
      <xdr:rowOff>104775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31916880-22D9-4030-982D-1A65ED3892E1}"/>
            </a:ext>
          </a:extLst>
        </xdr:cNvPr>
        <xdr:cNvSpPr>
          <a:spLocks noChangeArrowheads="1"/>
        </xdr:cNvSpPr>
      </xdr:nvSpPr>
      <xdr:spPr bwMode="auto">
        <a:xfrm>
          <a:off x="228600" y="24774525"/>
          <a:ext cx="87884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115</xdr:row>
      <xdr:rowOff>0</xdr:rowOff>
    </xdr:from>
    <xdr:to>
      <xdr:col>12</xdr:col>
      <xdr:colOff>0</xdr:colOff>
      <xdr:row>115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5B568A04-2F7C-419F-B25E-ADD2FB78C369}"/>
            </a:ext>
          </a:extLst>
        </xdr:cNvPr>
        <xdr:cNvSpPr>
          <a:spLocks noChangeArrowheads="1"/>
        </xdr:cNvSpPr>
      </xdr:nvSpPr>
      <xdr:spPr bwMode="auto">
        <a:xfrm>
          <a:off x="0" y="24911050"/>
          <a:ext cx="90170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71DFB-1619-4C63-A5D7-5918C23FFEAF}">
  <sheetPr>
    <pageSetUpPr fitToPage="1"/>
  </sheetPr>
  <dimension ref="A1:R81"/>
  <sheetViews>
    <sheetView tabSelected="1" view="pageBreakPreview" zoomScaleNormal="100" zoomScaleSheetLayoutView="100" workbookViewId="0">
      <selection activeCell="M78" sqref="M78"/>
    </sheetView>
  </sheetViews>
  <sheetFormatPr defaultColWidth="9" defaultRowHeight="19.5" x14ac:dyDescent="0.45"/>
  <cols>
    <col min="1" max="1" width="4.375" style="20" customWidth="1"/>
    <col min="2" max="2" width="11.5" style="1" customWidth="1"/>
    <col min="3" max="3" width="4.125" style="2" customWidth="1"/>
    <col min="4" max="4" width="8.625" style="3" customWidth="1"/>
    <col min="5" max="5" width="20.625" style="4" customWidth="1"/>
    <col min="6" max="6" width="3.375" style="4" customWidth="1"/>
    <col min="7" max="7" width="4.25" style="4" customWidth="1"/>
    <col min="8" max="8" width="11.125" style="4" customWidth="1"/>
    <col min="9" max="9" width="17" style="4" customWidth="1"/>
    <col min="10" max="10" width="24.125" style="4" customWidth="1"/>
    <col min="11" max="11" width="15.625" style="4" customWidth="1"/>
    <col min="12" max="12" width="4.5" style="4" customWidth="1"/>
    <col min="13" max="13" width="38.5" style="13" customWidth="1"/>
    <col min="14" max="14" width="9" style="16"/>
    <col min="15" max="16384" width="9" style="4"/>
  </cols>
  <sheetData>
    <row r="1" spans="1:18" ht="22.5" x14ac:dyDescent="0.5">
      <c r="K1" s="100"/>
      <c r="L1" s="100"/>
    </row>
    <row r="2" spans="1:18" hidden="1" x14ac:dyDescent="0.45">
      <c r="K2" s="101" t="s">
        <v>44</v>
      </c>
      <c r="L2" s="101"/>
    </row>
    <row r="3" spans="1:18" s="6" customFormat="1" ht="27" customHeight="1" x14ac:dyDescent="0.15">
      <c r="A3" s="102" t="s">
        <v>55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4"/>
      <c r="N3" s="17"/>
    </row>
    <row r="4" spans="1:18" s="8" customFormat="1" ht="18.75" customHeight="1" thickBot="1" x14ac:dyDescent="0.2">
      <c r="A4" s="7"/>
      <c r="B4" s="7"/>
      <c r="C4" s="7"/>
      <c r="D4" s="7"/>
      <c r="E4" s="7"/>
      <c r="H4" s="21"/>
      <c r="I4" s="21"/>
      <c r="J4" s="22"/>
      <c r="L4" s="23"/>
      <c r="M4" s="15"/>
      <c r="N4" s="18"/>
    </row>
    <row r="5" spans="1:18" s="19" customFormat="1" ht="38.25" customHeight="1" thickBot="1" x14ac:dyDescent="0.45">
      <c r="A5" s="9" t="s">
        <v>0</v>
      </c>
      <c r="B5" s="90" t="s">
        <v>1</v>
      </c>
      <c r="C5" s="10" t="s">
        <v>2</v>
      </c>
      <c r="D5" s="11" t="s">
        <v>3</v>
      </c>
      <c r="E5" s="103" t="s">
        <v>4</v>
      </c>
      <c r="F5" s="104"/>
      <c r="G5" s="105" t="s">
        <v>5</v>
      </c>
      <c r="H5" s="105"/>
      <c r="I5" s="105"/>
      <c r="J5" s="105"/>
      <c r="K5" s="105"/>
      <c r="L5" s="106"/>
      <c r="M5" s="97" t="s">
        <v>56</v>
      </c>
      <c r="N5" s="91"/>
      <c r="O5" s="91"/>
      <c r="P5" s="91"/>
      <c r="Q5" s="91"/>
      <c r="R5" s="91"/>
    </row>
    <row r="6" spans="1:18" s="5" customFormat="1" ht="16.5" hidden="1" customHeight="1" thickTop="1" x14ac:dyDescent="0.15">
      <c r="A6" s="24"/>
      <c r="B6" s="25"/>
      <c r="C6" s="26"/>
      <c r="D6" s="27"/>
      <c r="E6" s="28"/>
      <c r="F6" s="29"/>
      <c r="G6" s="30"/>
      <c r="H6" s="31"/>
      <c r="I6" s="31"/>
      <c r="J6" s="32"/>
      <c r="K6" s="28"/>
      <c r="L6" s="33"/>
      <c r="M6" s="15"/>
      <c r="N6" s="18"/>
    </row>
    <row r="7" spans="1:18" s="5" customFormat="1" ht="16.5" hidden="1" customHeight="1" x14ac:dyDescent="0.15">
      <c r="A7" s="34">
        <v>1</v>
      </c>
      <c r="B7" s="35">
        <v>44807</v>
      </c>
      <c r="C7" s="36">
        <f>WEEKDAY(B7)</f>
        <v>7</v>
      </c>
      <c r="D7" s="27"/>
      <c r="E7" s="37"/>
      <c r="F7" s="29"/>
      <c r="G7" s="38"/>
      <c r="H7" s="14" t="s">
        <v>31</v>
      </c>
      <c r="I7" s="31"/>
      <c r="J7" s="32"/>
      <c r="K7" s="28"/>
      <c r="L7" s="33"/>
      <c r="M7" s="15"/>
      <c r="N7" s="18"/>
    </row>
    <row r="8" spans="1:18" s="5" customFormat="1" ht="16.5" hidden="1" customHeight="1" x14ac:dyDescent="0.15">
      <c r="A8" s="39"/>
      <c r="B8" s="40"/>
      <c r="C8" s="41"/>
      <c r="D8" s="42"/>
      <c r="E8" s="43"/>
      <c r="F8" s="44"/>
      <c r="G8" s="45"/>
      <c r="H8" s="46"/>
      <c r="I8" s="46"/>
      <c r="J8" s="47"/>
      <c r="K8" s="48" t="s">
        <v>12</v>
      </c>
      <c r="L8" s="49" t="s">
        <v>10</v>
      </c>
      <c r="M8" s="15"/>
      <c r="N8" s="18"/>
    </row>
    <row r="9" spans="1:18" s="5" customFormat="1" ht="16.5" customHeight="1" thickTop="1" x14ac:dyDescent="0.15">
      <c r="A9" s="24"/>
      <c r="B9" s="25"/>
      <c r="C9" s="26"/>
      <c r="D9" s="27"/>
      <c r="E9" s="28"/>
      <c r="F9" s="29"/>
      <c r="G9" s="30"/>
      <c r="H9" s="31"/>
      <c r="I9" s="31"/>
      <c r="J9" s="32"/>
      <c r="K9" s="28"/>
      <c r="L9" s="33"/>
      <c r="M9" s="92"/>
      <c r="N9" s="18"/>
    </row>
    <row r="10" spans="1:18" s="5" customFormat="1" ht="16.5" customHeight="1" x14ac:dyDescent="0.15">
      <c r="A10" s="34">
        <v>1</v>
      </c>
      <c r="B10" s="35">
        <v>45216</v>
      </c>
      <c r="C10" s="36">
        <f>WEEKDAY(B10)</f>
        <v>3</v>
      </c>
      <c r="D10" s="27"/>
      <c r="E10" s="37"/>
      <c r="F10" s="29"/>
      <c r="G10" s="38"/>
      <c r="H10" s="14"/>
      <c r="I10" s="50"/>
      <c r="J10" s="32"/>
      <c r="K10" s="28"/>
      <c r="L10" s="33"/>
      <c r="M10" s="93"/>
      <c r="N10" s="18" t="s">
        <v>45</v>
      </c>
    </row>
    <row r="11" spans="1:18" s="5" customFormat="1" ht="16.5" customHeight="1" x14ac:dyDescent="0.15">
      <c r="A11" s="34"/>
      <c r="B11" s="35"/>
      <c r="C11" s="36"/>
      <c r="D11" s="27"/>
      <c r="E11" s="37"/>
      <c r="F11" s="29"/>
      <c r="G11" s="38"/>
      <c r="H11" s="14" t="s">
        <v>24</v>
      </c>
      <c r="I11" s="50"/>
      <c r="J11" s="32"/>
      <c r="K11" s="28"/>
      <c r="L11" s="33"/>
      <c r="M11" s="93"/>
      <c r="N11" s="18"/>
    </row>
    <row r="12" spans="1:18" s="5" customFormat="1" ht="16.5" customHeight="1" x14ac:dyDescent="0.15">
      <c r="A12" s="34"/>
      <c r="B12" s="35"/>
      <c r="C12" s="36"/>
      <c r="D12" s="27">
        <v>0.73958333333333337</v>
      </c>
      <c r="E12" s="37" t="s">
        <v>6</v>
      </c>
      <c r="F12" s="29" t="s">
        <v>7</v>
      </c>
      <c r="G12" s="38" t="s">
        <v>32</v>
      </c>
      <c r="H12" s="31"/>
      <c r="I12" s="50" t="s">
        <v>29</v>
      </c>
      <c r="J12" s="32"/>
      <c r="K12" s="28"/>
      <c r="L12" s="33"/>
      <c r="M12" s="93"/>
      <c r="N12" s="18"/>
    </row>
    <row r="13" spans="1:18" s="5" customFormat="1" ht="16.5" customHeight="1" x14ac:dyDescent="0.15">
      <c r="A13" s="24"/>
      <c r="B13" s="25"/>
      <c r="C13" s="26"/>
      <c r="D13" s="27">
        <v>0.94444444444444453</v>
      </c>
      <c r="E13" s="51" t="s">
        <v>8</v>
      </c>
      <c r="F13" s="29" t="s">
        <v>9</v>
      </c>
      <c r="G13" s="38"/>
      <c r="H13" s="31"/>
      <c r="I13" s="31"/>
      <c r="J13" s="32"/>
      <c r="K13" s="28"/>
      <c r="L13" s="33"/>
      <c r="M13" s="93" t="s">
        <v>57</v>
      </c>
      <c r="N13" s="18"/>
    </row>
    <row r="14" spans="1:18" s="5" customFormat="1" ht="16.5" customHeight="1" x14ac:dyDescent="0.15">
      <c r="A14" s="24"/>
      <c r="B14" s="25"/>
      <c r="C14" s="26"/>
      <c r="D14" s="27"/>
      <c r="E14" s="51"/>
      <c r="F14" s="29"/>
      <c r="G14" s="38"/>
      <c r="H14" s="31"/>
      <c r="I14" s="31"/>
      <c r="J14" s="32"/>
      <c r="K14" s="28"/>
      <c r="L14" s="33"/>
      <c r="M14" s="93"/>
      <c r="N14" s="18"/>
    </row>
    <row r="15" spans="1:18" s="5" customFormat="1" ht="16.5" customHeight="1" x14ac:dyDescent="0.15">
      <c r="A15" s="39"/>
      <c r="B15" s="40"/>
      <c r="C15" s="41"/>
      <c r="D15" s="42"/>
      <c r="E15" s="43"/>
      <c r="F15" s="44"/>
      <c r="G15" s="45"/>
      <c r="H15" s="46"/>
      <c r="I15" s="46"/>
      <c r="J15" s="47"/>
      <c r="K15" s="48" t="s">
        <v>8</v>
      </c>
      <c r="L15" s="49" t="s">
        <v>10</v>
      </c>
      <c r="M15" s="95"/>
      <c r="N15" s="18"/>
    </row>
    <row r="16" spans="1:18" s="5" customFormat="1" ht="16.5" customHeight="1" x14ac:dyDescent="0.15">
      <c r="A16" s="24"/>
      <c r="B16" s="25"/>
      <c r="C16" s="26"/>
      <c r="D16" s="27"/>
      <c r="E16" s="28"/>
      <c r="F16" s="29"/>
      <c r="G16" s="30"/>
      <c r="H16" s="31"/>
      <c r="I16" s="31"/>
      <c r="J16" s="32"/>
      <c r="K16" s="28"/>
      <c r="L16" s="33"/>
      <c r="M16" s="96"/>
      <c r="N16" s="18"/>
    </row>
    <row r="17" spans="1:14" s="5" customFormat="1" ht="16.5" customHeight="1" x14ac:dyDescent="0.15">
      <c r="A17" s="34">
        <f>MAX(A$9:A13)+1</f>
        <v>2</v>
      </c>
      <c r="B17" s="35">
        <f>MAX(B$9:B13)+1</f>
        <v>45217</v>
      </c>
      <c r="C17" s="36">
        <f>WEEKDAY(B17)</f>
        <v>4</v>
      </c>
      <c r="D17" s="27">
        <v>0.3888888888888889</v>
      </c>
      <c r="E17" s="52" t="s">
        <v>15</v>
      </c>
      <c r="F17" s="29" t="s">
        <v>17</v>
      </c>
      <c r="G17" s="38" t="s">
        <v>46</v>
      </c>
      <c r="H17" s="31"/>
      <c r="I17" s="50" t="s">
        <v>35</v>
      </c>
      <c r="J17" s="32"/>
      <c r="K17" s="28"/>
      <c r="L17" s="33"/>
      <c r="M17" s="33" t="s">
        <v>58</v>
      </c>
      <c r="N17" s="50" t="s">
        <v>36</v>
      </c>
    </row>
    <row r="18" spans="1:14" s="5" customFormat="1" ht="16.5" customHeight="1" x14ac:dyDescent="0.15">
      <c r="A18" s="34"/>
      <c r="B18" s="35"/>
      <c r="C18" s="36"/>
      <c r="D18" s="27">
        <v>0.60416666666666663</v>
      </c>
      <c r="E18" s="52" t="s">
        <v>21</v>
      </c>
      <c r="F18" s="29" t="s">
        <v>18</v>
      </c>
      <c r="G18" s="30"/>
      <c r="H18" s="31"/>
      <c r="I18" s="31"/>
      <c r="J18" s="53"/>
      <c r="K18" s="28"/>
      <c r="L18" s="33"/>
      <c r="M18" s="98" t="s">
        <v>59</v>
      </c>
      <c r="N18" s="18"/>
    </row>
    <row r="19" spans="1:14" s="5" customFormat="1" ht="16.5" customHeight="1" x14ac:dyDescent="0.15">
      <c r="A19" s="34"/>
      <c r="B19" s="35"/>
      <c r="C19" s="36"/>
      <c r="D19" s="27"/>
      <c r="E19" s="52"/>
      <c r="F19" s="29"/>
      <c r="G19" s="30"/>
      <c r="H19" s="54" t="s">
        <v>26</v>
      </c>
      <c r="I19" s="31"/>
      <c r="J19" s="53"/>
      <c r="K19" s="28"/>
      <c r="L19" s="33"/>
      <c r="M19" s="98" t="s">
        <v>60</v>
      </c>
      <c r="N19" s="18"/>
    </row>
    <row r="20" spans="1:14" s="5" customFormat="1" ht="16.5" customHeight="1" x14ac:dyDescent="0.15">
      <c r="A20" s="24"/>
      <c r="B20" s="25"/>
      <c r="C20" s="26"/>
      <c r="D20" s="27"/>
      <c r="E20" s="52"/>
      <c r="F20" s="29"/>
      <c r="G20" s="38"/>
      <c r="H20" s="54"/>
      <c r="I20" s="31"/>
      <c r="J20" s="32"/>
      <c r="K20" s="28"/>
      <c r="L20" s="33"/>
      <c r="M20" s="93"/>
      <c r="N20" s="18"/>
    </row>
    <row r="21" spans="1:14" s="5" customFormat="1" ht="16.5" customHeight="1" x14ac:dyDescent="0.15">
      <c r="A21" s="39"/>
      <c r="B21" s="40"/>
      <c r="C21" s="41"/>
      <c r="D21" s="42"/>
      <c r="E21" s="43"/>
      <c r="F21" s="44"/>
      <c r="G21" s="45"/>
      <c r="H21" s="46"/>
      <c r="I21" s="46"/>
      <c r="J21" s="47"/>
      <c r="K21" s="48" t="s">
        <v>22</v>
      </c>
      <c r="L21" s="49" t="s">
        <v>10</v>
      </c>
      <c r="M21" s="95"/>
      <c r="N21" s="18"/>
    </row>
    <row r="22" spans="1:14" s="5" customFormat="1" ht="16.5" customHeight="1" x14ac:dyDescent="0.15">
      <c r="A22" s="24"/>
      <c r="B22" s="25"/>
      <c r="C22" s="26"/>
      <c r="D22" s="27"/>
      <c r="E22" s="15"/>
      <c r="F22" s="55"/>
      <c r="G22" s="56"/>
      <c r="H22" s="12"/>
      <c r="I22" s="57"/>
      <c r="J22" s="58"/>
      <c r="K22" s="28"/>
      <c r="L22" s="33"/>
      <c r="M22" s="96"/>
      <c r="N22" s="18"/>
    </row>
    <row r="23" spans="1:14" s="5" customFormat="1" ht="16.5" customHeight="1" x14ac:dyDescent="0.15">
      <c r="A23" s="34">
        <f>MAX(A$9:A20)+1</f>
        <v>3</v>
      </c>
      <c r="B23" s="35">
        <f>MAX(B$9:B20)+1</f>
        <v>45218</v>
      </c>
      <c r="C23" s="36">
        <f>WEEKDAY(B23)</f>
        <v>5</v>
      </c>
      <c r="D23" s="27"/>
      <c r="E23" s="52"/>
      <c r="F23" s="55"/>
      <c r="G23" s="38"/>
      <c r="H23" s="54" t="s">
        <v>25</v>
      </c>
      <c r="I23" s="54"/>
      <c r="J23" s="15"/>
      <c r="K23" s="28"/>
      <c r="L23" s="33"/>
      <c r="M23" s="33" t="s">
        <v>61</v>
      </c>
      <c r="N23" s="18"/>
    </row>
    <row r="24" spans="1:14" s="5" customFormat="1" ht="16.5" customHeight="1" x14ac:dyDescent="0.15">
      <c r="A24" s="34"/>
      <c r="B24" s="35"/>
      <c r="C24" s="36"/>
      <c r="D24" s="27"/>
      <c r="E24" s="52"/>
      <c r="F24" s="55"/>
      <c r="G24" s="38"/>
      <c r="H24" s="54" t="s">
        <v>27</v>
      </c>
      <c r="I24" s="54"/>
      <c r="J24" s="15"/>
      <c r="K24" s="28"/>
      <c r="L24" s="33"/>
      <c r="M24" s="33" t="s">
        <v>60</v>
      </c>
      <c r="N24" s="18"/>
    </row>
    <row r="25" spans="1:14" s="5" customFormat="1" ht="16.5" customHeight="1" x14ac:dyDescent="0.15">
      <c r="A25" s="34"/>
      <c r="B25" s="35"/>
      <c r="C25" s="36"/>
      <c r="D25" s="27">
        <v>0.58333333333333337</v>
      </c>
      <c r="E25" s="52" t="s">
        <v>21</v>
      </c>
      <c r="F25" s="29" t="s">
        <v>17</v>
      </c>
      <c r="G25" s="38" t="s">
        <v>42</v>
      </c>
      <c r="H25" s="31"/>
      <c r="I25" s="15" t="s">
        <v>38</v>
      </c>
      <c r="J25" s="15"/>
      <c r="K25" s="28"/>
      <c r="L25" s="33"/>
      <c r="M25" s="33"/>
      <c r="N25" s="15" t="s">
        <v>37</v>
      </c>
    </row>
    <row r="26" spans="1:14" s="5" customFormat="1" ht="16.5" customHeight="1" x14ac:dyDescent="0.15">
      <c r="A26" s="34"/>
      <c r="B26" s="35"/>
      <c r="C26" s="36"/>
      <c r="D26" s="27">
        <v>0.60069444444444442</v>
      </c>
      <c r="E26" s="52" t="s">
        <v>16</v>
      </c>
      <c r="F26" s="29" t="s">
        <v>18</v>
      </c>
      <c r="G26" s="38"/>
      <c r="H26" s="54"/>
      <c r="I26" s="54"/>
      <c r="J26" s="15"/>
      <c r="K26" s="28"/>
      <c r="L26" s="33"/>
      <c r="M26" s="33" t="s">
        <v>62</v>
      </c>
      <c r="N26" s="18"/>
    </row>
    <row r="27" spans="1:14" s="5" customFormat="1" ht="16.5" customHeight="1" x14ac:dyDescent="0.15">
      <c r="A27" s="34"/>
      <c r="B27" s="35"/>
      <c r="C27" s="36"/>
      <c r="D27" s="27"/>
      <c r="E27" s="52"/>
      <c r="F27" s="55"/>
      <c r="G27" s="30"/>
      <c r="H27" s="54"/>
      <c r="I27" s="12"/>
      <c r="J27" s="15"/>
      <c r="K27" s="28"/>
      <c r="L27" s="33"/>
      <c r="M27" s="33" t="s">
        <v>60</v>
      </c>
      <c r="N27" s="18"/>
    </row>
    <row r="28" spans="1:14" s="5" customFormat="1" ht="16.5" customHeight="1" x14ac:dyDescent="0.15">
      <c r="A28" s="39"/>
      <c r="B28" s="40"/>
      <c r="C28" s="41"/>
      <c r="D28" s="42"/>
      <c r="E28" s="43"/>
      <c r="F28" s="44"/>
      <c r="G28" s="59"/>
      <c r="H28" s="60"/>
      <c r="I28" s="60"/>
      <c r="J28" s="61"/>
      <c r="K28" s="48" t="s">
        <v>19</v>
      </c>
      <c r="L28" s="49" t="s">
        <v>10</v>
      </c>
      <c r="M28" s="95"/>
      <c r="N28" s="18"/>
    </row>
    <row r="29" spans="1:14" s="8" customFormat="1" ht="16.5" customHeight="1" x14ac:dyDescent="0.15">
      <c r="A29" s="62"/>
      <c r="B29" s="35"/>
      <c r="C29" s="63"/>
      <c r="D29" s="27"/>
      <c r="E29" s="15"/>
      <c r="F29" s="55"/>
      <c r="G29" s="30"/>
      <c r="H29" s="12"/>
      <c r="I29" s="12"/>
      <c r="J29" s="64"/>
      <c r="K29" s="28"/>
      <c r="L29" s="33"/>
      <c r="M29" s="96"/>
      <c r="N29" s="18"/>
    </row>
    <row r="30" spans="1:14" s="8" customFormat="1" ht="16.5" customHeight="1" x14ac:dyDescent="0.15">
      <c r="A30" s="34">
        <f>MAX(A$9:A24)+1</f>
        <v>4</v>
      </c>
      <c r="B30" s="35">
        <f>MAX(B$9:B24)+1</f>
        <v>45219</v>
      </c>
      <c r="C30" s="36">
        <f>WEEKDAY(B30)</f>
        <v>6</v>
      </c>
      <c r="D30" s="27"/>
      <c r="E30" s="52"/>
      <c r="F30" s="55"/>
      <c r="G30" s="38"/>
      <c r="H30" s="54" t="s">
        <v>41</v>
      </c>
      <c r="I30" s="54"/>
      <c r="J30" s="32"/>
      <c r="K30" s="28"/>
      <c r="L30" s="33"/>
      <c r="M30" s="33" t="s">
        <v>63</v>
      </c>
      <c r="N30" s="18"/>
    </row>
    <row r="31" spans="1:14" s="8" customFormat="1" ht="16.5" customHeight="1" x14ac:dyDescent="0.15">
      <c r="A31" s="34"/>
      <c r="B31" s="35"/>
      <c r="C31" s="36"/>
      <c r="D31" s="27"/>
      <c r="E31" s="52"/>
      <c r="F31" s="55"/>
      <c r="G31" s="38"/>
      <c r="H31" s="54" t="s">
        <v>54</v>
      </c>
      <c r="I31" s="54"/>
      <c r="J31" s="32"/>
      <c r="K31" s="28"/>
      <c r="L31" s="33"/>
      <c r="M31" s="93"/>
      <c r="N31" s="18"/>
    </row>
    <row r="32" spans="1:14" s="8" customFormat="1" ht="16.5" customHeight="1" x14ac:dyDescent="0.15">
      <c r="A32" s="65"/>
      <c r="B32" s="40"/>
      <c r="C32" s="41"/>
      <c r="D32" s="42"/>
      <c r="E32" s="43"/>
      <c r="F32" s="44"/>
      <c r="G32" s="45"/>
      <c r="H32" s="60"/>
      <c r="I32" s="60"/>
      <c r="J32" s="66"/>
      <c r="K32" s="48" t="s">
        <v>19</v>
      </c>
      <c r="L32" s="49" t="s">
        <v>10</v>
      </c>
      <c r="M32" s="95"/>
      <c r="N32" s="18"/>
    </row>
    <row r="33" spans="1:14" s="8" customFormat="1" ht="16.5" customHeight="1" x14ac:dyDescent="0.15">
      <c r="A33" s="62"/>
      <c r="B33" s="35"/>
      <c r="C33" s="63"/>
      <c r="D33" s="27"/>
      <c r="E33" s="15"/>
      <c r="F33" s="55"/>
      <c r="G33" s="30"/>
      <c r="H33" s="12"/>
      <c r="I33" s="57"/>
      <c r="J33" s="58"/>
      <c r="K33" s="12"/>
      <c r="L33" s="33"/>
      <c r="M33" s="96"/>
      <c r="N33" s="18"/>
    </row>
    <row r="34" spans="1:14" s="8" customFormat="1" ht="16.5" customHeight="1" x14ac:dyDescent="0.15">
      <c r="A34" s="34">
        <f>MAX(A$9:A32)+1</f>
        <v>5</v>
      </c>
      <c r="B34" s="35">
        <f>MAX(B$9:B32)+1</f>
        <v>45220</v>
      </c>
      <c r="C34" s="36">
        <f>WEEKDAY(B34)</f>
        <v>7</v>
      </c>
      <c r="D34" s="27"/>
      <c r="E34" s="52" t="s">
        <v>16</v>
      </c>
      <c r="F34" s="55" t="s">
        <v>17</v>
      </c>
      <c r="G34" s="38" t="s">
        <v>20</v>
      </c>
      <c r="H34" s="54"/>
      <c r="I34" s="54"/>
      <c r="J34" s="15"/>
      <c r="K34" s="54"/>
      <c r="L34" s="33"/>
      <c r="M34" s="33" t="s">
        <v>64</v>
      </c>
      <c r="N34" s="18"/>
    </row>
    <row r="35" spans="1:14" s="8" customFormat="1" ht="16.5" customHeight="1" x14ac:dyDescent="0.15">
      <c r="A35" s="34"/>
      <c r="B35" s="35"/>
      <c r="C35" s="36"/>
      <c r="D35" s="27"/>
      <c r="E35" s="52" t="s">
        <v>33</v>
      </c>
      <c r="F35" s="55" t="s">
        <v>18</v>
      </c>
      <c r="G35" s="30"/>
      <c r="H35" s="12"/>
      <c r="I35" s="54"/>
      <c r="J35" s="14"/>
      <c r="K35" s="54"/>
      <c r="L35" s="33"/>
      <c r="M35" s="93"/>
      <c r="N35" s="18"/>
    </row>
    <row r="36" spans="1:14" s="8" customFormat="1" ht="16.5" customHeight="1" x14ac:dyDescent="0.15">
      <c r="A36" s="34"/>
      <c r="B36" s="35"/>
      <c r="C36" s="36"/>
      <c r="D36" s="27"/>
      <c r="E36" s="52"/>
      <c r="F36" s="55"/>
      <c r="G36" s="30"/>
      <c r="H36" s="54" t="s">
        <v>48</v>
      </c>
      <c r="I36" s="54"/>
      <c r="J36" s="54"/>
      <c r="K36" s="54"/>
      <c r="L36" s="33"/>
      <c r="M36" s="93"/>
      <c r="N36" s="18"/>
    </row>
    <row r="37" spans="1:14" s="8" customFormat="1" ht="16.5" customHeight="1" x14ac:dyDescent="0.15">
      <c r="A37" s="34"/>
      <c r="B37" s="35"/>
      <c r="C37" s="36"/>
      <c r="D37" s="27"/>
      <c r="E37" s="52" t="s">
        <v>33</v>
      </c>
      <c r="F37" s="55" t="s">
        <v>17</v>
      </c>
      <c r="G37" s="38" t="s">
        <v>20</v>
      </c>
      <c r="H37" s="54"/>
      <c r="I37" s="54"/>
      <c r="J37" s="15"/>
      <c r="K37" s="54"/>
      <c r="L37" s="33"/>
      <c r="M37" s="93"/>
      <c r="N37" s="18"/>
    </row>
    <row r="38" spans="1:14" s="8" customFormat="1" ht="16.5" customHeight="1" x14ac:dyDescent="0.15">
      <c r="A38" s="34"/>
      <c r="B38" s="35"/>
      <c r="C38" s="36"/>
      <c r="D38" s="27"/>
      <c r="E38" s="52" t="s">
        <v>16</v>
      </c>
      <c r="F38" s="55" t="s">
        <v>18</v>
      </c>
      <c r="G38" s="14"/>
      <c r="H38" s="54"/>
      <c r="I38" s="54"/>
      <c r="J38" s="14"/>
      <c r="K38" s="54"/>
      <c r="L38" s="33"/>
      <c r="M38" s="93"/>
      <c r="N38" s="18"/>
    </row>
    <row r="39" spans="1:14" s="8" customFormat="1" ht="16.5" customHeight="1" x14ac:dyDescent="0.15">
      <c r="A39" s="65"/>
      <c r="B39" s="40"/>
      <c r="C39" s="41"/>
      <c r="D39" s="42"/>
      <c r="E39" s="43"/>
      <c r="F39" s="44"/>
      <c r="G39" s="45"/>
      <c r="H39" s="60"/>
      <c r="I39" s="60"/>
      <c r="J39" s="61"/>
      <c r="K39" s="48" t="s">
        <v>19</v>
      </c>
      <c r="L39" s="49" t="s">
        <v>10</v>
      </c>
      <c r="M39" s="95"/>
      <c r="N39" s="18"/>
    </row>
    <row r="40" spans="1:14" s="8" customFormat="1" ht="16.5" customHeight="1" x14ac:dyDescent="0.15">
      <c r="A40" s="34"/>
      <c r="B40" s="35"/>
      <c r="C40" s="63"/>
      <c r="D40" s="27"/>
      <c r="E40" s="28"/>
      <c r="F40" s="29"/>
      <c r="G40" s="30"/>
      <c r="H40" s="12"/>
      <c r="I40" s="12"/>
      <c r="J40" s="58"/>
      <c r="K40" s="57"/>
      <c r="L40" s="33"/>
      <c r="M40" s="96"/>
      <c r="N40" s="18"/>
    </row>
    <row r="41" spans="1:14" s="8" customFormat="1" ht="16.5" customHeight="1" x14ac:dyDescent="0.15">
      <c r="A41" s="34">
        <f>MAX(A$9:A39)+1</f>
        <v>6</v>
      </c>
      <c r="B41" s="35">
        <f>MAX(B$9:B39)+1</f>
        <v>45221</v>
      </c>
      <c r="C41" s="36">
        <f>WEEKDAY(B41)</f>
        <v>1</v>
      </c>
      <c r="D41" s="27"/>
      <c r="E41" s="52" t="s">
        <v>16</v>
      </c>
      <c r="F41" s="55" t="s">
        <v>17</v>
      </c>
      <c r="G41" s="38" t="s">
        <v>20</v>
      </c>
      <c r="H41" s="54"/>
      <c r="I41" s="54"/>
      <c r="J41" s="15"/>
      <c r="K41" s="54"/>
      <c r="L41" s="33"/>
      <c r="M41" s="33" t="s">
        <v>64</v>
      </c>
      <c r="N41" s="18"/>
    </row>
    <row r="42" spans="1:14" s="8" customFormat="1" ht="16.5" customHeight="1" x14ac:dyDescent="0.15">
      <c r="A42" s="34"/>
      <c r="B42" s="35"/>
      <c r="C42" s="36"/>
      <c r="D42" s="27"/>
      <c r="E42" s="52" t="s">
        <v>34</v>
      </c>
      <c r="F42" s="55" t="s">
        <v>18</v>
      </c>
      <c r="G42" s="30"/>
      <c r="H42" s="12"/>
      <c r="I42" s="54"/>
      <c r="J42" s="14"/>
      <c r="K42" s="54"/>
      <c r="L42" s="33"/>
      <c r="M42" s="93"/>
      <c r="N42" s="18"/>
    </row>
    <row r="43" spans="1:14" s="8" customFormat="1" ht="16.5" customHeight="1" x14ac:dyDescent="0.15">
      <c r="A43" s="34"/>
      <c r="B43" s="35"/>
      <c r="C43" s="36"/>
      <c r="D43" s="27"/>
      <c r="E43" s="52"/>
      <c r="F43" s="55"/>
      <c r="G43" s="30"/>
      <c r="H43" s="54" t="s">
        <v>49</v>
      </c>
      <c r="I43" s="54"/>
      <c r="J43" s="54"/>
      <c r="K43" s="54"/>
      <c r="L43" s="33"/>
      <c r="M43" s="93"/>
      <c r="N43" s="18"/>
    </row>
    <row r="44" spans="1:14" s="8" customFormat="1" ht="16.5" customHeight="1" x14ac:dyDescent="0.15">
      <c r="A44" s="34"/>
      <c r="B44" s="35"/>
      <c r="C44" s="36"/>
      <c r="D44" s="27"/>
      <c r="E44" s="52" t="s">
        <v>34</v>
      </c>
      <c r="F44" s="55" t="s">
        <v>17</v>
      </c>
      <c r="G44" s="38" t="s">
        <v>20</v>
      </c>
      <c r="H44" s="54"/>
      <c r="I44" s="54"/>
      <c r="J44" s="15"/>
      <c r="K44" s="54"/>
      <c r="L44" s="33"/>
      <c r="M44" s="93"/>
      <c r="N44" s="18"/>
    </row>
    <row r="45" spans="1:14" s="8" customFormat="1" ht="16.5" customHeight="1" x14ac:dyDescent="0.15">
      <c r="A45" s="34"/>
      <c r="B45" s="35"/>
      <c r="C45" s="36"/>
      <c r="D45" s="27"/>
      <c r="E45" s="52" t="s">
        <v>16</v>
      </c>
      <c r="F45" s="55" t="s">
        <v>18</v>
      </c>
      <c r="G45" s="14"/>
      <c r="H45" s="54"/>
      <c r="I45" s="54"/>
      <c r="J45" s="14"/>
      <c r="K45" s="54"/>
      <c r="L45" s="33"/>
      <c r="M45" s="93"/>
      <c r="N45" s="18"/>
    </row>
    <row r="46" spans="1:14" s="8" customFormat="1" ht="16.5" customHeight="1" x14ac:dyDescent="0.15">
      <c r="A46" s="65"/>
      <c r="B46" s="40"/>
      <c r="C46" s="41"/>
      <c r="D46" s="42"/>
      <c r="E46" s="43"/>
      <c r="F46" s="44"/>
      <c r="G46" s="45"/>
      <c r="H46" s="60"/>
      <c r="I46" s="60"/>
      <c r="J46" s="66"/>
      <c r="K46" s="48" t="s">
        <v>19</v>
      </c>
      <c r="L46" s="49" t="s">
        <v>10</v>
      </c>
      <c r="M46" s="95"/>
      <c r="N46" s="18"/>
    </row>
    <row r="47" spans="1:14" s="8" customFormat="1" ht="16.5" customHeight="1" x14ac:dyDescent="0.15">
      <c r="A47" s="62"/>
      <c r="B47" s="35"/>
      <c r="C47" s="63"/>
      <c r="D47" s="27"/>
      <c r="E47" s="15"/>
      <c r="F47" s="55"/>
      <c r="G47" s="30"/>
      <c r="H47" s="12"/>
      <c r="I47" s="57"/>
      <c r="J47" s="58"/>
      <c r="K47" s="12"/>
      <c r="L47" s="33"/>
      <c r="M47" s="96"/>
      <c r="N47" s="18"/>
    </row>
    <row r="48" spans="1:14" s="8" customFormat="1" ht="16.5" customHeight="1" x14ac:dyDescent="0.15">
      <c r="A48" s="34">
        <f>MAX(A$9:A46)+1</f>
        <v>7</v>
      </c>
      <c r="B48" s="35">
        <f>MAX(B$9:B46)+1</f>
        <v>45222</v>
      </c>
      <c r="C48" s="36">
        <f>WEEKDAY(B48)</f>
        <v>2</v>
      </c>
      <c r="D48" s="27"/>
      <c r="E48" s="52" t="s">
        <v>16</v>
      </c>
      <c r="F48" s="55" t="s">
        <v>17</v>
      </c>
      <c r="G48" s="38" t="s">
        <v>20</v>
      </c>
      <c r="H48" s="54"/>
      <c r="I48" s="54"/>
      <c r="J48" s="15"/>
      <c r="K48" s="54"/>
      <c r="L48" s="33"/>
      <c r="M48" s="33" t="s">
        <v>64</v>
      </c>
      <c r="N48" s="18"/>
    </row>
    <row r="49" spans="1:14" s="8" customFormat="1" ht="16.5" customHeight="1" x14ac:dyDescent="0.15">
      <c r="A49" s="34"/>
      <c r="B49" s="35"/>
      <c r="C49" s="36"/>
      <c r="D49" s="27"/>
      <c r="E49" s="52" t="s">
        <v>34</v>
      </c>
      <c r="F49" s="55" t="s">
        <v>18</v>
      </c>
      <c r="G49" s="30"/>
      <c r="H49" s="12"/>
      <c r="I49" s="54"/>
      <c r="J49" s="14"/>
      <c r="K49" s="54"/>
      <c r="L49" s="33"/>
      <c r="M49" s="93"/>
      <c r="N49" s="18"/>
    </row>
    <row r="50" spans="1:14" s="8" customFormat="1" ht="16.5" customHeight="1" x14ac:dyDescent="0.15">
      <c r="A50" s="34"/>
      <c r="B50" s="35"/>
      <c r="C50" s="36"/>
      <c r="D50" s="27"/>
      <c r="E50" s="52"/>
      <c r="F50" s="55"/>
      <c r="G50" s="30"/>
      <c r="H50" s="54" t="s">
        <v>49</v>
      </c>
      <c r="I50" s="54"/>
      <c r="J50" s="54"/>
      <c r="K50" s="54"/>
      <c r="L50" s="33"/>
      <c r="M50" s="93"/>
      <c r="N50" s="18"/>
    </row>
    <row r="51" spans="1:14" s="8" customFormat="1" ht="16.5" customHeight="1" x14ac:dyDescent="0.15">
      <c r="A51" s="34"/>
      <c r="B51" s="35"/>
      <c r="C51" s="36"/>
      <c r="D51" s="27"/>
      <c r="E51" s="52" t="s">
        <v>34</v>
      </c>
      <c r="F51" s="55" t="s">
        <v>17</v>
      </c>
      <c r="G51" s="38" t="s">
        <v>20</v>
      </c>
      <c r="H51" s="54"/>
      <c r="I51" s="54"/>
      <c r="J51" s="15"/>
      <c r="K51" s="54"/>
      <c r="L51" s="33"/>
      <c r="M51" s="93"/>
      <c r="N51" s="18"/>
    </row>
    <row r="52" spans="1:14" s="8" customFormat="1" ht="16.5" customHeight="1" x14ac:dyDescent="0.15">
      <c r="A52" s="34"/>
      <c r="B52" s="35"/>
      <c r="C52" s="36"/>
      <c r="D52" s="27"/>
      <c r="E52" s="52" t="s">
        <v>16</v>
      </c>
      <c r="F52" s="55" t="s">
        <v>18</v>
      </c>
      <c r="G52" s="14"/>
      <c r="H52" s="54"/>
      <c r="I52" s="54"/>
      <c r="J52" s="14"/>
      <c r="K52" s="54"/>
      <c r="L52" s="33"/>
      <c r="M52" s="93"/>
      <c r="N52" s="18"/>
    </row>
    <row r="53" spans="1:14" s="8" customFormat="1" ht="16.5" customHeight="1" x14ac:dyDescent="0.15">
      <c r="A53" s="65"/>
      <c r="B53" s="40"/>
      <c r="C53" s="41"/>
      <c r="D53" s="42"/>
      <c r="E53" s="43"/>
      <c r="F53" s="44"/>
      <c r="G53" s="45"/>
      <c r="H53" s="60"/>
      <c r="I53" s="60"/>
      <c r="J53" s="61"/>
      <c r="K53" s="48" t="s">
        <v>19</v>
      </c>
      <c r="L53" s="49" t="s">
        <v>10</v>
      </c>
      <c r="M53" s="95"/>
      <c r="N53" s="18"/>
    </row>
    <row r="54" spans="1:14" s="8" customFormat="1" ht="16.5" customHeight="1" x14ac:dyDescent="0.15">
      <c r="A54" s="34"/>
      <c r="B54" s="35"/>
      <c r="C54" s="63"/>
      <c r="D54" s="27"/>
      <c r="E54" s="28"/>
      <c r="F54" s="29"/>
      <c r="G54" s="30"/>
      <c r="H54" s="12"/>
      <c r="I54" s="12"/>
      <c r="J54" s="58"/>
      <c r="K54" s="57"/>
      <c r="L54" s="33"/>
      <c r="M54" s="96"/>
      <c r="N54" s="18"/>
    </row>
    <row r="55" spans="1:14" s="8" customFormat="1" ht="16.5" customHeight="1" x14ac:dyDescent="0.15">
      <c r="A55" s="34">
        <f>MAX(A$9:A53)+1</f>
        <v>8</v>
      </c>
      <c r="B55" s="35">
        <f>MAX(B$9:B53)+1</f>
        <v>45223</v>
      </c>
      <c r="C55" s="36">
        <f>WEEKDAY(B55)</f>
        <v>3</v>
      </c>
      <c r="D55" s="27"/>
      <c r="E55" s="52" t="s">
        <v>16</v>
      </c>
      <c r="F55" s="55" t="s">
        <v>17</v>
      </c>
      <c r="G55" s="38" t="s">
        <v>20</v>
      </c>
      <c r="H55" s="54"/>
      <c r="I55" s="54"/>
      <c r="J55" s="15"/>
      <c r="K55" s="54"/>
      <c r="L55" s="33"/>
      <c r="M55" s="33" t="s">
        <v>64</v>
      </c>
      <c r="N55" s="18"/>
    </row>
    <row r="56" spans="1:14" s="8" customFormat="1" ht="16.5" customHeight="1" x14ac:dyDescent="0.15">
      <c r="A56" s="34"/>
      <c r="B56" s="35"/>
      <c r="C56" s="36"/>
      <c r="D56" s="27"/>
      <c r="E56" s="52" t="s">
        <v>34</v>
      </c>
      <c r="F56" s="55" t="s">
        <v>18</v>
      </c>
      <c r="G56" s="30"/>
      <c r="H56" s="12"/>
      <c r="I56" s="54"/>
      <c r="J56" s="14"/>
      <c r="K56" s="54"/>
      <c r="L56" s="33"/>
      <c r="M56" s="93"/>
      <c r="N56" s="18"/>
    </row>
    <row r="57" spans="1:14" s="8" customFormat="1" ht="16.5" customHeight="1" x14ac:dyDescent="0.15">
      <c r="A57" s="34"/>
      <c r="B57" s="35"/>
      <c r="C57" s="36"/>
      <c r="D57" s="27"/>
      <c r="E57" s="52"/>
      <c r="F57" s="55"/>
      <c r="G57" s="30"/>
      <c r="H57" s="54" t="s">
        <v>49</v>
      </c>
      <c r="I57" s="54"/>
      <c r="J57" s="54"/>
      <c r="K57" s="54"/>
      <c r="L57" s="33"/>
      <c r="M57" s="93"/>
      <c r="N57" s="18"/>
    </row>
    <row r="58" spans="1:14" s="8" customFormat="1" ht="16.5" customHeight="1" x14ac:dyDescent="0.15">
      <c r="A58" s="34"/>
      <c r="B58" s="35"/>
      <c r="C58" s="36"/>
      <c r="D58" s="27"/>
      <c r="E58" s="52" t="s">
        <v>34</v>
      </c>
      <c r="F58" s="55" t="s">
        <v>17</v>
      </c>
      <c r="G58" s="38" t="s">
        <v>20</v>
      </c>
      <c r="H58" s="54"/>
      <c r="I58" s="54"/>
      <c r="J58" s="15"/>
      <c r="K58" s="54"/>
      <c r="L58" s="33"/>
      <c r="M58" s="93"/>
      <c r="N58" s="18"/>
    </row>
    <row r="59" spans="1:14" s="8" customFormat="1" ht="16.5" customHeight="1" x14ac:dyDescent="0.15">
      <c r="A59" s="34"/>
      <c r="B59" s="35"/>
      <c r="C59" s="36"/>
      <c r="D59" s="27"/>
      <c r="E59" s="52" t="s">
        <v>16</v>
      </c>
      <c r="F59" s="55" t="s">
        <v>18</v>
      </c>
      <c r="G59" s="14"/>
      <c r="H59" s="54"/>
      <c r="I59" s="54"/>
      <c r="J59" s="14"/>
      <c r="K59" s="54"/>
      <c r="L59" s="33"/>
      <c r="M59" s="93"/>
      <c r="N59" s="18"/>
    </row>
    <row r="60" spans="1:14" s="8" customFormat="1" ht="16.5" customHeight="1" x14ac:dyDescent="0.15">
      <c r="A60" s="65"/>
      <c r="B60" s="40"/>
      <c r="C60" s="41"/>
      <c r="D60" s="42"/>
      <c r="E60" s="43"/>
      <c r="F60" s="44"/>
      <c r="G60" s="45"/>
      <c r="H60" s="60"/>
      <c r="I60" s="60"/>
      <c r="J60" s="66"/>
      <c r="K60" s="48" t="s">
        <v>19</v>
      </c>
      <c r="L60" s="49" t="s">
        <v>10</v>
      </c>
      <c r="M60" s="95"/>
      <c r="N60" s="18"/>
    </row>
    <row r="61" spans="1:14" s="8" customFormat="1" ht="16.5" customHeight="1" x14ac:dyDescent="0.15">
      <c r="A61" s="67"/>
      <c r="B61" s="25"/>
      <c r="C61" s="26"/>
      <c r="D61" s="27"/>
      <c r="E61" s="28"/>
      <c r="F61" s="29"/>
      <c r="G61" s="30"/>
      <c r="H61" s="12"/>
      <c r="I61" s="12"/>
      <c r="J61" s="64"/>
      <c r="K61" s="28"/>
      <c r="L61" s="33"/>
      <c r="M61" s="96"/>
      <c r="N61" s="18"/>
    </row>
    <row r="62" spans="1:14" s="8" customFormat="1" ht="16.5" customHeight="1" x14ac:dyDescent="0.15">
      <c r="A62" s="34">
        <f>MAX(A$9:A55)+1</f>
        <v>9</v>
      </c>
      <c r="B62" s="35">
        <f>MAX(B$9:B55)+1</f>
        <v>45224</v>
      </c>
      <c r="C62" s="36">
        <f>WEEKDAY(B62)</f>
        <v>4</v>
      </c>
      <c r="D62" s="27"/>
      <c r="E62" s="52"/>
      <c r="F62" s="55"/>
      <c r="G62" s="38"/>
      <c r="H62" s="54" t="s">
        <v>23</v>
      </c>
      <c r="I62" s="12"/>
      <c r="J62" s="64"/>
      <c r="K62" s="28"/>
      <c r="L62" s="33"/>
      <c r="M62" s="93" t="s">
        <v>63</v>
      </c>
      <c r="N62" s="18"/>
    </row>
    <row r="63" spans="1:14" s="8" customFormat="1" ht="16.5" customHeight="1" x14ac:dyDescent="0.15">
      <c r="A63" s="67"/>
      <c r="B63" s="25"/>
      <c r="C63" s="26"/>
      <c r="D63" s="27"/>
      <c r="E63" s="28"/>
      <c r="F63" s="29"/>
      <c r="G63" s="30"/>
      <c r="H63" s="54" t="s">
        <v>51</v>
      </c>
      <c r="I63" s="12"/>
      <c r="J63" s="64"/>
      <c r="K63" s="28"/>
      <c r="L63" s="33"/>
      <c r="M63" s="93"/>
      <c r="N63" s="18"/>
    </row>
    <row r="64" spans="1:14" s="8" customFormat="1" ht="16.5" customHeight="1" x14ac:dyDescent="0.15">
      <c r="A64" s="67"/>
      <c r="B64" s="25"/>
      <c r="C64" s="26"/>
      <c r="D64" s="27"/>
      <c r="E64" s="28"/>
      <c r="F64" s="29"/>
      <c r="G64" s="30"/>
      <c r="H64" s="54" t="s">
        <v>52</v>
      </c>
      <c r="I64" s="12"/>
      <c r="J64" s="64"/>
      <c r="K64" s="28"/>
      <c r="L64" s="33"/>
      <c r="M64" s="93"/>
      <c r="N64" s="18"/>
    </row>
    <row r="65" spans="1:14" s="8" customFormat="1" ht="16.5" customHeight="1" x14ac:dyDescent="0.15">
      <c r="A65" s="65"/>
      <c r="B65" s="40"/>
      <c r="C65" s="41"/>
      <c r="D65" s="42"/>
      <c r="E65" s="43"/>
      <c r="F65" s="44"/>
      <c r="G65" s="45"/>
      <c r="H65" s="68"/>
      <c r="I65" s="60"/>
      <c r="J65" s="66"/>
      <c r="K65" s="48" t="s">
        <v>19</v>
      </c>
      <c r="L65" s="49" t="s">
        <v>10</v>
      </c>
      <c r="M65" s="95"/>
      <c r="N65" s="18"/>
    </row>
    <row r="66" spans="1:14" s="8" customFormat="1" ht="16.5" customHeight="1" x14ac:dyDescent="0.15">
      <c r="A66" s="67"/>
      <c r="B66" s="25"/>
      <c r="C66" s="26"/>
      <c r="D66" s="27"/>
      <c r="E66" s="28"/>
      <c r="F66" s="29"/>
      <c r="G66" s="30"/>
      <c r="H66" s="12"/>
      <c r="I66" s="12"/>
      <c r="J66" s="64"/>
      <c r="K66" s="28"/>
      <c r="L66" s="33"/>
      <c r="M66" s="96"/>
      <c r="N66" s="18"/>
    </row>
    <row r="67" spans="1:14" s="8" customFormat="1" ht="16.5" customHeight="1" x14ac:dyDescent="0.15">
      <c r="A67" s="34">
        <f>MAX(A$9:A65)+1</f>
        <v>10</v>
      </c>
      <c r="B67" s="35">
        <f>MAX(B$9:B65)+1</f>
        <v>45225</v>
      </c>
      <c r="C67" s="36">
        <f>WEEKDAY(B67)</f>
        <v>5</v>
      </c>
      <c r="D67" s="27"/>
      <c r="E67" s="52"/>
      <c r="F67" s="55"/>
      <c r="G67" s="38"/>
      <c r="H67" s="54"/>
      <c r="I67" s="12"/>
      <c r="J67" s="64"/>
      <c r="K67" s="28"/>
      <c r="L67" s="33"/>
      <c r="M67" s="33" t="s">
        <v>63</v>
      </c>
      <c r="N67" s="18"/>
    </row>
    <row r="68" spans="1:14" s="8" customFormat="1" ht="16.5" customHeight="1" x14ac:dyDescent="0.15">
      <c r="A68" s="34"/>
      <c r="B68" s="35"/>
      <c r="C68" s="36"/>
      <c r="D68" s="27"/>
      <c r="E68" s="52"/>
      <c r="F68" s="55"/>
      <c r="G68" s="38"/>
      <c r="H68" s="54" t="s">
        <v>53</v>
      </c>
      <c r="I68" s="12"/>
      <c r="J68" s="64"/>
      <c r="K68" s="28"/>
      <c r="L68" s="33"/>
      <c r="M68" s="33" t="s">
        <v>60</v>
      </c>
      <c r="N68" s="18"/>
    </row>
    <row r="69" spans="1:14" s="8" customFormat="1" ht="16.5" customHeight="1" x14ac:dyDescent="0.15">
      <c r="A69" s="34"/>
      <c r="B69" s="35"/>
      <c r="C69" s="36"/>
      <c r="D69" s="27">
        <v>0.64236111111111105</v>
      </c>
      <c r="E69" s="52" t="s">
        <v>16</v>
      </c>
      <c r="F69" s="29" t="s">
        <v>17</v>
      </c>
      <c r="G69" s="38" t="s">
        <v>43</v>
      </c>
      <c r="H69" s="12"/>
      <c r="I69" s="18" t="s">
        <v>40</v>
      </c>
      <c r="J69" s="64"/>
      <c r="K69" s="28"/>
      <c r="L69" s="33"/>
      <c r="M69" s="99"/>
      <c r="N69" s="18" t="s">
        <v>39</v>
      </c>
    </row>
    <row r="70" spans="1:14" s="8" customFormat="1" ht="16.5" customHeight="1" x14ac:dyDescent="0.15">
      <c r="A70" s="34"/>
      <c r="B70" s="35"/>
      <c r="C70" s="36"/>
      <c r="D70" s="27">
        <v>0.70833333333333337</v>
      </c>
      <c r="E70" s="52" t="s">
        <v>15</v>
      </c>
      <c r="F70" s="29" t="s">
        <v>18</v>
      </c>
      <c r="G70" s="30"/>
      <c r="H70" s="54"/>
      <c r="I70" s="12"/>
      <c r="J70" s="64"/>
      <c r="K70" s="28"/>
      <c r="L70" s="33"/>
      <c r="M70" s="33" t="s">
        <v>58</v>
      </c>
      <c r="N70" s="18"/>
    </row>
    <row r="71" spans="1:14" s="8" customFormat="1" ht="16.5" customHeight="1" x14ac:dyDescent="0.15">
      <c r="A71" s="34"/>
      <c r="B71" s="35"/>
      <c r="C71" s="36"/>
      <c r="D71" s="27"/>
      <c r="E71" s="52"/>
      <c r="F71" s="29"/>
      <c r="G71" s="30"/>
      <c r="H71" s="54"/>
      <c r="I71" s="12"/>
      <c r="J71" s="64"/>
      <c r="K71" s="28"/>
      <c r="L71" s="33"/>
      <c r="M71" s="93"/>
      <c r="N71" s="18"/>
    </row>
    <row r="72" spans="1:14" s="8" customFormat="1" ht="16.5" customHeight="1" x14ac:dyDescent="0.15">
      <c r="A72" s="69"/>
      <c r="B72" s="40"/>
      <c r="C72" s="41"/>
      <c r="D72" s="42"/>
      <c r="E72" s="43"/>
      <c r="F72" s="44"/>
      <c r="G72" s="45"/>
      <c r="H72" s="60"/>
      <c r="I72" s="60"/>
      <c r="J72" s="66"/>
      <c r="K72" s="48" t="s">
        <v>8</v>
      </c>
      <c r="L72" s="49" t="s">
        <v>10</v>
      </c>
      <c r="M72" s="95"/>
      <c r="N72" s="18"/>
    </row>
    <row r="73" spans="1:14" s="8" customFormat="1" ht="16.5" customHeight="1" x14ac:dyDescent="0.15">
      <c r="A73" s="67"/>
      <c r="B73" s="25"/>
      <c r="C73" s="26"/>
      <c r="D73" s="27"/>
      <c r="E73" s="28"/>
      <c r="F73" s="29"/>
      <c r="G73" s="30"/>
      <c r="H73" s="12"/>
      <c r="I73" s="12"/>
      <c r="J73" s="64"/>
      <c r="K73" s="28"/>
      <c r="L73" s="33"/>
      <c r="M73" s="93"/>
      <c r="N73" s="18"/>
    </row>
    <row r="74" spans="1:14" s="8" customFormat="1" ht="16.5" customHeight="1" x14ac:dyDescent="0.15">
      <c r="A74" s="34">
        <f>MAX(A$9:A72)+1</f>
        <v>11</v>
      </c>
      <c r="B74" s="35">
        <f>MAX(B$9:B72)+1</f>
        <v>45226</v>
      </c>
      <c r="C74" s="36">
        <f>WEEKDAY(B74)</f>
        <v>6</v>
      </c>
      <c r="D74" s="27">
        <v>0.53819444444444442</v>
      </c>
      <c r="E74" s="51" t="s">
        <v>8</v>
      </c>
      <c r="F74" s="70" t="s">
        <v>11</v>
      </c>
      <c r="G74" s="38" t="s">
        <v>28</v>
      </c>
      <c r="H74" s="54"/>
      <c r="I74" s="12" t="s">
        <v>30</v>
      </c>
      <c r="J74" s="64"/>
      <c r="K74" s="28"/>
      <c r="L74" s="33"/>
      <c r="M74" s="33" t="s">
        <v>58</v>
      </c>
      <c r="N74" s="18"/>
    </row>
    <row r="75" spans="1:14" s="8" customFormat="1" ht="16.5" customHeight="1" x14ac:dyDescent="0.15">
      <c r="A75" s="34"/>
      <c r="B75" s="35"/>
      <c r="C75" s="36"/>
      <c r="D75" s="27">
        <v>0.66319444444444442</v>
      </c>
      <c r="E75" s="51" t="s">
        <v>12</v>
      </c>
      <c r="F75" s="70" t="s">
        <v>13</v>
      </c>
      <c r="G75" s="30"/>
      <c r="H75" s="12"/>
      <c r="I75" s="12"/>
      <c r="J75" s="64"/>
      <c r="K75" s="28"/>
      <c r="L75" s="33"/>
      <c r="M75" s="93"/>
      <c r="N75" s="18"/>
    </row>
    <row r="76" spans="1:14" s="8" customFormat="1" ht="16.5" customHeight="1" x14ac:dyDescent="0.15">
      <c r="A76" s="34"/>
      <c r="B76" s="35"/>
      <c r="C76" s="36"/>
      <c r="D76" s="27"/>
      <c r="E76" s="52"/>
      <c r="F76" s="29"/>
      <c r="G76" s="30"/>
      <c r="H76" s="54" t="s">
        <v>50</v>
      </c>
      <c r="I76" s="12"/>
      <c r="J76" s="64"/>
      <c r="K76" s="28"/>
      <c r="L76" s="33"/>
      <c r="M76" s="93"/>
      <c r="N76" s="18"/>
    </row>
    <row r="77" spans="1:14" s="8" customFormat="1" ht="16.5" customHeight="1" thickBot="1" x14ac:dyDescent="0.2">
      <c r="A77" s="71"/>
      <c r="B77" s="72"/>
      <c r="C77" s="73"/>
      <c r="D77" s="74"/>
      <c r="E77" s="75"/>
      <c r="F77" s="76"/>
      <c r="G77" s="77"/>
      <c r="H77" s="78"/>
      <c r="I77" s="78"/>
      <c r="J77" s="79"/>
      <c r="K77" s="75"/>
      <c r="L77" s="80"/>
      <c r="M77" s="94"/>
      <c r="N77" s="18"/>
    </row>
    <row r="78" spans="1:14" s="8" customFormat="1" ht="16.5" customHeight="1" x14ac:dyDescent="0.15">
      <c r="A78" s="81"/>
      <c r="B78" s="82"/>
      <c r="C78" s="83"/>
      <c r="D78" s="84"/>
      <c r="E78" s="12"/>
      <c r="F78" s="12"/>
      <c r="G78" s="12"/>
      <c r="H78" s="12"/>
      <c r="I78" s="12"/>
      <c r="J78" s="64"/>
      <c r="K78" s="28"/>
      <c r="L78" s="12"/>
      <c r="M78" s="15"/>
      <c r="N78" s="18"/>
    </row>
    <row r="79" spans="1:14" s="8" customFormat="1" ht="16.5" customHeight="1" x14ac:dyDescent="0.15">
      <c r="A79" s="81" t="s">
        <v>14</v>
      </c>
      <c r="B79" s="85"/>
      <c r="C79" s="86"/>
      <c r="D79" s="87"/>
      <c r="E79" s="88"/>
      <c r="F79" s="88"/>
      <c r="G79" s="88"/>
      <c r="H79" s="88"/>
      <c r="I79" s="88"/>
      <c r="J79" s="88"/>
      <c r="K79" s="88"/>
      <c r="L79" s="12"/>
      <c r="M79" s="15"/>
      <c r="N79" s="18"/>
    </row>
    <row r="80" spans="1:14" x14ac:dyDescent="0.45">
      <c r="A80" s="89" t="s">
        <v>47</v>
      </c>
    </row>
    <row r="81" spans="1:1" x14ac:dyDescent="0.45">
      <c r="A81" s="89"/>
    </row>
  </sheetData>
  <mergeCells count="5">
    <mergeCell ref="K1:L1"/>
    <mergeCell ref="K2:L2"/>
    <mergeCell ref="A3:L3"/>
    <mergeCell ref="E5:F5"/>
    <mergeCell ref="G5:L5"/>
  </mergeCells>
  <phoneticPr fontId="7"/>
  <printOptions horizontalCentered="1"/>
  <pageMargins left="0.59055118110236227" right="0.59055118110236227" top="0.59055118110236227" bottom="0.59055118110236227" header="0" footer="0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2023.5.11（清澄丸・神国丸のみ）</vt:lpstr>
      <vt:lpstr>'2023.5.11（清澄丸・神国丸のみ）'!Print_Area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user39</cp:lastModifiedBy>
  <cp:lastPrinted>2023-06-07T08:42:53Z</cp:lastPrinted>
  <dcterms:created xsi:type="dcterms:W3CDTF">2016-07-22T10:05:50Z</dcterms:created>
  <dcterms:modified xsi:type="dcterms:W3CDTF">2023-06-08T02:42:09Z</dcterms:modified>
</cp:coreProperties>
</file>