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1\⑪R08\①現地調査\⑨ノモンハン\"/>
    </mc:Choice>
  </mc:AlternateContent>
  <xr:revisionPtr revIDLastSave="0" documentId="13_ncr:1_{50368552-3393-4A0A-BD2E-773CE2C81871}" xr6:coauthVersionLast="47" xr6:coauthVersionMax="47" xr10:uidLastSave="{00000000-0000-0000-0000-000000000000}"/>
  <bookViews>
    <workbookView xWindow="-108" yWindow="-108" windowWidth="23256" windowHeight="12456" activeTab="1" xr2:uid="{17E6ABC8-669D-4205-AAAA-74E3CEB33CC1}"/>
  </bookViews>
  <sheets>
    <sheet name="ノモンハン現調" sheetId="2" r:id="rId1"/>
    <sheet name="ノモンハン収集" sheetId="1" r:id="rId2"/>
  </sheets>
  <definedNames>
    <definedName name="A1X123">#REF!</definedName>
    <definedName name="_xlnm.Print_Area" localSheetId="0">ノモンハン現調!$A$3:$O$85</definedName>
    <definedName name="_xlnm.Print_Area" localSheetId="1">ノモンハン収集!$A$3:$O$89</definedName>
    <definedName name="は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 s="1"/>
  <c r="C7" i="2"/>
  <c r="A7" i="2"/>
  <c r="A13" i="2" s="1"/>
  <c r="B13" i="1"/>
  <c r="C7" i="1"/>
  <c r="A7" i="1"/>
  <c r="B17" i="1" l="1"/>
  <c r="C17" i="1" s="1"/>
  <c r="C13" i="1"/>
  <c r="A13" i="1"/>
  <c r="A17" i="1" s="1"/>
  <c r="A17" i="2"/>
  <c r="A22" i="2" s="1"/>
  <c r="B22" i="1"/>
  <c r="C22" i="1" s="1"/>
  <c r="B17" i="2"/>
  <c r="B22" i="2" s="1"/>
  <c r="C22" i="2" s="1"/>
  <c r="B27" i="1" l="1"/>
  <c r="A27" i="2"/>
  <c r="A32" i="2" s="1"/>
  <c r="C17" i="2"/>
  <c r="B27" i="2"/>
  <c r="A22" i="1"/>
  <c r="A37" i="2" l="1"/>
  <c r="C27" i="1"/>
  <c r="B32" i="1"/>
  <c r="B37" i="1" s="1"/>
  <c r="C37" i="1" s="1"/>
  <c r="C27" i="2"/>
  <c r="B32" i="2"/>
  <c r="A40" i="2"/>
  <c r="A27" i="1"/>
  <c r="B40" i="1" l="1"/>
  <c r="B43" i="1" s="1"/>
  <c r="C43" i="1" s="1"/>
  <c r="C32" i="1"/>
  <c r="C32" i="2"/>
  <c r="B37" i="2"/>
  <c r="A32" i="1"/>
  <c r="A37" i="1" s="1"/>
  <c r="A40" i="1" s="1"/>
  <c r="A43" i="2"/>
  <c r="C40" i="1" l="1"/>
  <c r="B46" i="1"/>
  <c r="C46" i="1" s="1"/>
  <c r="C37" i="2"/>
  <c r="A46" i="2"/>
  <c r="B40" i="2"/>
  <c r="C40" i="2" s="1"/>
  <c r="A43" i="1"/>
  <c r="B49" i="1" l="1"/>
  <c r="B52" i="1" s="1"/>
  <c r="C52" i="1" s="1"/>
  <c r="B43" i="2"/>
  <c r="C43" i="2" s="1"/>
  <c r="A46" i="1"/>
  <c r="A49" i="1" s="1"/>
  <c r="C49" i="1"/>
  <c r="A49" i="2"/>
  <c r="A52" i="2" s="1"/>
  <c r="A57" i="2" s="1"/>
  <c r="A63" i="2" s="1"/>
  <c r="A68" i="2" s="1"/>
  <c r="A72" i="2" s="1"/>
  <c r="B46" i="2" l="1"/>
  <c r="B49" i="2" s="1"/>
  <c r="A52" i="1"/>
  <c r="A55" i="1" s="1"/>
  <c r="B55" i="1"/>
  <c r="A77" i="2"/>
  <c r="A81" i="2" s="1"/>
  <c r="C46" i="2"/>
  <c r="A60" i="1" l="1"/>
  <c r="A66" i="1"/>
  <c r="A71" i="1" s="1"/>
  <c r="A76" i="1" s="1"/>
  <c r="A81" i="1" s="1"/>
  <c r="A85" i="1" s="1"/>
  <c r="B60" i="1"/>
  <c r="C60" i="1" s="1"/>
  <c r="C55" i="1"/>
  <c r="B66" i="1"/>
  <c r="C66" i="1" s="1"/>
  <c r="C49" i="2"/>
  <c r="B52" i="2"/>
  <c r="C52" i="2" s="1"/>
  <c r="B57" i="2"/>
  <c r="C57" i="2" s="1"/>
  <c r="B63" i="2"/>
  <c r="B71" i="1" l="1"/>
  <c r="C71" i="1" s="1"/>
  <c r="B76" i="1"/>
  <c r="B81" i="1" s="1"/>
  <c r="C63" i="2"/>
  <c r="B68" i="2"/>
  <c r="C76" i="1" l="1"/>
  <c r="C81" i="1"/>
  <c r="B85" i="1"/>
  <c r="C85" i="1" s="1"/>
  <c r="C68" i="2"/>
  <c r="B72" i="2"/>
  <c r="C72" i="2" l="1"/>
  <c r="B77" i="2"/>
  <c r="C77" i="2" l="1"/>
  <c r="B81" i="2"/>
  <c r="C81" i="2" s="1"/>
</calcChain>
</file>

<file path=xl/sharedStrings.xml><?xml version="1.0" encoding="utf-8"?>
<sst xmlns="http://schemas.openxmlformats.org/spreadsheetml/2006/main" count="373" uniqueCount="66">
  <si>
    <t>【別紙１】</t>
    <rPh sb="1" eb="3">
      <t>ベッシ</t>
    </rPh>
    <phoneticPr fontId="3"/>
  </si>
  <si>
    <t>日次</t>
    <rPh sb="0" eb="2">
      <t>ニチジ</t>
    </rPh>
    <phoneticPr fontId="10"/>
  </si>
  <si>
    <t>月日</t>
    <phoneticPr fontId="10"/>
  </si>
  <si>
    <t>曜
日</t>
    <rPh sb="0" eb="1">
      <t>ヨウ</t>
    </rPh>
    <rPh sb="2" eb="3">
      <t>ニチ</t>
    </rPh>
    <phoneticPr fontId="7"/>
  </si>
  <si>
    <t>時間</t>
    <rPh sb="0" eb="2">
      <t>ジカン</t>
    </rPh>
    <phoneticPr fontId="7"/>
  </si>
  <si>
    <t>都市（空港）</t>
    <rPh sb="0" eb="1">
      <t>ミヤコ</t>
    </rPh>
    <rPh sb="1" eb="2">
      <t>シ</t>
    </rPh>
    <rPh sb="3" eb="5">
      <t>クウコウ</t>
    </rPh>
    <phoneticPr fontId="7"/>
  </si>
  <si>
    <t>行　動　及　び　概　要</t>
    <rPh sb="0" eb="1">
      <t>ギョウ</t>
    </rPh>
    <rPh sb="2" eb="3">
      <t>ドウ</t>
    </rPh>
    <rPh sb="4" eb="5">
      <t>オヨ</t>
    </rPh>
    <rPh sb="8" eb="9">
      <t>ガイ</t>
    </rPh>
    <rPh sb="10" eb="11">
      <t>ヨウ</t>
    </rPh>
    <phoneticPr fontId="7"/>
  </si>
  <si>
    <t>【集合】（成田空港第2ターミナル）</t>
    <rPh sb="9" eb="10">
      <t>ダイ</t>
    </rPh>
    <phoneticPr fontId="10"/>
  </si>
  <si>
    <t>【結団式】</t>
    <rPh sb="1" eb="4">
      <t>ケツダンシキ</t>
    </rPh>
    <phoneticPr fontId="10"/>
  </si>
  <si>
    <t>成田</t>
    <rPh sb="0" eb="2">
      <t>ナリタ</t>
    </rPh>
    <phoneticPr fontId="10"/>
  </si>
  <si>
    <t>発</t>
    <rPh sb="0" eb="1">
      <t>ハツ</t>
    </rPh>
    <phoneticPr fontId="10"/>
  </si>
  <si>
    <t>（OM0502便）</t>
    <phoneticPr fontId="10"/>
  </si>
  <si>
    <t>ウランバートル</t>
    <phoneticPr fontId="10"/>
  </si>
  <si>
    <t>着</t>
    <rPh sb="0" eb="1">
      <t>チャク</t>
    </rPh>
    <phoneticPr fontId="10"/>
  </si>
  <si>
    <t>泊</t>
    <rPh sb="0" eb="1">
      <t>ハク</t>
    </rPh>
    <phoneticPr fontId="7"/>
  </si>
  <si>
    <t>【在モンゴル日本国大使館表敬訪問】</t>
    <rPh sb="6" eb="8">
      <t>ニホン</t>
    </rPh>
    <rPh sb="8" eb="9">
      <t>コク</t>
    </rPh>
    <rPh sb="9" eb="12">
      <t>タイシカン</t>
    </rPh>
    <phoneticPr fontId="10"/>
  </si>
  <si>
    <t>【モンゴル赤十字社表敬訪問及び打合せ】</t>
    <rPh sb="5" eb="8">
      <t>セキジュウジ</t>
    </rPh>
    <rPh sb="8" eb="9">
      <t>シャ</t>
    </rPh>
    <rPh sb="9" eb="13">
      <t>ヒョウケイホウモン</t>
    </rPh>
    <rPh sb="13" eb="14">
      <t>オヨ</t>
    </rPh>
    <rPh sb="15" eb="17">
      <t>ウチアワ</t>
    </rPh>
    <phoneticPr fontId="10"/>
  </si>
  <si>
    <t>（専用車）350km 6時間</t>
    <rPh sb="12" eb="14">
      <t>ジカン</t>
    </rPh>
    <phoneticPr fontId="10"/>
  </si>
  <si>
    <t>ヘンティ県</t>
    <rPh sb="4" eb="5">
      <t>ケン</t>
    </rPh>
    <phoneticPr fontId="10"/>
  </si>
  <si>
    <t>チョイバルサン</t>
    <phoneticPr fontId="10"/>
  </si>
  <si>
    <t>【ドルノド県赤十字社表敬訪問】</t>
    <rPh sb="5" eb="6">
      <t>ケン</t>
    </rPh>
    <rPh sb="6" eb="9">
      <t>セキジュウジ</t>
    </rPh>
    <rPh sb="9" eb="10">
      <t>シャ</t>
    </rPh>
    <phoneticPr fontId="10"/>
  </si>
  <si>
    <t>（専用車）450km 10時間</t>
    <rPh sb="1" eb="4">
      <t>センヨウシャ</t>
    </rPh>
    <rPh sb="13" eb="15">
      <t>ジカン</t>
    </rPh>
    <phoneticPr fontId="10"/>
  </si>
  <si>
    <t>ハルハゴル村</t>
  </si>
  <si>
    <t>ハルハゴル村</t>
    <rPh sb="5" eb="6">
      <t>ムラ</t>
    </rPh>
    <phoneticPr fontId="10"/>
  </si>
  <si>
    <t>【ハルハ河戦勝博物館表敬訪問】</t>
    <rPh sb="4" eb="5">
      <t>カワ</t>
    </rPh>
    <rPh sb="5" eb="7">
      <t>センショウ</t>
    </rPh>
    <rPh sb="7" eb="10">
      <t>ハクブツカン</t>
    </rPh>
    <rPh sb="10" eb="12">
      <t>ヒョウケイ</t>
    </rPh>
    <rPh sb="12" eb="14">
      <t>ホウモン</t>
    </rPh>
    <phoneticPr fontId="10"/>
  </si>
  <si>
    <t>【ハルハゴル村役場表敬訪問】</t>
    <rPh sb="7" eb="9">
      <t>ヤクバ</t>
    </rPh>
    <rPh sb="9" eb="11">
      <t>ヒョウケイ</t>
    </rPh>
    <rPh sb="11" eb="13">
      <t>ホウモン</t>
    </rPh>
    <phoneticPr fontId="10"/>
  </si>
  <si>
    <t>発</t>
    <rPh sb="0" eb="1">
      <t>ハツ</t>
    </rPh>
    <phoneticPr fontId="7"/>
  </si>
  <si>
    <t>（専用車）450km 8時間</t>
    <rPh sb="1" eb="4">
      <t>センヨウシャ</t>
    </rPh>
    <rPh sb="12" eb="14">
      <t>ジカン</t>
    </rPh>
    <phoneticPr fontId="10"/>
  </si>
  <si>
    <t>チョイバルサン</t>
    <phoneticPr fontId="7"/>
  </si>
  <si>
    <t>着</t>
    <rPh sb="0" eb="1">
      <t>チャク</t>
    </rPh>
    <phoneticPr fontId="7"/>
  </si>
  <si>
    <t>【ドルノド県赤十字社結果報告】</t>
    <rPh sb="5" eb="6">
      <t>ケン</t>
    </rPh>
    <rPh sb="6" eb="9">
      <t>セキジュウジ</t>
    </rPh>
    <rPh sb="9" eb="10">
      <t>シャ</t>
    </rPh>
    <rPh sb="10" eb="12">
      <t>ケッカ</t>
    </rPh>
    <rPh sb="12" eb="14">
      <t>ホウコク</t>
    </rPh>
    <phoneticPr fontId="10"/>
  </si>
  <si>
    <t>ヘンティ県</t>
    <rPh sb="4" eb="5">
      <t>ケン</t>
    </rPh>
    <phoneticPr fontId="7"/>
  </si>
  <si>
    <t>【在モンゴル日本国大使館結果報告】</t>
    <rPh sb="6" eb="8">
      <t>ニホン</t>
    </rPh>
    <rPh sb="8" eb="9">
      <t>コク</t>
    </rPh>
    <rPh sb="9" eb="12">
      <t>タイシカン</t>
    </rPh>
    <rPh sb="12" eb="16">
      <t>ケッカホウコク</t>
    </rPh>
    <phoneticPr fontId="10"/>
  </si>
  <si>
    <t>【モンゴル赤十字社結果報告】</t>
    <rPh sb="5" eb="9">
      <t>セキジュウジシャ</t>
    </rPh>
    <rPh sb="9" eb="11">
      <t>ケッカ</t>
    </rPh>
    <rPh sb="11" eb="13">
      <t>ホウコク</t>
    </rPh>
    <phoneticPr fontId="10"/>
  </si>
  <si>
    <t>【モンゴル空港税関局で遺骨箱の封印】</t>
    <rPh sb="5" eb="7">
      <t>クウコウ</t>
    </rPh>
    <rPh sb="7" eb="10">
      <t>ゼイカンキョク</t>
    </rPh>
    <rPh sb="11" eb="13">
      <t>イコツ</t>
    </rPh>
    <rPh sb="13" eb="14">
      <t>バコ</t>
    </rPh>
    <rPh sb="15" eb="17">
      <t>フウイン</t>
    </rPh>
    <phoneticPr fontId="10"/>
  </si>
  <si>
    <t>（OM0501便）</t>
    <rPh sb="7" eb="8">
      <t>ビン</t>
    </rPh>
    <phoneticPr fontId="10"/>
  </si>
  <si>
    <t xml:space="preserve">【検体引渡及び解団】 </t>
    <rPh sb="1" eb="3">
      <t>ケンタイ</t>
    </rPh>
    <rPh sb="3" eb="5">
      <t>ヒキワタシ</t>
    </rPh>
    <rPh sb="5" eb="6">
      <t>オヨ</t>
    </rPh>
    <rPh sb="7" eb="9">
      <t>カイダン</t>
    </rPh>
    <phoneticPr fontId="10"/>
  </si>
  <si>
    <t>※　日程は、現地事情等により変更することがある。</t>
    <phoneticPr fontId="10"/>
  </si>
  <si>
    <t>※　５／下〜８／下までが作業可能期間（以降は気温が１桁）</t>
    <rPh sb="4" eb="5">
      <t>シタ</t>
    </rPh>
    <rPh sb="8" eb="9">
      <t>シタ</t>
    </rPh>
    <rPh sb="12" eb="14">
      <t>サギョウ</t>
    </rPh>
    <rPh sb="14" eb="16">
      <t>カノウ</t>
    </rPh>
    <rPh sb="16" eb="18">
      <t>キカン</t>
    </rPh>
    <rPh sb="19" eb="21">
      <t>イコウ</t>
    </rPh>
    <rPh sb="22" eb="24">
      <t>キオン</t>
    </rPh>
    <rPh sb="26" eb="27">
      <t>ケタ</t>
    </rPh>
    <phoneticPr fontId="10"/>
  </si>
  <si>
    <t>※　７月１０日～１４日は国家記念日</t>
    <rPh sb="3" eb="4">
      <t>ツキ</t>
    </rPh>
    <rPh sb="6" eb="7">
      <t>ニチ</t>
    </rPh>
    <rPh sb="10" eb="11">
      <t>ニチ</t>
    </rPh>
    <rPh sb="12" eb="14">
      <t>コッカ</t>
    </rPh>
    <rPh sb="14" eb="17">
      <t>キネンビ</t>
    </rPh>
    <phoneticPr fontId="10"/>
  </si>
  <si>
    <t>※月・火・水・木いづれもOK</t>
    <rPh sb="1" eb="2">
      <t>ゲツ</t>
    </rPh>
    <rPh sb="3" eb="4">
      <t>カ</t>
    </rPh>
    <rPh sb="5" eb="6">
      <t>スイ</t>
    </rPh>
    <rPh sb="7" eb="8">
      <t>モク</t>
    </rPh>
    <phoneticPr fontId="10"/>
  </si>
  <si>
    <t>【ハルハゴル村国境警備隊表敬訪問】</t>
    <rPh sb="7" eb="9">
      <t>コッキョウ</t>
    </rPh>
    <rPh sb="9" eb="12">
      <t>ケイビタイ</t>
    </rPh>
    <rPh sb="12" eb="14">
      <t>ヒョウケイ</t>
    </rPh>
    <rPh sb="14" eb="16">
      <t>ホウモン</t>
    </rPh>
    <phoneticPr fontId="10"/>
  </si>
  <si>
    <t xml:space="preserve">【解団】 </t>
    <rPh sb="1" eb="3">
      <t>カイダン</t>
    </rPh>
    <phoneticPr fontId="10"/>
  </si>
  <si>
    <t>令和８年度 モンゴル（ノモンハン事件）現地調査派遣　日程表（案）</t>
    <rPh sb="0" eb="2">
      <t>レイワ</t>
    </rPh>
    <rPh sb="3" eb="4">
      <t>ネン</t>
    </rPh>
    <rPh sb="4" eb="5">
      <t>ド</t>
    </rPh>
    <rPh sb="16" eb="18">
      <t>ジケン</t>
    </rPh>
    <rPh sb="19" eb="21">
      <t>ゲンチ</t>
    </rPh>
    <rPh sb="21" eb="23">
      <t>チョウサ</t>
    </rPh>
    <rPh sb="23" eb="25">
      <t>ハケン</t>
    </rPh>
    <rPh sb="26" eb="28">
      <t>ニッテイ</t>
    </rPh>
    <rPh sb="28" eb="29">
      <t>ヒョウ</t>
    </rPh>
    <rPh sb="30" eb="31">
      <t>アン</t>
    </rPh>
    <phoneticPr fontId="7"/>
  </si>
  <si>
    <t>【現地調査】</t>
    <rPh sb="1" eb="3">
      <t>ゲンチ</t>
    </rPh>
    <rPh sb="3" eb="5">
      <t>チョウサ</t>
    </rPh>
    <phoneticPr fontId="10"/>
  </si>
  <si>
    <t>【遺骨収集】、【遺骨鑑定】</t>
    <rPh sb="1" eb="5">
      <t>イコツシュウシュウ</t>
    </rPh>
    <rPh sb="8" eb="10">
      <t>イコツ</t>
    </rPh>
    <rPh sb="10" eb="12">
      <t>カンテイ</t>
    </rPh>
    <phoneticPr fontId="10"/>
  </si>
  <si>
    <t>令和８年度 モンゴル（ノモンハン事件）遺骨収集派遣　日程表（案）</t>
    <rPh sb="0" eb="2">
      <t>レイワ</t>
    </rPh>
    <rPh sb="3" eb="4">
      <t>ネン</t>
    </rPh>
    <rPh sb="4" eb="5">
      <t>ド</t>
    </rPh>
    <rPh sb="16" eb="18">
      <t>ジケン</t>
    </rPh>
    <rPh sb="19" eb="21">
      <t>イコツ</t>
    </rPh>
    <rPh sb="21" eb="23">
      <t>シュウシュウ</t>
    </rPh>
    <rPh sb="23" eb="25">
      <t>ハケン</t>
    </rPh>
    <rPh sb="26" eb="28">
      <t>ニッテイ</t>
    </rPh>
    <rPh sb="28" eb="29">
      <t>ヒョウ</t>
    </rPh>
    <rPh sb="30" eb="31">
      <t>アン</t>
    </rPh>
    <phoneticPr fontId="7"/>
  </si>
  <si>
    <t>車両</t>
    <rPh sb="0" eb="2">
      <t>シャリョウ</t>
    </rPh>
    <phoneticPr fontId="10"/>
  </si>
  <si>
    <t>通訳</t>
    <rPh sb="0" eb="2">
      <t>ツウヤク</t>
    </rPh>
    <phoneticPr fontId="10"/>
  </si>
  <si>
    <t>送迎</t>
    <rPh sb="0" eb="2">
      <t>ソウゲイ</t>
    </rPh>
    <phoneticPr fontId="10"/>
  </si>
  <si>
    <t>終日</t>
    <rPh sb="0" eb="2">
      <t>シュウジツ</t>
    </rPh>
    <phoneticPr fontId="10"/>
  </si>
  <si>
    <t>車両</t>
    <rPh sb="0" eb="2">
      <t>シャリョウ</t>
    </rPh>
    <phoneticPr fontId="10"/>
  </si>
  <si>
    <t>終日</t>
    <rPh sb="0" eb="2">
      <t>シュウジツ</t>
    </rPh>
    <phoneticPr fontId="10"/>
  </si>
  <si>
    <t>バン１台</t>
    <rPh sb="3" eb="4">
      <t>ダイ</t>
    </rPh>
    <phoneticPr fontId="10"/>
  </si>
  <si>
    <t>デリカ２台</t>
    <rPh sb="4" eb="5">
      <t>ダイ</t>
    </rPh>
    <phoneticPr fontId="10"/>
  </si>
  <si>
    <t>通訳</t>
    <rPh sb="0" eb="2">
      <t>ツウヤク</t>
    </rPh>
    <phoneticPr fontId="10"/>
  </si>
  <si>
    <t>送迎</t>
    <rPh sb="0" eb="2">
      <t>ソウゲイ</t>
    </rPh>
    <phoneticPr fontId="10"/>
  </si>
  <si>
    <t>バン１台</t>
    <rPh sb="3" eb="4">
      <t>ダイ</t>
    </rPh>
    <phoneticPr fontId="10"/>
  </si>
  <si>
    <t>荷物車１台</t>
    <rPh sb="0" eb="3">
      <t>ニモツシャ</t>
    </rPh>
    <rPh sb="4" eb="5">
      <t>ダイ</t>
    </rPh>
    <phoneticPr fontId="10"/>
  </si>
  <si>
    <t>デリカ５台</t>
    <rPh sb="4" eb="5">
      <t>ダイ</t>
    </rPh>
    <phoneticPr fontId="10"/>
  </si>
  <si>
    <t>バン２台</t>
    <rPh sb="3" eb="4">
      <t>ダイ</t>
    </rPh>
    <phoneticPr fontId="10"/>
  </si>
  <si>
    <t>車両</t>
    <rPh sb="0" eb="2">
      <t>シャリョウ</t>
    </rPh>
    <phoneticPr fontId="3"/>
  </si>
  <si>
    <t>送迎</t>
    <rPh sb="0" eb="2">
      <t>ソウゲイ</t>
    </rPh>
    <phoneticPr fontId="3"/>
  </si>
  <si>
    <t>バン１台</t>
    <rPh sb="3" eb="4">
      <t>ダイ</t>
    </rPh>
    <phoneticPr fontId="3"/>
  </si>
  <si>
    <t>荷物車１台</t>
    <rPh sb="0" eb="3">
      <t>ニモツシャ</t>
    </rPh>
    <rPh sb="4" eb="5">
      <t>ダイ</t>
    </rPh>
    <phoneticPr fontId="3"/>
  </si>
  <si>
    <t>通訳</t>
    <rPh sb="0" eb="2">
      <t>ツウヤク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</si>
</sst>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aaa"/>
    <numFmt numFmtId="178" formatCode="hh:mm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6"/>
      <name val="メイリオ"/>
      <family val="3"/>
      <charset val="128"/>
    </font>
    <font>
      <i/>
      <sz val="6"/>
      <name val="Verdana"/>
      <family val="2"/>
    </font>
    <font>
      <b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6"/>
      <name val="ＭＳ Ｐゴシック"/>
      <family val="3"/>
      <charset val="128"/>
    </font>
    <font>
      <u/>
      <sz val="10"/>
      <name val="メイリオ"/>
      <family val="3"/>
      <charset val="128"/>
    </font>
    <font>
      <sz val="11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49" fontId="2" fillId="0" borderId="0" xfId="1" applyNumberFormat="1" applyFont="1"/>
    <xf numFmtId="176" fontId="2" fillId="0" borderId="0" xfId="1" applyNumberFormat="1" applyFont="1"/>
    <xf numFmtId="177" fontId="2" fillId="0" borderId="0" xfId="1" applyNumberFormat="1" applyFont="1"/>
    <xf numFmtId="178" fontId="2" fillId="0" borderId="0" xfId="1" applyNumberFormat="1" applyFont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5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9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1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9" fillId="2" borderId="2" xfId="1" applyFont="1" applyFill="1" applyBorder="1" applyAlignment="1">
      <alignment vertical="center" textRotation="255"/>
    </xf>
    <xf numFmtId="0" fontId="9" fillId="2" borderId="3" xfId="1" applyFont="1" applyFill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 wrapText="1"/>
    </xf>
    <xf numFmtId="178" fontId="9" fillId="2" borderId="5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1" fontId="2" fillId="0" borderId="8" xfId="1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8" fontId="2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4" xfId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20" fontId="12" fillId="0" borderId="0" xfId="1" applyNumberFormat="1" applyFont="1" applyAlignment="1">
      <alignment horizontal="distributed" vertical="center"/>
    </xf>
    <xf numFmtId="0" fontId="12" fillId="0" borderId="11" xfId="1" applyFont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176" fontId="2" fillId="0" borderId="12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2" fillId="0" borderId="15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vertical="center"/>
    </xf>
    <xf numFmtId="177" fontId="2" fillId="0" borderId="17" xfId="1" applyNumberFormat="1" applyFont="1" applyBorder="1" applyAlignment="1">
      <alignment horizontal="center" vertical="center"/>
    </xf>
    <xf numFmtId="178" fontId="2" fillId="0" borderId="18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Border="1" applyAlignment="1">
      <alignment vertical="center"/>
    </xf>
    <xf numFmtId="0" fontId="2" fillId="0" borderId="19" xfId="1" applyFont="1" applyBorder="1" applyAlignment="1">
      <alignment horizontal="right" vertical="center"/>
    </xf>
    <xf numFmtId="0" fontId="2" fillId="0" borderId="21" xfId="1" applyFont="1" applyBorder="1" applyAlignment="1">
      <alignment horizontal="right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distributed" vertical="center"/>
    </xf>
    <xf numFmtId="0" fontId="2" fillId="0" borderId="12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2" fillId="0" borderId="12" xfId="1" applyFont="1" applyBorder="1" applyAlignment="1">
      <alignment horizontal="center" vertical="center"/>
    </xf>
    <xf numFmtId="20" fontId="2" fillId="0" borderId="11" xfId="1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7" fontId="2" fillId="0" borderId="17" xfId="0" applyNumberFormat="1" applyFont="1" applyBorder="1" applyAlignment="1">
      <alignment vertical="center"/>
    </xf>
    <xf numFmtId="0" fontId="2" fillId="0" borderId="19" xfId="1" applyFont="1" applyBorder="1" applyAlignment="1">
      <alignment horizontal="left" vertical="center"/>
    </xf>
    <xf numFmtId="20" fontId="2" fillId="0" borderId="0" xfId="1" applyNumberFormat="1" applyFont="1" applyAlignment="1">
      <alignment vertical="center"/>
    </xf>
    <xf numFmtId="20" fontId="2" fillId="0" borderId="0" xfId="1" applyNumberFormat="1" applyFont="1" applyAlignment="1">
      <alignment horizontal="distributed" vertical="center"/>
    </xf>
    <xf numFmtId="0" fontId="9" fillId="0" borderId="12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2" fillId="0" borderId="12" xfId="1" applyFont="1" applyBorder="1" applyAlignment="1">
      <alignment vertical="center"/>
    </xf>
    <xf numFmtId="0" fontId="9" fillId="0" borderId="12" xfId="1" applyFont="1" applyBorder="1" applyAlignment="1">
      <alignment horizontal="center" vertical="center"/>
    </xf>
    <xf numFmtId="1" fontId="2" fillId="0" borderId="25" xfId="1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vertical="center"/>
    </xf>
    <xf numFmtId="177" fontId="2" fillId="0" borderId="26" xfId="0" applyNumberFormat="1" applyFont="1" applyBorder="1" applyAlignment="1">
      <alignment vertical="center"/>
    </xf>
    <xf numFmtId="178" fontId="2" fillId="0" borderId="27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3" xfId="1" applyFont="1" applyBorder="1" applyAlignment="1">
      <alignment horizontal="right" vertical="center"/>
    </xf>
    <xf numFmtId="176" fontId="2" fillId="0" borderId="17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distributed" vertical="center"/>
    </xf>
    <xf numFmtId="20" fontId="2" fillId="0" borderId="20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distributed" vertical="center"/>
    </xf>
    <xf numFmtId="1" fontId="2" fillId="0" borderId="32" xfId="0" applyNumberFormat="1" applyFont="1" applyBorder="1" applyAlignment="1">
      <alignment vertical="center"/>
    </xf>
    <xf numFmtId="176" fontId="2" fillId="0" borderId="33" xfId="0" applyNumberFormat="1" applyFont="1" applyBorder="1" applyAlignment="1">
      <alignment vertical="center"/>
    </xf>
    <xf numFmtId="177" fontId="2" fillId="0" borderId="33" xfId="0" applyNumberFormat="1" applyFont="1" applyBorder="1" applyAlignment="1">
      <alignment vertical="center"/>
    </xf>
    <xf numFmtId="178" fontId="2" fillId="0" borderId="34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178" fontId="2" fillId="0" borderId="38" xfId="1" applyNumberFormat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9" fontId="5" fillId="0" borderId="0" xfId="1" applyNumberFormat="1" applyFont="1"/>
    <xf numFmtId="176" fontId="5" fillId="0" borderId="0" xfId="1" applyNumberFormat="1" applyFont="1"/>
    <xf numFmtId="177" fontId="5" fillId="0" borderId="0" xfId="1" applyNumberFormat="1" applyFont="1"/>
    <xf numFmtId="178" fontId="5" fillId="0" borderId="0" xfId="1" applyNumberFormat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center"/>
    </xf>
    <xf numFmtId="0" fontId="9" fillId="2" borderId="6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</cellXfs>
  <cellStyles count="3">
    <cellStyle name="標準" xfId="0" builtinId="0"/>
    <cellStyle name="標準 2 2" xfId="2" xr:uid="{D356D745-F838-474D-BFAC-1EB59B298091}"/>
    <cellStyle name="標準_kiyokoBLT1" xfId="1" xr:uid="{5317F08A-0ECE-4B0F-A55A-057E77952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4607-5F57-43E3-9404-A1605C9C5F83}">
  <sheetPr>
    <tabColor rgb="FFFFFF00"/>
    <pageSetUpPr fitToPage="1"/>
  </sheetPr>
  <dimension ref="A1:Q92"/>
  <sheetViews>
    <sheetView view="pageBreakPreview" zoomScale="85" zoomScaleNormal="70" zoomScaleSheetLayoutView="85" workbookViewId="0">
      <selection activeCell="M1" sqref="M1:O1048576"/>
    </sheetView>
  </sheetViews>
  <sheetFormatPr defaultColWidth="9" defaultRowHeight="17.399999999999999" x14ac:dyDescent="0.5"/>
  <cols>
    <col min="1" max="1" width="4.109375" style="1" customWidth="1"/>
    <col min="2" max="2" width="10.6640625" style="2" customWidth="1"/>
    <col min="3" max="3" width="4.109375" style="3" customWidth="1"/>
    <col min="4" max="4" width="7.6640625" style="4" customWidth="1"/>
    <col min="5" max="5" width="18.6640625" style="5" customWidth="1"/>
    <col min="6" max="6" width="3.6640625" style="6" customWidth="1"/>
    <col min="7" max="7" width="1.88671875" style="5" customWidth="1"/>
    <col min="8" max="9" width="18.6640625" style="5" customWidth="1"/>
    <col min="10" max="10" width="18.6640625" style="7" customWidth="1"/>
    <col min="11" max="11" width="18.6640625" style="5" customWidth="1"/>
    <col min="12" max="12" width="3.6640625" style="22" customWidth="1"/>
    <col min="13" max="13" width="6.21875" style="5" customWidth="1"/>
    <col min="14" max="14" width="6" style="5" bestFit="1" customWidth="1"/>
    <col min="15" max="15" width="15.5546875" style="5" customWidth="1"/>
    <col min="16" max="16384" width="9" style="5"/>
  </cols>
  <sheetData>
    <row r="1" spans="1:16" ht="20.55" customHeight="1" x14ac:dyDescent="0.5">
      <c r="K1" s="106" t="s">
        <v>0</v>
      </c>
      <c r="L1" s="106"/>
      <c r="M1" s="8"/>
      <c r="N1" s="8"/>
      <c r="O1" s="8"/>
    </row>
    <row r="2" spans="1:16" ht="17.25" hidden="1" customHeight="1" x14ac:dyDescent="0.5">
      <c r="L2" s="6"/>
      <c r="M2" s="8"/>
      <c r="N2" s="8"/>
      <c r="O2" s="8"/>
    </row>
    <row r="3" spans="1:16" s="10" customFormat="1" ht="29.55" customHeight="1" x14ac:dyDescent="0.75">
      <c r="A3" s="107" t="s">
        <v>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9"/>
      <c r="N3" s="9"/>
      <c r="O3" s="9"/>
    </row>
    <row r="4" spans="1:16" s="12" customFormat="1" ht="17.25" customHeight="1" thickBot="1" x14ac:dyDescent="0.25">
      <c r="A4" s="11"/>
      <c r="B4" s="11"/>
      <c r="C4" s="11"/>
      <c r="D4" s="11"/>
      <c r="E4" s="11"/>
      <c r="F4" s="6"/>
      <c r="H4" s="13"/>
      <c r="I4" s="14"/>
      <c r="J4" s="14"/>
      <c r="L4" s="15"/>
      <c r="M4" s="16"/>
      <c r="N4" s="16"/>
      <c r="O4" s="16"/>
    </row>
    <row r="5" spans="1:16" s="22" customFormat="1" ht="35.1" customHeight="1" thickBot="1" x14ac:dyDescent="0.55000000000000004">
      <c r="A5" s="17" t="s">
        <v>1</v>
      </c>
      <c r="B5" s="18" t="s">
        <v>2</v>
      </c>
      <c r="C5" s="19" t="s">
        <v>3</v>
      </c>
      <c r="D5" s="20" t="s">
        <v>4</v>
      </c>
      <c r="E5" s="108" t="s">
        <v>5</v>
      </c>
      <c r="F5" s="109"/>
      <c r="G5" s="110" t="s">
        <v>6</v>
      </c>
      <c r="H5" s="110"/>
      <c r="I5" s="110"/>
      <c r="J5" s="110"/>
      <c r="K5" s="110"/>
      <c r="L5" s="111"/>
      <c r="M5" s="21"/>
      <c r="N5" s="21"/>
      <c r="O5" s="21"/>
    </row>
    <row r="6" spans="1:16" s="12" customFormat="1" ht="17.25" customHeight="1" thickTop="1" x14ac:dyDescent="0.2">
      <c r="A6" s="23"/>
      <c r="B6" s="24"/>
      <c r="C6" s="25"/>
      <c r="D6" s="26"/>
      <c r="E6" s="13"/>
      <c r="F6" s="27"/>
      <c r="G6" s="28"/>
      <c r="H6" s="29"/>
      <c r="I6" s="30"/>
      <c r="J6" s="14"/>
      <c r="K6" s="31"/>
      <c r="L6" s="32"/>
    </row>
    <row r="7" spans="1:16" s="12" customFormat="1" ht="17.25" customHeight="1" x14ac:dyDescent="0.2">
      <c r="A7" s="23">
        <f>MAX(A6:A$6)+1</f>
        <v>1</v>
      </c>
      <c r="B7" s="33">
        <v>46156</v>
      </c>
      <c r="C7" s="34">
        <f>WEEKDAY(B7)</f>
        <v>5</v>
      </c>
      <c r="D7" s="26"/>
      <c r="E7" s="35"/>
      <c r="F7" s="36"/>
      <c r="H7" s="10" t="s">
        <v>7</v>
      </c>
      <c r="I7" s="31"/>
      <c r="J7" s="14"/>
      <c r="K7" s="13"/>
      <c r="L7" s="32"/>
      <c r="M7" s="37"/>
      <c r="N7" s="37"/>
      <c r="O7" s="37"/>
      <c r="P7" s="12" t="s">
        <v>40</v>
      </c>
    </row>
    <row r="8" spans="1:16" s="12" customFormat="1" ht="17.25" customHeight="1" x14ac:dyDescent="0.2">
      <c r="A8" s="23"/>
      <c r="B8" s="38"/>
      <c r="C8" s="34"/>
      <c r="D8" s="26">
        <v>0.45833333333333331</v>
      </c>
      <c r="E8" s="35"/>
      <c r="F8" s="36"/>
      <c r="H8" s="10" t="s">
        <v>8</v>
      </c>
      <c r="I8" s="31"/>
      <c r="J8" s="14"/>
      <c r="K8" s="13"/>
      <c r="L8" s="32"/>
      <c r="M8" s="37"/>
      <c r="N8" s="37"/>
      <c r="O8" s="37"/>
    </row>
    <row r="9" spans="1:16" s="12" customFormat="1" ht="17.25" customHeight="1" x14ac:dyDescent="0.2">
      <c r="A9" s="23"/>
      <c r="B9" s="38"/>
      <c r="C9" s="34"/>
      <c r="D9" s="26">
        <v>0.61111111111111105</v>
      </c>
      <c r="E9" s="35" t="s">
        <v>9</v>
      </c>
      <c r="F9" s="36" t="s">
        <v>10</v>
      </c>
      <c r="G9" s="12" t="s">
        <v>11</v>
      </c>
      <c r="H9" s="39"/>
      <c r="I9" s="31"/>
      <c r="J9" s="14"/>
      <c r="K9" s="13"/>
      <c r="L9" s="32"/>
      <c r="M9" s="37" t="s">
        <v>47</v>
      </c>
      <c r="N9" s="37" t="s">
        <v>49</v>
      </c>
      <c r="O9" s="37" t="s">
        <v>57</v>
      </c>
    </row>
    <row r="10" spans="1:16" s="12" customFormat="1" ht="17.25" customHeight="1" x14ac:dyDescent="0.2">
      <c r="A10" s="23"/>
      <c r="B10" s="38"/>
      <c r="C10" s="34"/>
      <c r="D10" s="26">
        <v>0.80208333333333337</v>
      </c>
      <c r="E10" s="35" t="s">
        <v>12</v>
      </c>
      <c r="F10" s="36" t="s">
        <v>13</v>
      </c>
      <c r="H10" s="39"/>
      <c r="I10" s="31"/>
      <c r="J10" s="14"/>
      <c r="K10" s="13"/>
      <c r="L10" s="32"/>
      <c r="M10" s="37" t="s">
        <v>48</v>
      </c>
      <c r="N10" s="37" t="s">
        <v>49</v>
      </c>
      <c r="O10" s="37"/>
    </row>
    <row r="11" spans="1:16" s="12" customFormat="1" ht="17.25" customHeight="1" x14ac:dyDescent="0.2">
      <c r="A11" s="40"/>
      <c r="B11" s="41"/>
      <c r="C11" s="42"/>
      <c r="D11" s="43"/>
      <c r="E11" s="44"/>
      <c r="F11" s="45"/>
      <c r="G11" s="46"/>
      <c r="H11" s="47"/>
      <c r="I11" s="48"/>
      <c r="J11" s="49"/>
      <c r="K11" s="50" t="s">
        <v>12</v>
      </c>
      <c r="L11" s="51" t="s">
        <v>14</v>
      </c>
      <c r="M11" s="16"/>
      <c r="N11" s="16"/>
      <c r="O11" s="16"/>
    </row>
    <row r="12" spans="1:16" s="12" customFormat="1" ht="17.25" customHeight="1" x14ac:dyDescent="0.2">
      <c r="A12" s="23"/>
      <c r="B12" s="24"/>
      <c r="C12" s="25"/>
      <c r="D12" s="26"/>
      <c r="E12" s="13"/>
      <c r="F12" s="27"/>
      <c r="G12" s="28"/>
      <c r="H12" s="29"/>
      <c r="I12" s="30"/>
      <c r="J12" s="14"/>
      <c r="K12" s="31"/>
      <c r="L12" s="32"/>
      <c r="M12" s="16"/>
      <c r="N12" s="16"/>
      <c r="O12" s="16"/>
    </row>
    <row r="13" spans="1:16" s="12" customFormat="1" ht="17.25" customHeight="1" x14ac:dyDescent="0.2">
      <c r="A13" s="23">
        <f>MAX(A$6:A11)+1</f>
        <v>2</v>
      </c>
      <c r="B13" s="33">
        <f>MAX(B$6:B11)+1</f>
        <v>46157</v>
      </c>
      <c r="C13" s="34">
        <f>WEEKDAY(B13)</f>
        <v>6</v>
      </c>
      <c r="D13" s="26"/>
      <c r="E13" s="52"/>
      <c r="F13" s="27"/>
      <c r="G13" s="53"/>
      <c r="H13" s="54" t="s">
        <v>15</v>
      </c>
      <c r="I13" s="55"/>
      <c r="J13" s="14"/>
      <c r="K13" s="13"/>
      <c r="L13" s="32"/>
      <c r="M13" s="16" t="s">
        <v>47</v>
      </c>
      <c r="N13" s="16" t="s">
        <v>50</v>
      </c>
      <c r="O13" s="16" t="s">
        <v>57</v>
      </c>
    </row>
    <row r="14" spans="1:16" s="12" customFormat="1" ht="17.100000000000001" customHeight="1" x14ac:dyDescent="0.2">
      <c r="A14" s="23"/>
      <c r="B14" s="38"/>
      <c r="C14" s="34"/>
      <c r="D14" s="26"/>
      <c r="E14" s="56"/>
      <c r="F14" s="27"/>
      <c r="G14" s="53"/>
      <c r="H14" s="54" t="s">
        <v>16</v>
      </c>
      <c r="I14" s="55"/>
      <c r="J14" s="14"/>
      <c r="K14" s="13"/>
      <c r="L14" s="32"/>
      <c r="M14" s="16" t="s">
        <v>48</v>
      </c>
      <c r="N14" s="16" t="s">
        <v>50</v>
      </c>
      <c r="O14" s="16"/>
    </row>
    <row r="15" spans="1:16" s="12" customFormat="1" ht="17.25" customHeight="1" x14ac:dyDescent="0.2">
      <c r="A15" s="40"/>
      <c r="B15" s="41"/>
      <c r="C15" s="42"/>
      <c r="D15" s="43"/>
      <c r="E15" s="44"/>
      <c r="F15" s="45"/>
      <c r="G15" s="46"/>
      <c r="H15" s="47"/>
      <c r="I15" s="48"/>
      <c r="J15" s="49"/>
      <c r="K15" s="50" t="s">
        <v>12</v>
      </c>
      <c r="L15" s="51" t="s">
        <v>14</v>
      </c>
      <c r="M15" s="16"/>
      <c r="N15" s="16"/>
      <c r="O15" s="16"/>
    </row>
    <row r="16" spans="1:16" ht="17.25" customHeight="1" x14ac:dyDescent="0.5">
      <c r="A16" s="23"/>
      <c r="B16" s="24"/>
      <c r="C16" s="25"/>
      <c r="D16" s="26"/>
      <c r="E16" s="13"/>
      <c r="F16" s="27"/>
      <c r="G16" s="57"/>
      <c r="H16" s="29"/>
      <c r="I16" s="30"/>
      <c r="J16" s="14"/>
      <c r="K16" s="31"/>
      <c r="L16" s="32"/>
      <c r="M16" s="8"/>
      <c r="N16" s="8"/>
      <c r="O16" s="8"/>
    </row>
    <row r="17" spans="1:15" ht="17.25" customHeight="1" x14ac:dyDescent="0.5">
      <c r="A17" s="23">
        <f>MAX(A$6:A15)+1</f>
        <v>3</v>
      </c>
      <c r="B17" s="33">
        <f>MAX(B$6:B15)+1</f>
        <v>46158</v>
      </c>
      <c r="C17" s="34">
        <f>WEEKDAY(B17)</f>
        <v>7</v>
      </c>
      <c r="D17" s="26"/>
      <c r="E17" s="52" t="s">
        <v>12</v>
      </c>
      <c r="F17" s="58" t="s">
        <v>10</v>
      </c>
      <c r="G17" s="53" t="s">
        <v>17</v>
      </c>
      <c r="H17" s="12"/>
      <c r="I17" s="12"/>
      <c r="J17" s="14"/>
      <c r="K17" s="31"/>
      <c r="L17" s="32"/>
      <c r="M17" s="37" t="s">
        <v>51</v>
      </c>
      <c r="N17" s="37" t="s">
        <v>52</v>
      </c>
      <c r="O17" s="37" t="s">
        <v>54</v>
      </c>
    </row>
    <row r="18" spans="1:15" ht="17.25" customHeight="1" x14ac:dyDescent="0.5">
      <c r="A18" s="23"/>
      <c r="B18" s="33"/>
      <c r="C18" s="34"/>
      <c r="D18" s="26"/>
      <c r="E18" s="52" t="s">
        <v>18</v>
      </c>
      <c r="F18" s="58" t="s">
        <v>13</v>
      </c>
      <c r="G18" s="53"/>
      <c r="H18" s="54"/>
      <c r="I18" s="12"/>
      <c r="J18" s="14"/>
      <c r="K18" s="31"/>
      <c r="L18" s="32"/>
      <c r="M18" s="37" t="s">
        <v>55</v>
      </c>
      <c r="N18" s="37" t="s">
        <v>52</v>
      </c>
      <c r="O18" s="37"/>
    </row>
    <row r="19" spans="1:15" ht="17.100000000000001" customHeight="1" x14ac:dyDescent="0.5">
      <c r="A19" s="23"/>
      <c r="B19" s="33"/>
      <c r="C19" s="34"/>
      <c r="D19" s="26"/>
      <c r="E19" s="56"/>
      <c r="F19" s="58"/>
      <c r="G19" s="53"/>
      <c r="H19" s="54"/>
      <c r="I19" s="12"/>
      <c r="J19" s="14"/>
      <c r="K19" s="31"/>
      <c r="L19" s="32"/>
      <c r="M19" s="37"/>
      <c r="N19" s="37"/>
      <c r="O19" s="37"/>
    </row>
    <row r="20" spans="1:15" ht="17.25" customHeight="1" x14ac:dyDescent="0.5">
      <c r="A20" s="59"/>
      <c r="B20" s="60"/>
      <c r="C20" s="61"/>
      <c r="D20" s="43"/>
      <c r="E20" s="62"/>
      <c r="F20" s="45"/>
      <c r="G20" s="46"/>
      <c r="H20" s="44"/>
      <c r="I20" s="47"/>
      <c r="J20" s="49"/>
      <c r="K20" s="50" t="s">
        <v>18</v>
      </c>
      <c r="L20" s="51" t="s">
        <v>14</v>
      </c>
      <c r="M20" s="8"/>
      <c r="N20" s="8"/>
      <c r="O20" s="8"/>
    </row>
    <row r="21" spans="1:15" s="12" customFormat="1" ht="17.25" customHeight="1" x14ac:dyDescent="0.2">
      <c r="A21" s="23"/>
      <c r="B21" s="24"/>
      <c r="C21" s="25"/>
      <c r="D21" s="26"/>
      <c r="E21" s="13"/>
      <c r="F21" s="27"/>
      <c r="G21" s="28"/>
      <c r="I21" s="31"/>
      <c r="J21" s="14"/>
      <c r="K21" s="31"/>
      <c r="L21" s="32"/>
      <c r="M21" s="16"/>
      <c r="N21" s="16"/>
      <c r="O21" s="16"/>
    </row>
    <row r="22" spans="1:15" s="12" customFormat="1" ht="17.25" customHeight="1" x14ac:dyDescent="0.2">
      <c r="A22" s="23">
        <f>MAX(A$6:A20)+1</f>
        <v>4</v>
      </c>
      <c r="B22" s="33">
        <f>MAX(B$6:B20)+1</f>
        <v>46159</v>
      </c>
      <c r="C22" s="34">
        <f>WEEKDAY(B22)</f>
        <v>1</v>
      </c>
      <c r="D22" s="26"/>
      <c r="E22" s="52" t="s">
        <v>18</v>
      </c>
      <c r="F22" s="58" t="s">
        <v>10</v>
      </c>
      <c r="G22" s="53" t="s">
        <v>17</v>
      </c>
      <c r="I22" s="63"/>
      <c r="J22" s="14"/>
      <c r="K22" s="31"/>
      <c r="L22" s="32"/>
      <c r="M22" s="37" t="s">
        <v>51</v>
      </c>
      <c r="N22" s="37" t="s">
        <v>52</v>
      </c>
      <c r="O22" s="37" t="s">
        <v>54</v>
      </c>
    </row>
    <row r="23" spans="1:15" s="12" customFormat="1" ht="17.25" customHeight="1" x14ac:dyDescent="0.2">
      <c r="A23" s="23"/>
      <c r="B23" s="38"/>
      <c r="C23" s="34"/>
      <c r="D23" s="26"/>
      <c r="E23" s="64" t="s">
        <v>19</v>
      </c>
      <c r="F23" s="27" t="s">
        <v>13</v>
      </c>
      <c r="G23" s="28"/>
      <c r="J23" s="14"/>
      <c r="K23" s="31"/>
      <c r="L23" s="32"/>
      <c r="M23" s="37" t="s">
        <v>55</v>
      </c>
      <c r="N23" s="37" t="s">
        <v>52</v>
      </c>
      <c r="O23" s="37"/>
    </row>
    <row r="24" spans="1:15" s="12" customFormat="1" ht="17.25" customHeight="1" x14ac:dyDescent="0.2">
      <c r="A24" s="23"/>
      <c r="B24" s="38"/>
      <c r="C24" s="34"/>
      <c r="D24" s="26"/>
      <c r="E24" s="56"/>
      <c r="F24" s="58"/>
      <c r="G24" s="65"/>
      <c r="H24" s="54" t="s">
        <v>20</v>
      </c>
      <c r="J24" s="14"/>
      <c r="L24" s="32"/>
    </row>
    <row r="25" spans="1:15" s="12" customFormat="1" ht="17.25" customHeight="1" x14ac:dyDescent="0.2">
      <c r="A25" s="59"/>
      <c r="B25" s="60"/>
      <c r="C25" s="61"/>
      <c r="D25" s="43"/>
      <c r="E25" s="62"/>
      <c r="F25" s="45"/>
      <c r="G25" s="46"/>
      <c r="H25" s="44"/>
      <c r="I25" s="47"/>
      <c r="J25" s="49"/>
      <c r="K25" s="50" t="s">
        <v>19</v>
      </c>
      <c r="L25" s="51" t="s">
        <v>14</v>
      </c>
      <c r="M25" s="16"/>
      <c r="N25" s="16"/>
      <c r="O25" s="16"/>
    </row>
    <row r="26" spans="1:15" s="12" customFormat="1" ht="17.25" customHeight="1" x14ac:dyDescent="0.2">
      <c r="A26" s="23"/>
      <c r="B26" s="24"/>
      <c r="C26" s="25"/>
      <c r="D26" s="26"/>
      <c r="E26" s="13"/>
      <c r="F26" s="27"/>
      <c r="G26" s="57"/>
      <c r="H26" s="29"/>
      <c r="I26" s="30"/>
      <c r="J26" s="14"/>
      <c r="K26" s="31"/>
      <c r="L26" s="32"/>
      <c r="M26" s="16"/>
      <c r="N26" s="16"/>
      <c r="O26" s="16"/>
    </row>
    <row r="27" spans="1:15" s="12" customFormat="1" ht="17.25" customHeight="1" x14ac:dyDescent="0.2">
      <c r="A27" s="23">
        <f>MAX(A$6:A25)+1</f>
        <v>5</v>
      </c>
      <c r="B27" s="33">
        <f>MAX(B$6:B25)+1</f>
        <v>46160</v>
      </c>
      <c r="C27" s="34">
        <f>WEEKDAY(B27)</f>
        <v>2</v>
      </c>
      <c r="D27" s="26"/>
      <c r="E27" s="64" t="s">
        <v>19</v>
      </c>
      <c r="F27" s="58" t="s">
        <v>10</v>
      </c>
      <c r="G27" s="53" t="s">
        <v>21</v>
      </c>
      <c r="H27" s="10"/>
      <c r="J27" s="14"/>
      <c r="L27" s="32"/>
      <c r="M27" s="37" t="s">
        <v>51</v>
      </c>
      <c r="N27" s="37" t="s">
        <v>52</v>
      </c>
      <c r="O27" s="37" t="s">
        <v>54</v>
      </c>
    </row>
    <row r="28" spans="1:15" s="12" customFormat="1" ht="17.25" customHeight="1" x14ac:dyDescent="0.2">
      <c r="A28" s="23"/>
      <c r="B28" s="33"/>
      <c r="C28" s="34"/>
      <c r="D28" s="26"/>
      <c r="E28" s="56" t="s">
        <v>22</v>
      </c>
      <c r="F28" s="27" t="s">
        <v>13</v>
      </c>
      <c r="G28" s="28"/>
      <c r="H28" s="10"/>
      <c r="J28" s="14"/>
      <c r="L28" s="32"/>
      <c r="M28" s="37" t="s">
        <v>55</v>
      </c>
      <c r="N28" s="37" t="s">
        <v>52</v>
      </c>
      <c r="O28" s="37"/>
    </row>
    <row r="29" spans="1:15" s="12" customFormat="1" ht="17.25" customHeight="1" x14ac:dyDescent="0.2">
      <c r="A29" s="23"/>
      <c r="B29" s="33"/>
      <c r="C29" s="34"/>
      <c r="D29" s="26"/>
      <c r="E29" s="56"/>
      <c r="F29" s="27"/>
      <c r="G29" s="28"/>
      <c r="H29" s="10"/>
      <c r="J29" s="14"/>
      <c r="L29" s="32"/>
      <c r="M29" s="66"/>
      <c r="N29" s="66"/>
      <c r="O29" s="66"/>
    </row>
    <row r="30" spans="1:15" s="12" customFormat="1" ht="17.25" customHeight="1" x14ac:dyDescent="0.2">
      <c r="A30" s="59"/>
      <c r="B30" s="60"/>
      <c r="C30" s="61"/>
      <c r="D30" s="43"/>
      <c r="E30" s="62"/>
      <c r="F30" s="45"/>
      <c r="G30" s="46"/>
      <c r="H30" s="44"/>
      <c r="I30" s="47"/>
      <c r="J30" s="49"/>
      <c r="K30" s="50" t="s">
        <v>23</v>
      </c>
      <c r="L30" s="51" t="s">
        <v>14</v>
      </c>
      <c r="M30" s="16"/>
      <c r="N30" s="16"/>
      <c r="O30" s="16"/>
    </row>
    <row r="31" spans="1:15" s="12" customFormat="1" ht="17.25" customHeight="1" x14ac:dyDescent="0.2">
      <c r="A31" s="23"/>
      <c r="B31" s="24"/>
      <c r="C31" s="25"/>
      <c r="D31" s="26"/>
      <c r="E31" s="13"/>
      <c r="F31" s="27"/>
      <c r="G31" s="57"/>
      <c r="H31" s="29"/>
      <c r="I31" s="30"/>
      <c r="J31" s="14"/>
      <c r="K31" s="31"/>
      <c r="L31" s="32"/>
      <c r="M31" s="16"/>
      <c r="N31" s="16"/>
      <c r="O31" s="16"/>
    </row>
    <row r="32" spans="1:15" s="12" customFormat="1" ht="17.25" customHeight="1" x14ac:dyDescent="0.2">
      <c r="A32" s="23">
        <f>MAX(A$6:A30)+1</f>
        <v>6</v>
      </c>
      <c r="B32" s="33">
        <f>MAX(B$6:B31)+1</f>
        <v>46161</v>
      </c>
      <c r="C32" s="34">
        <f>WEEKDAY(B32)</f>
        <v>3</v>
      </c>
      <c r="D32" s="26"/>
      <c r="E32" s="64"/>
      <c r="F32" s="27"/>
      <c r="G32" s="67"/>
      <c r="H32" s="10" t="s">
        <v>24</v>
      </c>
      <c r="J32" s="14"/>
      <c r="L32" s="32"/>
      <c r="M32" s="37" t="s">
        <v>51</v>
      </c>
      <c r="N32" s="37" t="s">
        <v>52</v>
      </c>
      <c r="O32" s="37" t="s">
        <v>54</v>
      </c>
    </row>
    <row r="33" spans="1:15" s="12" customFormat="1" ht="17.25" customHeight="1" x14ac:dyDescent="0.2">
      <c r="A33" s="23"/>
      <c r="B33" s="33"/>
      <c r="C33" s="34"/>
      <c r="D33" s="26"/>
      <c r="E33" s="64"/>
      <c r="F33" s="27"/>
      <c r="G33" s="67"/>
      <c r="H33" s="10" t="s">
        <v>25</v>
      </c>
      <c r="J33" s="14"/>
      <c r="L33" s="32"/>
      <c r="M33" s="37" t="s">
        <v>55</v>
      </c>
      <c r="N33" s="37" t="s">
        <v>52</v>
      </c>
      <c r="O33" s="37"/>
    </row>
    <row r="34" spans="1:15" s="12" customFormat="1" ht="17.25" customHeight="1" x14ac:dyDescent="0.2">
      <c r="A34" s="23"/>
      <c r="B34" s="33"/>
      <c r="C34" s="34"/>
      <c r="D34" s="26"/>
      <c r="E34" s="64"/>
      <c r="F34" s="27"/>
      <c r="G34" s="67"/>
      <c r="H34" s="10" t="s">
        <v>41</v>
      </c>
      <c r="J34" s="14"/>
      <c r="L34" s="32"/>
      <c r="M34" s="16"/>
      <c r="N34" s="16"/>
      <c r="O34" s="16"/>
    </row>
    <row r="35" spans="1:15" s="12" customFormat="1" ht="17.25" customHeight="1" x14ac:dyDescent="0.2">
      <c r="A35" s="59"/>
      <c r="B35" s="60"/>
      <c r="C35" s="61"/>
      <c r="D35" s="43"/>
      <c r="E35" s="62"/>
      <c r="F35" s="45"/>
      <c r="G35" s="46"/>
      <c r="H35" s="44"/>
      <c r="I35" s="47"/>
      <c r="J35" s="49"/>
      <c r="K35" s="50" t="s">
        <v>22</v>
      </c>
      <c r="L35" s="51" t="s">
        <v>14</v>
      </c>
      <c r="M35" s="16"/>
      <c r="N35" s="16"/>
      <c r="O35" s="16"/>
    </row>
    <row r="36" spans="1:15" s="12" customFormat="1" ht="17.25" customHeight="1" x14ac:dyDescent="0.2">
      <c r="A36" s="23"/>
      <c r="B36" s="24"/>
      <c r="C36" s="25"/>
      <c r="D36" s="26"/>
      <c r="E36" s="13"/>
      <c r="F36" s="27"/>
      <c r="G36" s="68"/>
      <c r="H36" s="29"/>
      <c r="I36" s="30"/>
      <c r="J36" s="14"/>
      <c r="K36" s="31"/>
      <c r="L36" s="32"/>
      <c r="M36" s="16"/>
      <c r="N36" s="16"/>
      <c r="O36" s="16"/>
    </row>
    <row r="37" spans="1:15" s="12" customFormat="1" ht="17.25" customHeight="1" x14ac:dyDescent="0.2">
      <c r="A37" s="23">
        <f>MAX(A$6:A35)+1</f>
        <v>7</v>
      </c>
      <c r="B37" s="33">
        <f>MAX(B$6:B35)+1</f>
        <v>46162</v>
      </c>
      <c r="C37" s="34">
        <f>WEEKDAY(B37)</f>
        <v>4</v>
      </c>
      <c r="D37" s="26"/>
      <c r="E37" s="56"/>
      <c r="F37" s="58"/>
      <c r="G37" s="53"/>
      <c r="H37" s="10" t="s">
        <v>44</v>
      </c>
      <c r="J37" s="14"/>
      <c r="L37" s="32"/>
      <c r="M37" s="37" t="s">
        <v>51</v>
      </c>
      <c r="N37" s="37" t="s">
        <v>52</v>
      </c>
      <c r="O37" s="37" t="s">
        <v>54</v>
      </c>
    </row>
    <row r="38" spans="1:15" s="12" customFormat="1" ht="17.25" customHeight="1" x14ac:dyDescent="0.2">
      <c r="A38" s="59"/>
      <c r="B38" s="60"/>
      <c r="C38" s="61"/>
      <c r="D38" s="43"/>
      <c r="E38" s="62"/>
      <c r="F38" s="45"/>
      <c r="G38" s="46"/>
      <c r="H38" s="44"/>
      <c r="I38" s="47"/>
      <c r="J38" s="49"/>
      <c r="K38" s="50" t="s">
        <v>22</v>
      </c>
      <c r="L38" s="51" t="s">
        <v>14</v>
      </c>
      <c r="M38" s="37" t="s">
        <v>55</v>
      </c>
      <c r="N38" s="37" t="s">
        <v>52</v>
      </c>
      <c r="O38" s="37"/>
    </row>
    <row r="39" spans="1:15" s="12" customFormat="1" ht="17.25" customHeight="1" x14ac:dyDescent="0.2">
      <c r="A39" s="23"/>
      <c r="B39" s="24"/>
      <c r="C39" s="25"/>
      <c r="D39" s="26"/>
      <c r="E39" s="13"/>
      <c r="F39" s="27"/>
      <c r="G39" s="57"/>
      <c r="H39" s="6"/>
      <c r="I39" s="30"/>
      <c r="J39" s="14"/>
      <c r="K39" s="31"/>
      <c r="L39" s="32"/>
      <c r="M39" s="16"/>
      <c r="N39" s="16"/>
      <c r="O39" s="16"/>
    </row>
    <row r="40" spans="1:15" s="12" customFormat="1" ht="17.25" customHeight="1" x14ac:dyDescent="0.2">
      <c r="A40" s="23">
        <f>MAX(A$6:A38)+1</f>
        <v>8</v>
      </c>
      <c r="B40" s="33">
        <f>MAX(B$6:B38)+1</f>
        <v>46163</v>
      </c>
      <c r="C40" s="34">
        <f>WEEKDAY(B40)</f>
        <v>5</v>
      </c>
      <c r="D40" s="26"/>
      <c r="E40" s="52"/>
      <c r="F40" s="58"/>
      <c r="G40" s="53"/>
      <c r="H40" s="10" t="s">
        <v>44</v>
      </c>
      <c r="J40" s="14"/>
      <c r="L40" s="32"/>
      <c r="M40" s="37" t="s">
        <v>51</v>
      </c>
      <c r="N40" s="37" t="s">
        <v>52</v>
      </c>
      <c r="O40" s="37" t="s">
        <v>54</v>
      </c>
    </row>
    <row r="41" spans="1:15" s="12" customFormat="1" ht="17.25" customHeight="1" x14ac:dyDescent="0.2">
      <c r="A41" s="59"/>
      <c r="B41" s="60"/>
      <c r="C41" s="61"/>
      <c r="D41" s="43"/>
      <c r="E41" s="62"/>
      <c r="F41" s="45"/>
      <c r="G41" s="46"/>
      <c r="H41" s="44"/>
      <c r="I41" s="47"/>
      <c r="J41" s="49"/>
      <c r="K41" s="50" t="s">
        <v>22</v>
      </c>
      <c r="L41" s="51" t="s">
        <v>14</v>
      </c>
      <c r="M41" s="37" t="s">
        <v>55</v>
      </c>
      <c r="N41" s="37" t="s">
        <v>52</v>
      </c>
      <c r="O41" s="37"/>
    </row>
    <row r="42" spans="1:15" ht="17.25" customHeight="1" x14ac:dyDescent="0.5">
      <c r="A42" s="69"/>
      <c r="B42" s="70"/>
      <c r="C42" s="71"/>
      <c r="D42" s="72"/>
      <c r="E42" s="73"/>
      <c r="F42" s="74"/>
      <c r="G42" s="75"/>
      <c r="H42" s="29"/>
      <c r="I42" s="30"/>
      <c r="J42" s="76"/>
      <c r="K42" s="31"/>
      <c r="L42" s="32"/>
      <c r="M42" s="37"/>
      <c r="N42" s="37"/>
      <c r="O42" s="37"/>
    </row>
    <row r="43" spans="1:15" ht="17.25" customHeight="1" x14ac:dyDescent="0.5">
      <c r="A43" s="23">
        <f>MAX(A$6:A41)+1</f>
        <v>9</v>
      </c>
      <c r="B43" s="33">
        <f>MAX(B$6:B41)+1</f>
        <v>46164</v>
      </c>
      <c r="C43" s="34">
        <f>WEEKDAY(B43)</f>
        <v>6</v>
      </c>
      <c r="D43" s="26"/>
      <c r="E43" s="52"/>
      <c r="F43" s="58"/>
      <c r="G43" s="53"/>
      <c r="H43" s="10" t="s">
        <v>44</v>
      </c>
      <c r="I43" s="13"/>
      <c r="J43" s="14"/>
      <c r="K43" s="12"/>
      <c r="L43" s="32"/>
      <c r="M43" s="37" t="s">
        <v>51</v>
      </c>
      <c r="N43" s="37" t="s">
        <v>52</v>
      </c>
      <c r="O43" s="37" t="s">
        <v>54</v>
      </c>
    </row>
    <row r="44" spans="1:15" ht="17.25" customHeight="1" x14ac:dyDescent="0.5">
      <c r="A44" s="40"/>
      <c r="B44" s="77"/>
      <c r="C44" s="42"/>
      <c r="D44" s="43"/>
      <c r="E44" s="78"/>
      <c r="F44" s="79"/>
      <c r="G44" s="80"/>
      <c r="H44" s="81"/>
      <c r="I44" s="62"/>
      <c r="J44" s="49"/>
      <c r="K44" s="50" t="s">
        <v>22</v>
      </c>
      <c r="L44" s="51" t="s">
        <v>14</v>
      </c>
      <c r="M44" s="37" t="s">
        <v>55</v>
      </c>
      <c r="N44" s="37" t="s">
        <v>52</v>
      </c>
      <c r="O44" s="37"/>
    </row>
    <row r="45" spans="1:15" ht="17.25" customHeight="1" x14ac:dyDescent="0.5">
      <c r="A45" s="69"/>
      <c r="B45" s="70"/>
      <c r="C45" s="71"/>
      <c r="D45" s="72"/>
      <c r="E45" s="73"/>
      <c r="F45" s="74"/>
      <c r="G45" s="75"/>
      <c r="H45" s="29"/>
      <c r="I45" s="30"/>
      <c r="J45" s="76"/>
      <c r="K45" s="31"/>
      <c r="L45" s="32"/>
      <c r="M45" s="37"/>
      <c r="N45" s="37"/>
      <c r="O45" s="37"/>
    </row>
    <row r="46" spans="1:15" ht="17.25" customHeight="1" x14ac:dyDescent="0.5">
      <c r="A46" s="23">
        <f>MAX(A$6:A44)+1</f>
        <v>10</v>
      </c>
      <c r="B46" s="33">
        <f>MAX(B$6:B44)+1</f>
        <v>46165</v>
      </c>
      <c r="C46" s="34">
        <f>WEEKDAY(B46)</f>
        <v>7</v>
      </c>
      <c r="D46" s="26"/>
      <c r="E46" s="52"/>
      <c r="F46" s="58"/>
      <c r="G46" s="53"/>
      <c r="H46" s="10" t="s">
        <v>44</v>
      </c>
      <c r="I46" s="13"/>
      <c r="J46" s="14"/>
      <c r="K46" s="12"/>
      <c r="L46" s="32"/>
      <c r="M46" s="37" t="s">
        <v>51</v>
      </c>
      <c r="N46" s="37" t="s">
        <v>52</v>
      </c>
      <c r="O46" s="37" t="s">
        <v>54</v>
      </c>
    </row>
    <row r="47" spans="1:15" ht="17.25" customHeight="1" x14ac:dyDescent="0.5">
      <c r="A47" s="40"/>
      <c r="B47" s="77"/>
      <c r="C47" s="42"/>
      <c r="D47" s="43"/>
      <c r="E47" s="78"/>
      <c r="F47" s="79"/>
      <c r="G47" s="80"/>
      <c r="H47" s="81"/>
      <c r="I47" s="62"/>
      <c r="J47" s="49"/>
      <c r="K47" s="50" t="s">
        <v>22</v>
      </c>
      <c r="L47" s="51" t="s">
        <v>14</v>
      </c>
      <c r="M47" s="37" t="s">
        <v>55</v>
      </c>
      <c r="N47" s="37" t="s">
        <v>52</v>
      </c>
      <c r="O47" s="37"/>
    </row>
    <row r="48" spans="1:15" ht="17.25" customHeight="1" x14ac:dyDescent="0.5">
      <c r="A48" s="69"/>
      <c r="B48" s="70"/>
      <c r="C48" s="71"/>
      <c r="D48" s="72"/>
      <c r="E48" s="73"/>
      <c r="F48" s="74"/>
      <c r="G48" s="75"/>
      <c r="H48" s="29"/>
      <c r="I48" s="30"/>
      <c r="J48" s="76"/>
      <c r="K48" s="30"/>
      <c r="L48" s="82"/>
      <c r="M48" s="37"/>
      <c r="N48" s="37"/>
      <c r="O48" s="37"/>
    </row>
    <row r="49" spans="1:17" ht="17.25" customHeight="1" x14ac:dyDescent="0.5">
      <c r="A49" s="23">
        <f>MAX(A$6:A47)+1</f>
        <v>11</v>
      </c>
      <c r="B49" s="33">
        <f>MAX(B$6:B47)+1</f>
        <v>46166</v>
      </c>
      <c r="C49" s="34">
        <f>WEEKDAY(B49)</f>
        <v>1</v>
      </c>
      <c r="D49" s="26"/>
      <c r="E49" s="52"/>
      <c r="F49" s="27"/>
      <c r="G49" s="53"/>
      <c r="H49" s="10" t="s">
        <v>44</v>
      </c>
      <c r="I49" s="13"/>
      <c r="J49" s="14"/>
      <c r="K49" s="12"/>
      <c r="L49" s="32"/>
      <c r="M49" s="37" t="s">
        <v>51</v>
      </c>
      <c r="N49" s="37" t="s">
        <v>52</v>
      </c>
      <c r="O49" s="37" t="s">
        <v>54</v>
      </c>
    </row>
    <row r="50" spans="1:17" s="8" customFormat="1" ht="17.25" customHeight="1" x14ac:dyDescent="0.5">
      <c r="A50" s="40"/>
      <c r="B50" s="77"/>
      <c r="C50" s="42"/>
      <c r="D50" s="43"/>
      <c r="E50" s="83"/>
      <c r="F50" s="45"/>
      <c r="G50" s="80"/>
      <c r="H50" s="81"/>
      <c r="I50" s="62"/>
      <c r="J50" s="49"/>
      <c r="K50" s="50" t="s">
        <v>22</v>
      </c>
      <c r="L50" s="51" t="s">
        <v>14</v>
      </c>
      <c r="M50" s="37" t="s">
        <v>55</v>
      </c>
      <c r="N50" s="37" t="s">
        <v>52</v>
      </c>
      <c r="O50" s="37"/>
      <c r="P50" s="5"/>
      <c r="Q50" s="5"/>
    </row>
    <row r="51" spans="1:17" s="8" customFormat="1" ht="17.25" customHeight="1" x14ac:dyDescent="0.5">
      <c r="A51" s="23"/>
      <c r="B51" s="24"/>
      <c r="C51" s="25"/>
      <c r="D51" s="26"/>
      <c r="E51" s="13"/>
      <c r="F51" s="27"/>
      <c r="G51" s="57"/>
      <c r="H51" s="12"/>
      <c r="I51" s="31"/>
      <c r="J51" s="14"/>
      <c r="K51" s="31"/>
      <c r="L51" s="32"/>
      <c r="P51" s="5"/>
      <c r="Q51" s="5"/>
    </row>
    <row r="52" spans="1:17" s="8" customFormat="1" ht="17.25" customHeight="1" x14ac:dyDescent="0.5">
      <c r="A52" s="23">
        <f>MAX(A$6:A50)+1</f>
        <v>12</v>
      </c>
      <c r="B52" s="33">
        <f>MAX(B$6:B50)+1</f>
        <v>46167</v>
      </c>
      <c r="C52" s="34">
        <f>WEEKDAY(B52)</f>
        <v>2</v>
      </c>
      <c r="D52" s="26"/>
      <c r="E52" s="52" t="s">
        <v>22</v>
      </c>
      <c r="F52" s="27" t="s">
        <v>26</v>
      </c>
      <c r="G52" s="67" t="s">
        <v>27</v>
      </c>
      <c r="H52" s="39"/>
      <c r="I52" s="12"/>
      <c r="J52" s="14"/>
      <c r="K52" s="31"/>
      <c r="L52" s="32"/>
      <c r="M52" s="37" t="s">
        <v>51</v>
      </c>
      <c r="N52" s="37" t="s">
        <v>52</v>
      </c>
      <c r="O52" s="37" t="s">
        <v>54</v>
      </c>
      <c r="P52" s="5"/>
      <c r="Q52" s="5"/>
    </row>
    <row r="53" spans="1:17" s="8" customFormat="1" ht="17.25" customHeight="1" x14ac:dyDescent="0.5">
      <c r="A53" s="23"/>
      <c r="B53" s="33"/>
      <c r="C53" s="34"/>
      <c r="D53" s="26"/>
      <c r="E53" s="52" t="s">
        <v>28</v>
      </c>
      <c r="F53" s="27" t="s">
        <v>29</v>
      </c>
      <c r="G53" s="28"/>
      <c r="H53" s="54"/>
      <c r="I53" s="12"/>
      <c r="J53" s="14"/>
      <c r="K53" s="31"/>
      <c r="L53" s="32"/>
      <c r="M53" s="37" t="s">
        <v>55</v>
      </c>
      <c r="N53" s="37" t="s">
        <v>52</v>
      </c>
      <c r="O53" s="37"/>
      <c r="P53" s="5"/>
      <c r="Q53" s="5"/>
    </row>
    <row r="54" spans="1:17" s="8" customFormat="1" ht="17.25" customHeight="1" x14ac:dyDescent="0.5">
      <c r="A54" s="23"/>
      <c r="B54" s="33"/>
      <c r="C54" s="34"/>
      <c r="D54" s="26"/>
      <c r="E54" s="56"/>
      <c r="F54" s="27"/>
      <c r="G54" s="28"/>
      <c r="H54" s="54"/>
      <c r="I54" s="12"/>
      <c r="J54" s="14"/>
      <c r="K54" s="31"/>
      <c r="L54" s="32"/>
      <c r="M54" s="37"/>
      <c r="N54" s="37"/>
      <c r="O54" s="37"/>
      <c r="P54" s="5"/>
      <c r="Q54" s="5"/>
    </row>
    <row r="55" spans="1:17" s="8" customFormat="1" ht="17.25" customHeight="1" x14ac:dyDescent="0.5">
      <c r="A55" s="59"/>
      <c r="B55" s="60"/>
      <c r="C55" s="61"/>
      <c r="D55" s="43"/>
      <c r="E55" s="62"/>
      <c r="F55" s="45"/>
      <c r="G55" s="46"/>
      <c r="H55" s="44"/>
      <c r="I55" s="47"/>
      <c r="J55" s="49"/>
      <c r="K55" s="50" t="s">
        <v>19</v>
      </c>
      <c r="L55" s="51" t="s">
        <v>14</v>
      </c>
      <c r="M55" s="37"/>
      <c r="N55" s="37"/>
      <c r="O55" s="37"/>
      <c r="P55" s="5"/>
      <c r="Q55" s="5"/>
    </row>
    <row r="56" spans="1:17" s="8" customFormat="1" ht="17.25" customHeight="1" x14ac:dyDescent="0.5">
      <c r="A56" s="23"/>
      <c r="B56" s="24"/>
      <c r="C56" s="25"/>
      <c r="D56" s="26"/>
      <c r="E56" s="13"/>
      <c r="F56" s="27"/>
      <c r="G56" s="57"/>
      <c r="H56" s="6"/>
      <c r="I56" s="31"/>
      <c r="J56" s="14"/>
      <c r="K56" s="31"/>
      <c r="L56" s="32"/>
      <c r="P56" s="5"/>
      <c r="Q56" s="5"/>
    </row>
    <row r="57" spans="1:17" s="8" customFormat="1" ht="17.25" customHeight="1" x14ac:dyDescent="0.5">
      <c r="A57" s="23">
        <f>MAX(A$6:A55)+1</f>
        <v>13</v>
      </c>
      <c r="B57" s="33">
        <f>MAX(B$6:B55)+1</f>
        <v>46168</v>
      </c>
      <c r="C57" s="34">
        <f>WEEKDAY(B57)</f>
        <v>3</v>
      </c>
      <c r="D57" s="26"/>
      <c r="E57" s="52"/>
      <c r="F57" s="27"/>
      <c r="G57" s="53"/>
      <c r="H57" s="54" t="s">
        <v>30</v>
      </c>
      <c r="I57" s="63"/>
      <c r="J57" s="14"/>
      <c r="K57" s="31"/>
      <c r="L57" s="32"/>
      <c r="M57" s="37" t="s">
        <v>51</v>
      </c>
      <c r="N57" s="37" t="s">
        <v>52</v>
      </c>
      <c r="O57" s="37" t="s">
        <v>54</v>
      </c>
      <c r="P57" s="12"/>
      <c r="Q57" s="5"/>
    </row>
    <row r="58" spans="1:17" s="8" customFormat="1" ht="17.25" customHeight="1" x14ac:dyDescent="0.5">
      <c r="A58" s="23"/>
      <c r="B58" s="33"/>
      <c r="C58" s="34"/>
      <c r="D58" s="26"/>
      <c r="E58" s="52" t="s">
        <v>28</v>
      </c>
      <c r="F58" s="27" t="s">
        <v>26</v>
      </c>
      <c r="G58" s="53" t="s">
        <v>17</v>
      </c>
      <c r="H58" s="12"/>
      <c r="I58" s="63"/>
      <c r="J58" s="14"/>
      <c r="K58" s="31"/>
      <c r="L58" s="32"/>
      <c r="M58" s="37" t="s">
        <v>55</v>
      </c>
      <c r="N58" s="37" t="s">
        <v>52</v>
      </c>
      <c r="O58" s="37"/>
      <c r="P58" s="12"/>
      <c r="Q58" s="5"/>
    </row>
    <row r="59" spans="1:17" s="8" customFormat="1" ht="17.25" customHeight="1" x14ac:dyDescent="0.5">
      <c r="A59" s="23"/>
      <c r="B59" s="33"/>
      <c r="C59" s="34"/>
      <c r="D59" s="26"/>
      <c r="E59" s="52" t="s">
        <v>31</v>
      </c>
      <c r="F59" s="27" t="s">
        <v>29</v>
      </c>
      <c r="G59" s="67"/>
      <c r="H59" s="10"/>
      <c r="I59" s="12"/>
      <c r="J59" s="14"/>
      <c r="K59" s="12"/>
      <c r="L59" s="32"/>
      <c r="M59" s="37"/>
      <c r="N59" s="37"/>
      <c r="O59" s="37"/>
      <c r="P59" s="5"/>
      <c r="Q59" s="5"/>
    </row>
    <row r="60" spans="1:17" s="8" customFormat="1" ht="17.25" customHeight="1" x14ac:dyDescent="0.5">
      <c r="A60" s="23"/>
      <c r="B60" s="33"/>
      <c r="C60" s="34"/>
      <c r="D60" s="26"/>
      <c r="E60" s="56"/>
      <c r="F60" s="27"/>
      <c r="G60" s="67"/>
      <c r="H60" s="10"/>
      <c r="I60" s="12"/>
      <c r="J60" s="14"/>
      <c r="K60" s="12"/>
      <c r="L60" s="32"/>
      <c r="M60" s="37"/>
      <c r="N60" s="37"/>
      <c r="O60" s="37"/>
      <c r="P60" s="5"/>
      <c r="Q60" s="5"/>
    </row>
    <row r="61" spans="1:17" s="8" customFormat="1" ht="17.25" customHeight="1" x14ac:dyDescent="0.5">
      <c r="A61" s="59"/>
      <c r="B61" s="60"/>
      <c r="C61" s="61"/>
      <c r="D61" s="43"/>
      <c r="E61" s="62"/>
      <c r="F61" s="45"/>
      <c r="G61" s="46"/>
      <c r="H61" s="44"/>
      <c r="I61" s="47"/>
      <c r="J61" s="49"/>
      <c r="K61" s="50" t="s">
        <v>18</v>
      </c>
      <c r="L61" s="51" t="s">
        <v>14</v>
      </c>
      <c r="P61" s="5"/>
      <c r="Q61" s="5"/>
    </row>
    <row r="62" spans="1:17" s="8" customFormat="1" ht="17.25" customHeight="1" x14ac:dyDescent="0.5">
      <c r="A62" s="23"/>
      <c r="B62" s="24"/>
      <c r="C62" s="25"/>
      <c r="D62" s="26"/>
      <c r="E62" s="13"/>
      <c r="F62" s="27"/>
      <c r="G62" s="57"/>
      <c r="H62" s="29"/>
      <c r="I62" s="30"/>
      <c r="J62" s="14"/>
      <c r="K62" s="31"/>
      <c r="L62" s="32"/>
      <c r="P62" s="5"/>
      <c r="Q62" s="5"/>
    </row>
    <row r="63" spans="1:17" s="8" customFormat="1" ht="17.25" customHeight="1" x14ac:dyDescent="0.5">
      <c r="A63" s="23">
        <f>MAX(A$6:A61)+1</f>
        <v>14</v>
      </c>
      <c r="B63" s="33">
        <f>MAX(B$6:B61)+1</f>
        <v>46169</v>
      </c>
      <c r="C63" s="34">
        <f>WEEKDAY(B63)</f>
        <v>4</v>
      </c>
      <c r="D63" s="26"/>
      <c r="E63" s="52" t="s">
        <v>18</v>
      </c>
      <c r="F63" s="58" t="s">
        <v>10</v>
      </c>
      <c r="G63" s="53" t="s">
        <v>17</v>
      </c>
      <c r="H63" s="10"/>
      <c r="I63" s="12"/>
      <c r="J63" s="14"/>
      <c r="K63" s="31"/>
      <c r="L63" s="32"/>
      <c r="M63" s="37" t="s">
        <v>51</v>
      </c>
      <c r="N63" s="37" t="s">
        <v>52</v>
      </c>
      <c r="O63" s="37" t="s">
        <v>54</v>
      </c>
      <c r="P63" s="5"/>
      <c r="Q63" s="5"/>
    </row>
    <row r="64" spans="1:17" s="8" customFormat="1" ht="17.25" customHeight="1" x14ac:dyDescent="0.5">
      <c r="A64" s="23"/>
      <c r="B64" s="33"/>
      <c r="C64" s="34"/>
      <c r="D64" s="26"/>
      <c r="E64" s="56" t="s">
        <v>12</v>
      </c>
      <c r="F64" s="58" t="s">
        <v>13</v>
      </c>
      <c r="G64" s="67"/>
      <c r="H64" s="54"/>
      <c r="I64" s="12"/>
      <c r="J64" s="14"/>
      <c r="K64" s="31"/>
      <c r="L64" s="32"/>
      <c r="M64" s="37" t="s">
        <v>55</v>
      </c>
      <c r="N64" s="37" t="s">
        <v>52</v>
      </c>
      <c r="O64" s="37"/>
      <c r="P64" s="5"/>
      <c r="Q64" s="5"/>
    </row>
    <row r="65" spans="1:17" s="8" customFormat="1" ht="17.25" customHeight="1" x14ac:dyDescent="0.5">
      <c r="A65" s="23"/>
      <c r="B65" s="33"/>
      <c r="C65" s="34"/>
      <c r="D65" s="26"/>
      <c r="E65" s="56"/>
      <c r="F65" s="58"/>
      <c r="G65" s="65"/>
      <c r="H65" s="54"/>
      <c r="I65" s="12"/>
      <c r="J65" s="14"/>
      <c r="K65" s="31"/>
      <c r="L65" s="32"/>
      <c r="P65" s="5"/>
      <c r="Q65" s="5"/>
    </row>
    <row r="66" spans="1:17" s="8" customFormat="1" ht="17.25" customHeight="1" x14ac:dyDescent="0.5">
      <c r="A66" s="59"/>
      <c r="B66" s="60"/>
      <c r="C66" s="61"/>
      <c r="D66" s="43"/>
      <c r="E66" s="62"/>
      <c r="F66" s="45"/>
      <c r="G66" s="46"/>
      <c r="H66" s="44"/>
      <c r="I66" s="47"/>
      <c r="J66" s="49"/>
      <c r="K66" s="50" t="s">
        <v>12</v>
      </c>
      <c r="L66" s="51" t="s">
        <v>14</v>
      </c>
      <c r="P66" s="5"/>
      <c r="Q66" s="5"/>
    </row>
    <row r="67" spans="1:17" s="8" customFormat="1" ht="17.25" customHeight="1" x14ac:dyDescent="0.5">
      <c r="A67" s="23"/>
      <c r="B67" s="24"/>
      <c r="C67" s="25"/>
      <c r="D67" s="26"/>
      <c r="E67" s="13"/>
      <c r="F67" s="27"/>
      <c r="G67" s="57"/>
      <c r="H67" s="29"/>
      <c r="I67" s="30"/>
      <c r="J67" s="14"/>
      <c r="K67" s="31"/>
      <c r="L67" s="32"/>
      <c r="P67" s="5"/>
      <c r="Q67" s="5"/>
    </row>
    <row r="68" spans="1:17" s="8" customFormat="1" ht="17.25" customHeight="1" x14ac:dyDescent="0.5">
      <c r="A68" s="23">
        <f>MAX(A$6:A66)+1</f>
        <v>15</v>
      </c>
      <c r="B68" s="33">
        <f>MAX(B$6:B66)+1</f>
        <v>46170</v>
      </c>
      <c r="C68" s="34">
        <f>WEEKDAY(B68)</f>
        <v>5</v>
      </c>
      <c r="D68" s="26"/>
      <c r="E68" s="52"/>
      <c r="F68" s="58"/>
      <c r="G68" s="67"/>
      <c r="H68" s="10" t="s">
        <v>33</v>
      </c>
      <c r="I68" s="12"/>
      <c r="J68" s="14"/>
      <c r="K68" s="31"/>
      <c r="L68" s="32"/>
      <c r="M68" s="37" t="s">
        <v>51</v>
      </c>
      <c r="N68" s="37" t="s">
        <v>52</v>
      </c>
      <c r="O68" s="37" t="s">
        <v>53</v>
      </c>
      <c r="P68" s="5"/>
      <c r="Q68" s="5"/>
    </row>
    <row r="69" spans="1:17" s="8" customFormat="1" ht="17.25" customHeight="1" x14ac:dyDescent="0.5">
      <c r="A69" s="23"/>
      <c r="B69" s="33"/>
      <c r="C69" s="34"/>
      <c r="D69" s="26"/>
      <c r="E69" s="56"/>
      <c r="F69" s="58"/>
      <c r="G69" s="65"/>
      <c r="H69" s="54" t="s">
        <v>32</v>
      </c>
      <c r="I69" s="12"/>
      <c r="J69" s="14"/>
      <c r="K69" s="31"/>
      <c r="L69" s="32"/>
      <c r="M69" s="37" t="s">
        <v>55</v>
      </c>
      <c r="N69" s="37" t="s">
        <v>52</v>
      </c>
      <c r="O69" s="37"/>
      <c r="P69" s="5"/>
      <c r="Q69" s="5"/>
    </row>
    <row r="70" spans="1:17" s="8" customFormat="1" ht="17.25" customHeight="1" x14ac:dyDescent="0.5">
      <c r="A70" s="59"/>
      <c r="B70" s="60"/>
      <c r="C70" s="61"/>
      <c r="D70" s="43"/>
      <c r="E70" s="62"/>
      <c r="F70" s="45"/>
      <c r="G70" s="46"/>
      <c r="H70" s="44"/>
      <c r="I70" s="47"/>
      <c r="J70" s="49"/>
      <c r="K70" s="50" t="s">
        <v>12</v>
      </c>
      <c r="L70" s="51" t="s">
        <v>14</v>
      </c>
      <c r="P70" s="5"/>
      <c r="Q70" s="5"/>
    </row>
    <row r="71" spans="1:17" s="8" customFormat="1" ht="17.25" customHeight="1" x14ac:dyDescent="0.5">
      <c r="A71" s="23"/>
      <c r="B71" s="24"/>
      <c r="C71" s="25"/>
      <c r="D71" s="26"/>
      <c r="E71" s="13"/>
      <c r="F71" s="27"/>
      <c r="G71" s="57"/>
      <c r="H71" s="29"/>
      <c r="I71" s="30"/>
      <c r="J71" s="14"/>
      <c r="K71" s="31"/>
      <c r="L71" s="32"/>
      <c r="M71" s="21"/>
      <c r="N71" s="21"/>
      <c r="O71" s="21"/>
      <c r="P71" s="5"/>
      <c r="Q71" s="5"/>
    </row>
    <row r="72" spans="1:17" s="8" customFormat="1" ht="17.25" customHeight="1" x14ac:dyDescent="0.5">
      <c r="A72" s="23">
        <f>MAX(A$6:A70)+1</f>
        <v>16</v>
      </c>
      <c r="B72" s="33">
        <f>MAX(B$6:B70)+1</f>
        <v>46171</v>
      </c>
      <c r="C72" s="34">
        <f>WEEKDAY(B72)</f>
        <v>6</v>
      </c>
      <c r="D72" s="26">
        <v>0.32291666666666669</v>
      </c>
      <c r="E72" s="52" t="s">
        <v>12</v>
      </c>
      <c r="F72" s="58" t="s">
        <v>10</v>
      </c>
      <c r="G72" s="67" t="s">
        <v>35</v>
      </c>
      <c r="H72" s="10"/>
      <c r="I72" s="31"/>
      <c r="J72" s="14"/>
      <c r="K72" s="31"/>
      <c r="L72" s="32"/>
      <c r="M72" s="37" t="s">
        <v>51</v>
      </c>
      <c r="N72" s="37" t="s">
        <v>56</v>
      </c>
      <c r="O72" s="37" t="s">
        <v>53</v>
      </c>
      <c r="P72" s="5"/>
      <c r="Q72" s="5"/>
    </row>
    <row r="73" spans="1:17" s="8" customFormat="1" ht="17.25" customHeight="1" x14ac:dyDescent="0.5">
      <c r="A73" s="23"/>
      <c r="B73" s="33"/>
      <c r="C73" s="34"/>
      <c r="D73" s="26">
        <v>0.56944444444444442</v>
      </c>
      <c r="E73" s="56" t="s">
        <v>9</v>
      </c>
      <c r="F73" s="58" t="s">
        <v>13</v>
      </c>
      <c r="G73" s="65"/>
      <c r="H73" s="54"/>
      <c r="I73" s="12"/>
      <c r="J73" s="14"/>
      <c r="K73" s="31"/>
      <c r="L73" s="32"/>
      <c r="M73" s="37" t="s">
        <v>55</v>
      </c>
      <c r="N73" s="37" t="s">
        <v>56</v>
      </c>
      <c r="O73" s="37"/>
      <c r="P73" s="5"/>
      <c r="Q73" s="5"/>
    </row>
    <row r="74" spans="1:17" s="8" customFormat="1" ht="17.25" customHeight="1" x14ac:dyDescent="0.5">
      <c r="A74" s="23"/>
      <c r="B74" s="33"/>
      <c r="C74" s="34"/>
      <c r="D74" s="26"/>
      <c r="E74" s="56"/>
      <c r="F74" s="58"/>
      <c r="G74" s="67"/>
      <c r="H74" s="10" t="s">
        <v>42</v>
      </c>
      <c r="I74" s="12"/>
      <c r="J74" s="14"/>
      <c r="K74" s="31"/>
      <c r="L74" s="32"/>
      <c r="M74" s="37"/>
      <c r="N74" s="37"/>
      <c r="O74" s="37"/>
      <c r="P74" s="5"/>
      <c r="Q74" s="5"/>
    </row>
    <row r="75" spans="1:17" s="8" customFormat="1" ht="17.25" customHeight="1" thickBot="1" x14ac:dyDescent="0.55000000000000004">
      <c r="A75" s="84"/>
      <c r="B75" s="85"/>
      <c r="C75" s="86"/>
      <c r="D75" s="87"/>
      <c r="E75" s="88"/>
      <c r="F75" s="89"/>
      <c r="G75" s="90"/>
      <c r="H75" s="91"/>
      <c r="I75" s="92"/>
      <c r="J75" s="93"/>
      <c r="K75" s="94"/>
      <c r="L75" s="95"/>
      <c r="M75" s="5"/>
      <c r="N75" s="5"/>
      <c r="O75" s="5"/>
      <c r="P75" s="5"/>
    </row>
    <row r="76" spans="1:17" ht="17.25" hidden="1" customHeight="1" thickBot="1" x14ac:dyDescent="0.55000000000000004">
      <c r="A76" s="23"/>
      <c r="B76" s="24"/>
      <c r="C76" s="25"/>
      <c r="D76" s="26"/>
      <c r="E76" s="13"/>
      <c r="F76" s="27"/>
      <c r="G76" s="6"/>
      <c r="H76" s="12"/>
      <c r="I76" s="31"/>
      <c r="J76" s="14"/>
      <c r="K76" s="31"/>
      <c r="L76" s="32"/>
    </row>
    <row r="77" spans="1:17" ht="17.25" hidden="1" customHeight="1" x14ac:dyDescent="0.5">
      <c r="A77" s="23">
        <f>MAX(A$6:A75)+1</f>
        <v>17</v>
      </c>
      <c r="B77" s="33">
        <f>MAX(B$6:B75)+1</f>
        <v>46172</v>
      </c>
      <c r="C77" s="34">
        <f>WEEKDAY(B77)</f>
        <v>7</v>
      </c>
      <c r="D77" s="96"/>
      <c r="E77" s="64"/>
      <c r="F77" s="27"/>
      <c r="G77" s="53"/>
      <c r="H77" s="10"/>
      <c r="I77" s="12"/>
      <c r="J77" s="14"/>
      <c r="K77" s="31"/>
      <c r="L77" s="32"/>
    </row>
    <row r="78" spans="1:17" ht="17.25" hidden="1" customHeight="1" x14ac:dyDescent="0.5">
      <c r="A78" s="23"/>
      <c r="B78" s="33"/>
      <c r="C78" s="34"/>
      <c r="D78" s="96"/>
      <c r="E78" s="64"/>
      <c r="F78" s="27"/>
      <c r="G78" s="13"/>
      <c r="H78" s="10"/>
      <c r="I78" s="12"/>
      <c r="J78" s="14"/>
      <c r="K78" s="31"/>
      <c r="L78" s="32"/>
    </row>
    <row r="79" spans="1:17" ht="17.25" hidden="1" customHeight="1" x14ac:dyDescent="0.5">
      <c r="A79" s="59"/>
      <c r="B79" s="60"/>
      <c r="C79" s="61"/>
      <c r="D79" s="43"/>
      <c r="E79" s="62"/>
      <c r="F79" s="45"/>
      <c r="G79" s="44"/>
      <c r="H79" s="44"/>
      <c r="I79" s="47"/>
      <c r="J79" s="48"/>
      <c r="K79" s="97"/>
      <c r="L79" s="51" t="s">
        <v>14</v>
      </c>
    </row>
    <row r="80" spans="1:17" ht="17.25" hidden="1" customHeight="1" x14ac:dyDescent="0.5">
      <c r="A80" s="23"/>
      <c r="B80" s="24"/>
      <c r="C80" s="25"/>
      <c r="D80" s="26"/>
      <c r="E80" s="13"/>
      <c r="F80" s="27"/>
      <c r="G80" s="6"/>
      <c r="H80" s="12"/>
      <c r="I80" s="31"/>
      <c r="J80" s="14"/>
      <c r="K80" s="31"/>
      <c r="L80" s="32"/>
    </row>
    <row r="81" spans="1:16" ht="17.25" hidden="1" customHeight="1" x14ac:dyDescent="0.5">
      <c r="A81" s="23">
        <f>MAX(A$6:A79)+1</f>
        <v>18</v>
      </c>
      <c r="B81" s="33">
        <f>MAX(B$6:B79)+1</f>
        <v>46173</v>
      </c>
      <c r="C81" s="34">
        <f>WEEKDAY(B81)</f>
        <v>1</v>
      </c>
      <c r="D81" s="26"/>
      <c r="E81" s="52"/>
      <c r="F81" s="58"/>
      <c r="G81" s="53"/>
      <c r="H81" s="10"/>
      <c r="I81" s="12"/>
      <c r="J81" s="14"/>
      <c r="K81" s="31"/>
      <c r="L81" s="32"/>
    </row>
    <row r="82" spans="1:16" ht="17.25" hidden="1" customHeight="1" x14ac:dyDescent="0.5">
      <c r="A82" s="23"/>
      <c r="B82" s="33"/>
      <c r="C82" s="34"/>
      <c r="D82" s="26"/>
      <c r="E82" s="56"/>
      <c r="F82" s="58"/>
      <c r="G82" s="13"/>
      <c r="H82" s="10"/>
      <c r="I82" s="12"/>
      <c r="J82" s="14"/>
      <c r="K82" s="31"/>
      <c r="L82" s="32"/>
    </row>
    <row r="83" spans="1:16" ht="17.25" hidden="1" customHeight="1" x14ac:dyDescent="0.5">
      <c r="A83" s="84"/>
      <c r="B83" s="85"/>
      <c r="C83" s="86"/>
      <c r="D83" s="87"/>
      <c r="E83" s="88"/>
      <c r="F83" s="89"/>
      <c r="G83" s="91"/>
      <c r="H83" s="91"/>
      <c r="I83" s="92"/>
      <c r="J83" s="93"/>
      <c r="K83" s="98"/>
      <c r="L83" s="95"/>
    </row>
    <row r="84" spans="1:16" s="8" customFormat="1" ht="10.050000000000001" customHeight="1" x14ac:dyDescent="0.45">
      <c r="A84" s="99"/>
      <c r="B84" s="100"/>
      <c r="C84" s="101"/>
      <c r="D84" s="102"/>
      <c r="F84" s="103"/>
      <c r="J84" s="104"/>
      <c r="L84" s="105"/>
    </row>
    <row r="85" spans="1:16" ht="17.25" customHeight="1" x14ac:dyDescent="0.5">
      <c r="A85" s="99" t="s">
        <v>37</v>
      </c>
    </row>
    <row r="86" spans="1:16" ht="17.25" customHeight="1" x14ac:dyDescent="0.5">
      <c r="A86" s="99" t="s">
        <v>38</v>
      </c>
    </row>
    <row r="87" spans="1:16" ht="17.25" customHeight="1" x14ac:dyDescent="0.5">
      <c r="A87" s="1" t="s">
        <v>39</v>
      </c>
    </row>
    <row r="88" spans="1:16" ht="17.25" customHeight="1" x14ac:dyDescent="0.5"/>
    <row r="89" spans="1:16" ht="17.25" customHeight="1" x14ac:dyDescent="0.5"/>
    <row r="90" spans="1:16" s="1" customFormat="1" ht="17.25" customHeight="1" x14ac:dyDescent="0.5">
      <c r="B90" s="2"/>
      <c r="C90" s="3"/>
      <c r="D90" s="4"/>
      <c r="E90" s="5"/>
      <c r="F90" s="6"/>
      <c r="G90" s="5"/>
      <c r="H90" s="5"/>
      <c r="I90" s="5"/>
      <c r="J90" s="7"/>
      <c r="K90" s="5"/>
      <c r="L90" s="22"/>
      <c r="M90" s="5"/>
      <c r="N90" s="5"/>
      <c r="O90" s="5"/>
      <c r="P90" s="5"/>
    </row>
    <row r="91" spans="1:16" s="1" customFormat="1" ht="17.25" customHeight="1" x14ac:dyDescent="0.5">
      <c r="B91" s="2"/>
      <c r="C91" s="3"/>
      <c r="D91" s="4"/>
      <c r="E91" s="5"/>
      <c r="F91" s="6"/>
      <c r="G91" s="5"/>
      <c r="H91" s="5"/>
      <c r="I91" s="5"/>
      <c r="J91" s="7"/>
      <c r="K91" s="5"/>
      <c r="L91" s="22"/>
      <c r="M91" s="5"/>
      <c r="N91" s="5"/>
      <c r="O91" s="5"/>
      <c r="P91" s="5"/>
    </row>
    <row r="92" spans="1:16" s="1" customFormat="1" ht="17.25" customHeight="1" x14ac:dyDescent="0.5">
      <c r="B92" s="2"/>
      <c r="C92" s="3"/>
      <c r="D92" s="4"/>
      <c r="E92" s="5"/>
      <c r="F92" s="6"/>
      <c r="G92" s="5"/>
      <c r="H92" s="5"/>
      <c r="I92" s="5"/>
      <c r="J92" s="7"/>
      <c r="K92" s="5"/>
      <c r="L92" s="22"/>
      <c r="M92" s="5"/>
      <c r="N92" s="5"/>
      <c r="O92" s="5"/>
      <c r="P92" s="5"/>
    </row>
  </sheetData>
  <mergeCells count="4">
    <mergeCell ref="K1:L1"/>
    <mergeCell ref="A3:L3"/>
    <mergeCell ref="E5:F5"/>
    <mergeCell ref="G5:L5"/>
  </mergeCells>
  <phoneticPr fontId="10"/>
  <printOptions horizontalCentered="1"/>
  <pageMargins left="0.78740157480314965" right="0.59055118110236227" top="0.78740157480314965" bottom="0.59055118110236227" header="0.39370078740157483" footer="0"/>
  <pageSetup paperSize="9" scale="57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5BB6D-F4D4-409C-BDC5-BC3A0775657F}">
  <sheetPr>
    <tabColor rgb="FFFFFF00"/>
    <pageSetUpPr fitToPage="1"/>
  </sheetPr>
  <dimension ref="A1:R96"/>
  <sheetViews>
    <sheetView tabSelected="1" view="pageBreakPreview" zoomScale="85" zoomScaleNormal="70" zoomScaleSheetLayoutView="85" workbookViewId="0">
      <selection activeCell="M88" sqref="M88"/>
    </sheetView>
  </sheetViews>
  <sheetFormatPr defaultColWidth="9" defaultRowHeight="17.399999999999999" x14ac:dyDescent="0.5"/>
  <cols>
    <col min="1" max="1" width="4.109375" style="1" customWidth="1"/>
    <col min="2" max="2" width="10.6640625" style="2" customWidth="1"/>
    <col min="3" max="3" width="4.109375" style="3" customWidth="1"/>
    <col min="4" max="4" width="7.6640625" style="4" customWidth="1"/>
    <col min="5" max="5" width="18.6640625" style="5" customWidth="1"/>
    <col min="6" max="6" width="3.6640625" style="6" customWidth="1"/>
    <col min="7" max="7" width="1.88671875" style="5" customWidth="1"/>
    <col min="8" max="9" width="18.6640625" style="5" customWidth="1"/>
    <col min="10" max="10" width="18.6640625" style="7" customWidth="1"/>
    <col min="11" max="11" width="18.6640625" style="5" customWidth="1"/>
    <col min="12" max="12" width="3.6640625" style="22" customWidth="1"/>
    <col min="13" max="13" width="6.21875" style="5" customWidth="1"/>
    <col min="14" max="14" width="6" style="5" bestFit="1" customWidth="1"/>
    <col min="15" max="15" width="15.5546875" style="5" customWidth="1"/>
    <col min="16" max="16" width="4" style="5" customWidth="1"/>
    <col min="17" max="16384" width="9" style="5"/>
  </cols>
  <sheetData>
    <row r="1" spans="1:16" ht="20.55" customHeight="1" x14ac:dyDescent="0.5">
      <c r="K1" s="106" t="s">
        <v>0</v>
      </c>
      <c r="L1" s="106"/>
      <c r="M1" s="8"/>
      <c r="N1" s="8"/>
      <c r="O1" s="8"/>
      <c r="P1" s="8"/>
    </row>
    <row r="2" spans="1:16" ht="17.25" hidden="1" customHeight="1" x14ac:dyDescent="0.5">
      <c r="L2" s="6"/>
      <c r="M2" s="8"/>
      <c r="N2" s="8"/>
      <c r="O2" s="8"/>
      <c r="P2" s="8"/>
    </row>
    <row r="3" spans="1:16" s="10" customFormat="1" ht="29.55" customHeight="1" x14ac:dyDescent="0.75">
      <c r="A3" s="107" t="s">
        <v>46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9"/>
      <c r="N3" s="9"/>
      <c r="O3" s="9"/>
      <c r="P3" s="9"/>
    </row>
    <row r="4" spans="1:16" s="12" customFormat="1" ht="17.25" customHeight="1" thickBot="1" x14ac:dyDescent="0.25">
      <c r="A4" s="11"/>
      <c r="B4" s="11"/>
      <c r="C4" s="11"/>
      <c r="D4" s="11"/>
      <c r="E4" s="11"/>
      <c r="F4" s="6"/>
      <c r="H4" s="13"/>
      <c r="I4" s="14"/>
      <c r="J4" s="14"/>
      <c r="L4" s="15"/>
      <c r="M4" s="16"/>
      <c r="N4" s="16"/>
      <c r="O4" s="16"/>
      <c r="P4" s="16"/>
    </row>
    <row r="5" spans="1:16" s="22" customFormat="1" ht="35.1" customHeight="1" thickBot="1" x14ac:dyDescent="0.55000000000000004">
      <c r="A5" s="17" t="s">
        <v>1</v>
      </c>
      <c r="B5" s="18" t="s">
        <v>2</v>
      </c>
      <c r="C5" s="19" t="s">
        <v>3</v>
      </c>
      <c r="D5" s="20" t="s">
        <v>4</v>
      </c>
      <c r="E5" s="108" t="s">
        <v>5</v>
      </c>
      <c r="F5" s="109"/>
      <c r="G5" s="110" t="s">
        <v>6</v>
      </c>
      <c r="H5" s="110"/>
      <c r="I5" s="110"/>
      <c r="J5" s="110"/>
      <c r="K5" s="110"/>
      <c r="L5" s="111"/>
      <c r="M5" s="21"/>
      <c r="N5" s="21"/>
      <c r="O5" s="21"/>
      <c r="P5" s="21"/>
    </row>
    <row r="6" spans="1:16" s="12" customFormat="1" ht="17.25" customHeight="1" thickTop="1" x14ac:dyDescent="0.2">
      <c r="A6" s="23"/>
      <c r="B6" s="24"/>
      <c r="C6" s="25"/>
      <c r="D6" s="26"/>
      <c r="E6" s="13"/>
      <c r="F6" s="27"/>
      <c r="G6" s="28"/>
      <c r="H6" s="29"/>
      <c r="I6" s="30"/>
      <c r="J6" s="14"/>
      <c r="K6" s="31"/>
      <c r="L6" s="32"/>
    </row>
    <row r="7" spans="1:16" s="12" customFormat="1" ht="17.25" customHeight="1" x14ac:dyDescent="0.2">
      <c r="A7" s="23">
        <f>MAX(A6:A$6)+1</f>
        <v>1</v>
      </c>
      <c r="B7" s="33">
        <v>46231</v>
      </c>
      <c r="C7" s="34">
        <f>WEEKDAY(B7)</f>
        <v>3</v>
      </c>
      <c r="D7" s="26"/>
      <c r="E7" s="35"/>
      <c r="F7" s="36"/>
      <c r="H7" s="10" t="s">
        <v>7</v>
      </c>
      <c r="I7" s="31"/>
      <c r="J7" s="14"/>
      <c r="K7" s="13"/>
      <c r="L7" s="32"/>
      <c r="M7" s="37"/>
      <c r="N7" s="37"/>
      <c r="O7" s="37"/>
      <c r="P7" s="37"/>
    </row>
    <row r="8" spans="1:16" s="12" customFormat="1" ht="17.25" customHeight="1" x14ac:dyDescent="0.2">
      <c r="A8" s="23"/>
      <c r="B8" s="38"/>
      <c r="C8" s="34"/>
      <c r="D8" s="26">
        <v>0.45833333333333331</v>
      </c>
      <c r="E8" s="35"/>
      <c r="F8" s="36"/>
      <c r="H8" s="10" t="s">
        <v>8</v>
      </c>
      <c r="I8" s="31"/>
      <c r="J8" s="14"/>
      <c r="K8" s="13"/>
      <c r="L8" s="32"/>
      <c r="M8" s="37" t="s">
        <v>47</v>
      </c>
      <c r="N8" s="37" t="s">
        <v>49</v>
      </c>
      <c r="O8" s="37" t="s">
        <v>57</v>
      </c>
      <c r="P8" s="37"/>
    </row>
    <row r="9" spans="1:16" s="12" customFormat="1" ht="17.25" customHeight="1" x14ac:dyDescent="0.2">
      <c r="A9" s="23"/>
      <c r="B9" s="38"/>
      <c r="C9" s="34"/>
      <c r="D9" s="26">
        <v>0.61111111111111105</v>
      </c>
      <c r="E9" s="35" t="s">
        <v>9</v>
      </c>
      <c r="F9" s="36" t="s">
        <v>10</v>
      </c>
      <c r="G9" s="12" t="s">
        <v>11</v>
      </c>
      <c r="H9" s="39"/>
      <c r="I9" s="31"/>
      <c r="J9" s="14"/>
      <c r="K9" s="13"/>
      <c r="L9" s="32"/>
      <c r="M9" s="37" t="s">
        <v>47</v>
      </c>
      <c r="N9" s="37" t="s">
        <v>49</v>
      </c>
      <c r="O9" s="37" t="s">
        <v>58</v>
      </c>
      <c r="P9" s="37"/>
    </row>
    <row r="10" spans="1:16" s="12" customFormat="1" ht="17.25" customHeight="1" x14ac:dyDescent="0.2">
      <c r="A10" s="23"/>
      <c r="B10" s="38"/>
      <c r="C10" s="34"/>
      <c r="D10" s="26">
        <v>0.80208333333333337</v>
      </c>
      <c r="E10" s="35" t="s">
        <v>12</v>
      </c>
      <c r="F10" s="36" t="s">
        <v>13</v>
      </c>
      <c r="H10" s="39"/>
      <c r="I10" s="31"/>
      <c r="J10" s="14"/>
      <c r="K10" s="13"/>
      <c r="L10" s="32"/>
      <c r="M10" s="37" t="s">
        <v>48</v>
      </c>
      <c r="N10" s="37" t="s">
        <v>49</v>
      </c>
      <c r="O10" s="37"/>
      <c r="P10" s="37"/>
    </row>
    <row r="11" spans="1:16" s="12" customFormat="1" ht="17.25" customHeight="1" x14ac:dyDescent="0.2">
      <c r="A11" s="40"/>
      <c r="B11" s="41"/>
      <c r="C11" s="42"/>
      <c r="D11" s="43"/>
      <c r="E11" s="44"/>
      <c r="F11" s="45"/>
      <c r="G11" s="46"/>
      <c r="H11" s="47"/>
      <c r="I11" s="48"/>
      <c r="J11" s="49"/>
      <c r="K11" s="50" t="s">
        <v>12</v>
      </c>
      <c r="L11" s="51" t="s">
        <v>14</v>
      </c>
      <c r="M11" s="16"/>
      <c r="N11" s="16"/>
      <c r="O11" s="16"/>
      <c r="P11" s="16"/>
    </row>
    <row r="12" spans="1:16" s="12" customFormat="1" ht="17.25" customHeight="1" x14ac:dyDescent="0.2">
      <c r="A12" s="23"/>
      <c r="B12" s="24"/>
      <c r="C12" s="25"/>
      <c r="D12" s="26"/>
      <c r="E12" s="13"/>
      <c r="F12" s="27"/>
      <c r="G12" s="28"/>
      <c r="H12" s="29"/>
      <c r="I12" s="30"/>
      <c r="J12" s="14"/>
      <c r="K12" s="31"/>
      <c r="L12" s="32"/>
      <c r="M12" s="16"/>
      <c r="N12" s="16"/>
      <c r="O12" s="16"/>
      <c r="P12" s="16"/>
    </row>
    <row r="13" spans="1:16" s="12" customFormat="1" ht="17.25" customHeight="1" x14ac:dyDescent="0.2">
      <c r="A13" s="23">
        <f>MAX(A$6:A11)+1</f>
        <v>2</v>
      </c>
      <c r="B13" s="33">
        <f>MAX(B$6:B11)+1</f>
        <v>46232</v>
      </c>
      <c r="C13" s="34">
        <f>WEEKDAY(B13)</f>
        <v>4</v>
      </c>
      <c r="D13" s="26"/>
      <c r="E13" s="52"/>
      <c r="F13" s="27"/>
      <c r="G13" s="53"/>
      <c r="H13" s="54" t="s">
        <v>15</v>
      </c>
      <c r="I13" s="55"/>
      <c r="J13" s="14"/>
      <c r="K13" s="13"/>
      <c r="L13" s="32"/>
      <c r="M13" s="16" t="s">
        <v>47</v>
      </c>
      <c r="N13" s="16" t="s">
        <v>50</v>
      </c>
      <c r="O13" s="16" t="s">
        <v>57</v>
      </c>
      <c r="P13" s="16"/>
    </row>
    <row r="14" spans="1:16" s="12" customFormat="1" ht="17.100000000000001" customHeight="1" x14ac:dyDescent="0.2">
      <c r="A14" s="23"/>
      <c r="B14" s="38"/>
      <c r="C14" s="34"/>
      <c r="D14" s="26"/>
      <c r="E14" s="56"/>
      <c r="F14" s="27"/>
      <c r="G14" s="53"/>
      <c r="H14" s="54" t="s">
        <v>16</v>
      </c>
      <c r="I14" s="55"/>
      <c r="J14" s="14"/>
      <c r="K14" s="13"/>
      <c r="L14" s="32"/>
      <c r="M14" s="16" t="s">
        <v>48</v>
      </c>
      <c r="N14" s="16" t="s">
        <v>50</v>
      </c>
      <c r="O14" s="16"/>
      <c r="P14" s="16"/>
    </row>
    <row r="15" spans="1:16" s="12" customFormat="1" ht="17.25" customHeight="1" x14ac:dyDescent="0.2">
      <c r="A15" s="40"/>
      <c r="B15" s="41"/>
      <c r="C15" s="42"/>
      <c r="D15" s="43"/>
      <c r="E15" s="44"/>
      <c r="F15" s="45"/>
      <c r="G15" s="46"/>
      <c r="H15" s="47"/>
      <c r="I15" s="48"/>
      <c r="J15" s="49"/>
      <c r="K15" s="50" t="s">
        <v>12</v>
      </c>
      <c r="L15" s="51" t="s">
        <v>14</v>
      </c>
      <c r="M15" s="16"/>
      <c r="N15" s="16"/>
      <c r="O15" s="16"/>
      <c r="P15" s="16"/>
    </row>
    <row r="16" spans="1:16" ht="17.25" customHeight="1" x14ac:dyDescent="0.5">
      <c r="A16" s="23"/>
      <c r="B16" s="24"/>
      <c r="C16" s="25"/>
      <c r="D16" s="26"/>
      <c r="E16" s="13"/>
      <c r="F16" s="27"/>
      <c r="G16" s="57"/>
      <c r="H16" s="29"/>
      <c r="I16" s="30"/>
      <c r="J16" s="14"/>
      <c r="K16" s="31"/>
      <c r="L16" s="32"/>
      <c r="M16" s="8"/>
      <c r="N16" s="8"/>
      <c r="O16" s="8"/>
      <c r="P16" s="8"/>
    </row>
    <row r="17" spans="1:16" ht="17.25" customHeight="1" x14ac:dyDescent="0.5">
      <c r="A17" s="23">
        <f>MAX(A$6:A15)+1</f>
        <v>3</v>
      </c>
      <c r="B17" s="33">
        <f>MAX(B$6:B15)+1</f>
        <v>46233</v>
      </c>
      <c r="C17" s="34">
        <f>WEEKDAY(B17)</f>
        <v>5</v>
      </c>
      <c r="D17" s="26">
        <v>0.375</v>
      </c>
      <c r="E17" s="52" t="s">
        <v>12</v>
      </c>
      <c r="F17" s="58" t="s">
        <v>10</v>
      </c>
      <c r="G17" s="53" t="s">
        <v>17</v>
      </c>
      <c r="H17" s="12"/>
      <c r="I17" s="12"/>
      <c r="J17" s="14"/>
      <c r="K17" s="31"/>
      <c r="L17" s="32"/>
      <c r="M17" s="37" t="s">
        <v>51</v>
      </c>
      <c r="N17" s="37" t="s">
        <v>52</v>
      </c>
      <c r="O17" s="37" t="s">
        <v>59</v>
      </c>
      <c r="P17" s="37"/>
    </row>
    <row r="18" spans="1:16" ht="17.25" customHeight="1" x14ac:dyDescent="0.5">
      <c r="A18" s="23"/>
      <c r="B18" s="33"/>
      <c r="C18" s="34"/>
      <c r="D18" s="26">
        <v>0.625</v>
      </c>
      <c r="E18" s="52" t="s">
        <v>18</v>
      </c>
      <c r="F18" s="58" t="s">
        <v>13</v>
      </c>
      <c r="G18" s="53"/>
      <c r="H18" s="54"/>
      <c r="I18" s="12"/>
      <c r="J18" s="14"/>
      <c r="K18" s="31"/>
      <c r="L18" s="32"/>
      <c r="M18" s="37" t="s">
        <v>55</v>
      </c>
      <c r="N18" s="37" t="s">
        <v>52</v>
      </c>
      <c r="O18" s="37"/>
      <c r="P18" s="37"/>
    </row>
    <row r="19" spans="1:16" ht="17.100000000000001" customHeight="1" x14ac:dyDescent="0.5">
      <c r="A19" s="23"/>
      <c r="B19" s="33"/>
      <c r="C19" s="34"/>
      <c r="D19" s="26"/>
      <c r="E19" s="56"/>
      <c r="F19" s="58"/>
      <c r="G19" s="53"/>
      <c r="H19" s="54"/>
      <c r="I19" s="12"/>
      <c r="J19" s="14"/>
      <c r="K19" s="31"/>
      <c r="L19" s="32"/>
      <c r="M19" s="37"/>
      <c r="N19" s="37"/>
      <c r="O19" s="37"/>
      <c r="P19" s="37"/>
    </row>
    <row r="20" spans="1:16" ht="17.25" customHeight="1" x14ac:dyDescent="0.5">
      <c r="A20" s="59"/>
      <c r="B20" s="60"/>
      <c r="C20" s="61"/>
      <c r="D20" s="43"/>
      <c r="E20" s="62"/>
      <c r="F20" s="45"/>
      <c r="G20" s="46"/>
      <c r="H20" s="44"/>
      <c r="I20" s="47"/>
      <c r="J20" s="49"/>
      <c r="K20" s="50" t="s">
        <v>18</v>
      </c>
      <c r="L20" s="51" t="s">
        <v>14</v>
      </c>
      <c r="M20" s="8"/>
      <c r="N20" s="8"/>
      <c r="O20" s="8"/>
      <c r="P20" s="8"/>
    </row>
    <row r="21" spans="1:16" s="12" customFormat="1" ht="17.25" customHeight="1" x14ac:dyDescent="0.2">
      <c r="A21" s="23"/>
      <c r="B21" s="24"/>
      <c r="C21" s="25"/>
      <c r="D21" s="26"/>
      <c r="E21" s="13"/>
      <c r="F21" s="27"/>
      <c r="G21" s="28"/>
      <c r="I21" s="31"/>
      <c r="J21" s="14"/>
      <c r="K21" s="31"/>
      <c r="L21" s="32"/>
      <c r="M21" s="16"/>
      <c r="N21" s="16"/>
      <c r="O21" s="16"/>
      <c r="P21" s="16"/>
    </row>
    <row r="22" spans="1:16" s="12" customFormat="1" ht="17.25" customHeight="1" x14ac:dyDescent="0.45">
      <c r="A22" s="23">
        <f>MAX(A$6:A20)+1</f>
        <v>4</v>
      </c>
      <c r="B22" s="33">
        <f>MAX(B$6:B20)+1</f>
        <v>46234</v>
      </c>
      <c r="C22" s="34">
        <f>WEEKDAY(B22)</f>
        <v>6</v>
      </c>
      <c r="D22" s="26">
        <v>0.375</v>
      </c>
      <c r="E22" s="52" t="s">
        <v>18</v>
      </c>
      <c r="F22" s="58" t="s">
        <v>10</v>
      </c>
      <c r="G22" s="53" t="s">
        <v>17</v>
      </c>
      <c r="I22" s="63"/>
      <c r="J22" s="14"/>
      <c r="K22" s="31"/>
      <c r="L22" s="32"/>
      <c r="M22" s="37" t="s">
        <v>51</v>
      </c>
      <c r="N22" s="37" t="s">
        <v>52</v>
      </c>
      <c r="O22" s="37" t="s">
        <v>59</v>
      </c>
      <c r="P22" s="8"/>
    </row>
    <row r="23" spans="1:16" s="12" customFormat="1" ht="17.25" customHeight="1" x14ac:dyDescent="0.2">
      <c r="A23" s="23"/>
      <c r="B23" s="38"/>
      <c r="C23" s="34"/>
      <c r="D23" s="26">
        <v>0.625</v>
      </c>
      <c r="E23" s="64" t="s">
        <v>19</v>
      </c>
      <c r="F23" s="27" t="s">
        <v>13</v>
      </c>
      <c r="G23" s="28"/>
      <c r="J23" s="14"/>
      <c r="K23" s="31"/>
      <c r="L23" s="32"/>
      <c r="M23" s="37" t="s">
        <v>55</v>
      </c>
      <c r="N23" s="37" t="s">
        <v>52</v>
      </c>
      <c r="O23" s="37"/>
      <c r="P23" s="16"/>
    </row>
    <row r="24" spans="1:16" s="12" customFormat="1" ht="17.25" customHeight="1" x14ac:dyDescent="0.2">
      <c r="A24" s="23"/>
      <c r="B24" s="38"/>
      <c r="C24" s="34"/>
      <c r="D24" s="26"/>
      <c r="E24" s="56"/>
      <c r="F24" s="58"/>
      <c r="G24" s="65"/>
      <c r="H24" s="54" t="s">
        <v>20</v>
      </c>
      <c r="J24" s="14"/>
      <c r="L24" s="32"/>
    </row>
    <row r="25" spans="1:16" s="12" customFormat="1" ht="17.25" customHeight="1" x14ac:dyDescent="0.2">
      <c r="A25" s="59"/>
      <c r="B25" s="60"/>
      <c r="C25" s="61"/>
      <c r="D25" s="43"/>
      <c r="E25" s="62"/>
      <c r="F25" s="45"/>
      <c r="G25" s="46"/>
      <c r="H25" s="44"/>
      <c r="I25" s="47"/>
      <c r="J25" s="49"/>
      <c r="K25" s="50" t="s">
        <v>19</v>
      </c>
      <c r="L25" s="51" t="s">
        <v>14</v>
      </c>
      <c r="M25" s="16"/>
      <c r="N25" s="16"/>
      <c r="O25" s="16"/>
      <c r="P25" s="16"/>
    </row>
    <row r="26" spans="1:16" s="12" customFormat="1" ht="17.25" customHeight="1" x14ac:dyDescent="0.2">
      <c r="A26" s="23"/>
      <c r="B26" s="24"/>
      <c r="C26" s="25"/>
      <c r="D26" s="26"/>
      <c r="E26" s="13"/>
      <c r="F26" s="27"/>
      <c r="G26" s="57"/>
      <c r="H26" s="29"/>
      <c r="I26" s="30"/>
      <c r="J26" s="14"/>
      <c r="K26" s="31"/>
      <c r="L26" s="32"/>
      <c r="M26" s="16"/>
      <c r="N26" s="16"/>
      <c r="O26" s="16"/>
      <c r="P26" s="16"/>
    </row>
    <row r="27" spans="1:16" s="12" customFormat="1" ht="17.25" customHeight="1" x14ac:dyDescent="0.2">
      <c r="A27" s="23">
        <f>MAX(A$6:A25)+1</f>
        <v>5</v>
      </c>
      <c r="B27" s="33">
        <f>MAX(B$6:B25)+1</f>
        <v>46235</v>
      </c>
      <c r="C27" s="34">
        <f>WEEKDAY(B27)</f>
        <v>7</v>
      </c>
      <c r="D27" s="26">
        <v>0.375</v>
      </c>
      <c r="E27" s="64" t="s">
        <v>19</v>
      </c>
      <c r="F27" s="58" t="s">
        <v>10</v>
      </c>
      <c r="G27" s="53" t="s">
        <v>21</v>
      </c>
      <c r="H27" s="10"/>
      <c r="J27" s="14"/>
      <c r="L27" s="32"/>
      <c r="M27" s="37" t="s">
        <v>51</v>
      </c>
      <c r="N27" s="37" t="s">
        <v>52</v>
      </c>
      <c r="O27" s="37" t="s">
        <v>59</v>
      </c>
      <c r="P27" s="16"/>
    </row>
    <row r="28" spans="1:16" s="12" customFormat="1" ht="17.25" customHeight="1" x14ac:dyDescent="0.2">
      <c r="A28" s="23"/>
      <c r="B28" s="33"/>
      <c r="C28" s="34"/>
      <c r="D28" s="26">
        <v>0.75</v>
      </c>
      <c r="E28" s="56" t="s">
        <v>22</v>
      </c>
      <c r="F28" s="27" t="s">
        <v>13</v>
      </c>
      <c r="G28" s="28"/>
      <c r="H28" s="10"/>
      <c r="J28" s="14"/>
      <c r="L28" s="32"/>
      <c r="M28" s="37" t="s">
        <v>55</v>
      </c>
      <c r="N28" s="37" t="s">
        <v>52</v>
      </c>
      <c r="O28" s="37"/>
      <c r="P28" s="16"/>
    </row>
    <row r="29" spans="1:16" s="12" customFormat="1" ht="17.25" customHeight="1" x14ac:dyDescent="0.2">
      <c r="A29" s="23"/>
      <c r="B29" s="33"/>
      <c r="C29" s="34"/>
      <c r="D29" s="26"/>
      <c r="E29" s="56"/>
      <c r="F29" s="27"/>
      <c r="G29" s="28"/>
      <c r="H29" s="10"/>
      <c r="J29" s="14"/>
      <c r="L29" s="32"/>
      <c r="M29" s="66"/>
      <c r="N29" s="66"/>
      <c r="O29" s="66"/>
      <c r="P29" s="66"/>
    </row>
    <row r="30" spans="1:16" s="12" customFormat="1" ht="17.25" customHeight="1" x14ac:dyDescent="0.2">
      <c r="A30" s="59"/>
      <c r="B30" s="60"/>
      <c r="C30" s="61"/>
      <c r="D30" s="43"/>
      <c r="E30" s="62"/>
      <c r="F30" s="45"/>
      <c r="G30" s="46"/>
      <c r="H30" s="44"/>
      <c r="I30" s="47"/>
      <c r="J30" s="49"/>
      <c r="K30" s="50" t="s">
        <v>23</v>
      </c>
      <c r="L30" s="51" t="s">
        <v>14</v>
      </c>
      <c r="M30" s="16"/>
      <c r="N30" s="16"/>
      <c r="O30" s="16"/>
      <c r="P30" s="16"/>
    </row>
    <row r="31" spans="1:16" s="12" customFormat="1" ht="17.25" customHeight="1" x14ac:dyDescent="0.2">
      <c r="A31" s="23"/>
      <c r="B31" s="24"/>
      <c r="C31" s="25"/>
      <c r="D31" s="26"/>
      <c r="E31" s="13"/>
      <c r="F31" s="27"/>
      <c r="G31" s="57"/>
      <c r="H31" s="29"/>
      <c r="I31" s="30"/>
      <c r="J31" s="14"/>
      <c r="K31" s="31"/>
      <c r="L31" s="32"/>
      <c r="M31" s="16"/>
      <c r="N31" s="16"/>
      <c r="O31" s="16"/>
      <c r="P31" s="16"/>
    </row>
    <row r="32" spans="1:16" s="12" customFormat="1" ht="17.25" customHeight="1" x14ac:dyDescent="0.2">
      <c r="A32" s="23">
        <f>MAX(A$6:A30)+1</f>
        <v>6</v>
      </c>
      <c r="B32" s="33">
        <f>MAX(B$6:B31)+1</f>
        <v>46236</v>
      </c>
      <c r="C32" s="34">
        <f>WEEKDAY(B32)</f>
        <v>1</v>
      </c>
      <c r="D32" s="26">
        <v>0.41666666666666669</v>
      </c>
      <c r="E32" s="64"/>
      <c r="F32" s="27"/>
      <c r="G32" s="67"/>
      <c r="H32" s="10" t="s">
        <v>24</v>
      </c>
      <c r="J32" s="14"/>
      <c r="L32" s="32"/>
      <c r="M32" s="37" t="s">
        <v>51</v>
      </c>
      <c r="N32" s="37" t="s">
        <v>52</v>
      </c>
      <c r="O32" s="37" t="s">
        <v>59</v>
      </c>
      <c r="P32" s="16"/>
    </row>
    <row r="33" spans="1:16" s="12" customFormat="1" ht="17.25" customHeight="1" x14ac:dyDescent="0.2">
      <c r="A33" s="23"/>
      <c r="B33" s="33"/>
      <c r="C33" s="34"/>
      <c r="D33" s="26">
        <v>0.45833333333333331</v>
      </c>
      <c r="E33" s="64"/>
      <c r="F33" s="27"/>
      <c r="G33" s="67"/>
      <c r="H33" s="10" t="s">
        <v>25</v>
      </c>
      <c r="J33" s="14"/>
      <c r="L33" s="32"/>
      <c r="M33" s="37" t="s">
        <v>55</v>
      </c>
      <c r="N33" s="37" t="s">
        <v>52</v>
      </c>
      <c r="O33" s="37"/>
      <c r="P33" s="16"/>
    </row>
    <row r="34" spans="1:16" s="12" customFormat="1" ht="17.25" customHeight="1" x14ac:dyDescent="0.2">
      <c r="A34" s="23"/>
      <c r="B34" s="33"/>
      <c r="C34" s="34"/>
      <c r="D34" s="26"/>
      <c r="E34" s="64"/>
      <c r="F34" s="27"/>
      <c r="G34" s="67"/>
      <c r="H34" s="54"/>
      <c r="J34" s="14"/>
      <c r="L34" s="32"/>
      <c r="M34" s="16"/>
      <c r="N34" s="16"/>
      <c r="O34" s="16"/>
      <c r="P34" s="16"/>
    </row>
    <row r="35" spans="1:16" s="12" customFormat="1" ht="17.25" customHeight="1" x14ac:dyDescent="0.2">
      <c r="A35" s="59"/>
      <c r="B35" s="60"/>
      <c r="C35" s="61"/>
      <c r="D35" s="43"/>
      <c r="E35" s="62"/>
      <c r="F35" s="45"/>
      <c r="G35" s="46"/>
      <c r="H35" s="44"/>
      <c r="I35" s="47"/>
      <c r="J35" s="49"/>
      <c r="K35" s="50" t="s">
        <v>22</v>
      </c>
      <c r="L35" s="51" t="s">
        <v>14</v>
      </c>
      <c r="M35" s="16"/>
      <c r="N35" s="16"/>
      <c r="O35" s="16"/>
      <c r="P35" s="16"/>
    </row>
    <row r="36" spans="1:16" s="12" customFormat="1" ht="17.25" customHeight="1" x14ac:dyDescent="0.2">
      <c r="A36" s="23"/>
      <c r="B36" s="24"/>
      <c r="C36" s="25"/>
      <c r="D36" s="26"/>
      <c r="E36" s="13"/>
      <c r="F36" s="27"/>
      <c r="G36" s="68"/>
      <c r="H36" s="29"/>
      <c r="I36" s="30"/>
      <c r="J36" s="14"/>
      <c r="K36" s="31"/>
      <c r="L36" s="32"/>
      <c r="M36" s="16"/>
      <c r="N36" s="16"/>
      <c r="O36" s="16"/>
      <c r="P36" s="16"/>
    </row>
    <row r="37" spans="1:16" s="12" customFormat="1" ht="17.25" customHeight="1" x14ac:dyDescent="0.2">
      <c r="A37" s="23">
        <f>MAX(A$6:A35)+1</f>
        <v>7</v>
      </c>
      <c r="B37" s="33">
        <f>MAX(B$6:B35)+1</f>
        <v>46237</v>
      </c>
      <c r="C37" s="34">
        <f>WEEKDAY(B37)</f>
        <v>2</v>
      </c>
      <c r="D37" s="26"/>
      <c r="E37" s="56"/>
      <c r="F37" s="58"/>
      <c r="G37" s="53"/>
      <c r="H37" s="10" t="s">
        <v>45</v>
      </c>
      <c r="J37" s="14"/>
      <c r="L37" s="32"/>
      <c r="M37" s="37" t="s">
        <v>51</v>
      </c>
      <c r="N37" s="37" t="s">
        <v>52</v>
      </c>
      <c r="O37" s="37" t="s">
        <v>59</v>
      </c>
      <c r="P37" s="37"/>
    </row>
    <row r="38" spans="1:16" s="12" customFormat="1" ht="17.25" customHeight="1" x14ac:dyDescent="0.2">
      <c r="A38" s="59"/>
      <c r="B38" s="60"/>
      <c r="C38" s="61"/>
      <c r="D38" s="43"/>
      <c r="E38" s="62"/>
      <c r="F38" s="45"/>
      <c r="G38" s="46"/>
      <c r="H38" s="44"/>
      <c r="I38" s="47"/>
      <c r="J38" s="49"/>
      <c r="K38" s="50" t="s">
        <v>22</v>
      </c>
      <c r="L38" s="51" t="s">
        <v>14</v>
      </c>
      <c r="M38" s="37" t="s">
        <v>55</v>
      </c>
      <c r="N38" s="37" t="s">
        <v>52</v>
      </c>
      <c r="O38" s="37"/>
      <c r="P38" s="16"/>
    </row>
    <row r="39" spans="1:16" s="12" customFormat="1" ht="17.25" customHeight="1" x14ac:dyDescent="0.2">
      <c r="A39" s="23"/>
      <c r="B39" s="24"/>
      <c r="C39" s="25"/>
      <c r="D39" s="26"/>
      <c r="E39" s="13"/>
      <c r="F39" s="27"/>
      <c r="G39" s="57"/>
      <c r="H39" s="6"/>
      <c r="I39" s="30"/>
      <c r="J39" s="14"/>
      <c r="K39" s="31"/>
      <c r="L39" s="32"/>
      <c r="M39" s="16"/>
      <c r="N39" s="16"/>
      <c r="O39" s="16"/>
      <c r="P39" s="16"/>
    </row>
    <row r="40" spans="1:16" s="12" customFormat="1" ht="17.25" customHeight="1" x14ac:dyDescent="0.2">
      <c r="A40" s="23">
        <f>MAX(A$6:A38)+1</f>
        <v>8</v>
      </c>
      <c r="B40" s="33">
        <f>MAX(B$6:B38)+1</f>
        <v>46238</v>
      </c>
      <c r="C40" s="34">
        <f>WEEKDAY(B40)</f>
        <v>3</v>
      </c>
      <c r="D40" s="26"/>
      <c r="E40" s="52"/>
      <c r="F40" s="58"/>
      <c r="G40" s="53"/>
      <c r="H40" s="10" t="s">
        <v>45</v>
      </c>
      <c r="J40" s="14"/>
      <c r="L40" s="32"/>
      <c r="M40" s="37" t="s">
        <v>51</v>
      </c>
      <c r="N40" s="37" t="s">
        <v>52</v>
      </c>
      <c r="O40" s="37" t="s">
        <v>59</v>
      </c>
      <c r="P40" s="16"/>
    </row>
    <row r="41" spans="1:16" s="12" customFormat="1" ht="17.25" customHeight="1" x14ac:dyDescent="0.2">
      <c r="A41" s="59"/>
      <c r="B41" s="60"/>
      <c r="C41" s="61"/>
      <c r="D41" s="43"/>
      <c r="E41" s="62"/>
      <c r="F41" s="45"/>
      <c r="G41" s="46"/>
      <c r="H41" s="44"/>
      <c r="I41" s="47"/>
      <c r="J41" s="49"/>
      <c r="K41" s="50" t="s">
        <v>22</v>
      </c>
      <c r="L41" s="51" t="s">
        <v>14</v>
      </c>
      <c r="M41" s="37" t="s">
        <v>55</v>
      </c>
      <c r="N41" s="37" t="s">
        <v>52</v>
      </c>
      <c r="O41" s="37"/>
      <c r="P41" s="37"/>
    </row>
    <row r="42" spans="1:16" ht="17.25" customHeight="1" x14ac:dyDescent="0.5">
      <c r="A42" s="69"/>
      <c r="B42" s="70"/>
      <c r="C42" s="71"/>
      <c r="D42" s="72"/>
      <c r="E42" s="73"/>
      <c r="F42" s="74"/>
      <c r="G42" s="75"/>
      <c r="H42" s="29"/>
      <c r="I42" s="30"/>
      <c r="J42" s="76"/>
      <c r="K42" s="31"/>
      <c r="L42" s="32"/>
      <c r="M42" s="37"/>
      <c r="N42" s="37"/>
      <c r="O42" s="37"/>
      <c r="P42" s="37"/>
    </row>
    <row r="43" spans="1:16" ht="17.25" customHeight="1" x14ac:dyDescent="0.5">
      <c r="A43" s="23">
        <f>MAX(A$6:A41)+1</f>
        <v>9</v>
      </c>
      <c r="B43" s="33">
        <f>MAX(B$6:B41)+1</f>
        <v>46239</v>
      </c>
      <c r="C43" s="34">
        <f>WEEKDAY(B43)</f>
        <v>4</v>
      </c>
      <c r="D43" s="26"/>
      <c r="E43" s="52"/>
      <c r="F43" s="58"/>
      <c r="G43" s="53"/>
      <c r="H43" s="10" t="s">
        <v>45</v>
      </c>
      <c r="I43" s="13"/>
      <c r="J43" s="14"/>
      <c r="K43" s="12"/>
      <c r="L43" s="32"/>
      <c r="M43" s="37" t="s">
        <v>51</v>
      </c>
      <c r="N43" s="37" t="s">
        <v>52</v>
      </c>
      <c r="O43" s="37" t="s">
        <v>59</v>
      </c>
      <c r="P43" s="37"/>
    </row>
    <row r="44" spans="1:16" ht="17.25" customHeight="1" x14ac:dyDescent="0.5">
      <c r="A44" s="40"/>
      <c r="B44" s="77"/>
      <c r="C44" s="42"/>
      <c r="D44" s="43"/>
      <c r="E44" s="78"/>
      <c r="F44" s="79"/>
      <c r="G44" s="80"/>
      <c r="H44" s="81"/>
      <c r="I44" s="62"/>
      <c r="J44" s="49"/>
      <c r="K44" s="50" t="s">
        <v>22</v>
      </c>
      <c r="L44" s="51" t="s">
        <v>14</v>
      </c>
      <c r="M44" s="37" t="s">
        <v>55</v>
      </c>
      <c r="N44" s="37" t="s">
        <v>52</v>
      </c>
      <c r="O44" s="37"/>
      <c r="P44" s="37"/>
    </row>
    <row r="45" spans="1:16" ht="17.25" customHeight="1" x14ac:dyDescent="0.5">
      <c r="A45" s="69"/>
      <c r="B45" s="70"/>
      <c r="C45" s="71"/>
      <c r="D45" s="72"/>
      <c r="E45" s="73"/>
      <c r="F45" s="74"/>
      <c r="G45" s="75"/>
      <c r="H45" s="29"/>
      <c r="I45" s="30"/>
      <c r="J45" s="76"/>
      <c r="K45" s="31"/>
      <c r="L45" s="32"/>
      <c r="M45" s="37"/>
      <c r="N45" s="37"/>
      <c r="O45" s="37"/>
      <c r="P45" s="37"/>
    </row>
    <row r="46" spans="1:16" ht="17.25" customHeight="1" x14ac:dyDescent="0.5">
      <c r="A46" s="23">
        <f>MAX(A$6:A44)+1</f>
        <v>10</v>
      </c>
      <c r="B46" s="33">
        <f>MAX(B$6:B44)+1</f>
        <v>46240</v>
      </c>
      <c r="C46" s="34">
        <f>WEEKDAY(B46)</f>
        <v>5</v>
      </c>
      <c r="D46" s="26"/>
      <c r="E46" s="52"/>
      <c r="F46" s="58"/>
      <c r="G46" s="53"/>
      <c r="H46" s="10" t="s">
        <v>45</v>
      </c>
      <c r="I46" s="13"/>
      <c r="J46" s="14"/>
      <c r="K46" s="12"/>
      <c r="L46" s="32"/>
      <c r="M46" s="37" t="s">
        <v>51</v>
      </c>
      <c r="N46" s="37" t="s">
        <v>52</v>
      </c>
      <c r="O46" s="37" t="s">
        <v>59</v>
      </c>
      <c r="P46" s="37"/>
    </row>
    <row r="47" spans="1:16" ht="17.25" customHeight="1" x14ac:dyDescent="0.5">
      <c r="A47" s="40"/>
      <c r="B47" s="77"/>
      <c r="C47" s="42"/>
      <c r="D47" s="43"/>
      <c r="E47" s="78"/>
      <c r="F47" s="79"/>
      <c r="G47" s="80"/>
      <c r="H47" s="81"/>
      <c r="I47" s="62"/>
      <c r="J47" s="49"/>
      <c r="K47" s="50" t="s">
        <v>22</v>
      </c>
      <c r="L47" s="51" t="s">
        <v>14</v>
      </c>
      <c r="M47" s="37" t="s">
        <v>55</v>
      </c>
      <c r="N47" s="37" t="s">
        <v>52</v>
      </c>
      <c r="O47" s="37"/>
      <c r="P47" s="37"/>
    </row>
    <row r="48" spans="1:16" ht="17.25" customHeight="1" x14ac:dyDescent="0.5">
      <c r="A48" s="69"/>
      <c r="B48" s="70"/>
      <c r="C48" s="71"/>
      <c r="D48" s="72"/>
      <c r="E48" s="73"/>
      <c r="F48" s="74"/>
      <c r="G48" s="75"/>
      <c r="H48" s="29"/>
      <c r="I48" s="30"/>
      <c r="J48" s="76"/>
      <c r="K48" s="30"/>
      <c r="L48" s="82"/>
      <c r="M48" s="37"/>
      <c r="N48" s="37"/>
      <c r="O48" s="37"/>
      <c r="P48" s="37"/>
    </row>
    <row r="49" spans="1:18" ht="17.25" customHeight="1" x14ac:dyDescent="0.5">
      <c r="A49" s="23">
        <f>MAX(A$6:A47)+1</f>
        <v>11</v>
      </c>
      <c r="B49" s="33">
        <f>MAX(B$6:B47)+1</f>
        <v>46241</v>
      </c>
      <c r="C49" s="34">
        <f>WEEKDAY(B49)</f>
        <v>6</v>
      </c>
      <c r="D49" s="26"/>
      <c r="E49" s="52"/>
      <c r="F49" s="27"/>
      <c r="G49" s="53"/>
      <c r="H49" s="10" t="s">
        <v>45</v>
      </c>
      <c r="I49" s="13"/>
      <c r="J49" s="14"/>
      <c r="K49" s="12"/>
      <c r="L49" s="32"/>
      <c r="M49" s="37" t="s">
        <v>51</v>
      </c>
      <c r="N49" s="37" t="s">
        <v>52</v>
      </c>
      <c r="O49" s="37" t="s">
        <v>59</v>
      </c>
      <c r="P49" s="37"/>
    </row>
    <row r="50" spans="1:18" ht="17.25" customHeight="1" x14ac:dyDescent="0.5">
      <c r="A50" s="40"/>
      <c r="B50" s="77"/>
      <c r="C50" s="42"/>
      <c r="D50" s="43"/>
      <c r="E50" s="83"/>
      <c r="F50" s="45"/>
      <c r="G50" s="80"/>
      <c r="H50" s="81"/>
      <c r="I50" s="62"/>
      <c r="J50" s="49"/>
      <c r="K50" s="50" t="s">
        <v>22</v>
      </c>
      <c r="L50" s="51" t="s">
        <v>14</v>
      </c>
      <c r="M50" s="37" t="s">
        <v>55</v>
      </c>
      <c r="N50" s="37" t="s">
        <v>52</v>
      </c>
      <c r="O50" s="37"/>
      <c r="P50" s="37"/>
    </row>
    <row r="51" spans="1:18" ht="17.25" customHeight="1" x14ac:dyDescent="0.5">
      <c r="A51" s="23"/>
      <c r="B51" s="33"/>
      <c r="C51" s="34"/>
      <c r="D51" s="26"/>
      <c r="E51" s="52"/>
      <c r="F51" s="27"/>
      <c r="G51" s="53"/>
      <c r="H51" s="10"/>
      <c r="I51" s="13"/>
      <c r="J51" s="14"/>
      <c r="K51" s="12"/>
      <c r="L51" s="32"/>
      <c r="M51" s="8"/>
      <c r="N51" s="8"/>
      <c r="O51" s="8"/>
      <c r="P51" s="37"/>
    </row>
    <row r="52" spans="1:18" ht="17.25" customHeight="1" x14ac:dyDescent="0.5">
      <c r="A52" s="23">
        <f>MAX(A$6:A51)+1</f>
        <v>12</v>
      </c>
      <c r="B52" s="33">
        <f>MAX(B$6:B51)+1</f>
        <v>46242</v>
      </c>
      <c r="C52" s="34">
        <f>WEEKDAY(B52)</f>
        <v>7</v>
      </c>
      <c r="D52" s="26"/>
      <c r="E52" s="52"/>
      <c r="F52" s="27"/>
      <c r="G52" s="53"/>
      <c r="H52" s="10" t="s">
        <v>45</v>
      </c>
      <c r="I52" s="13"/>
      <c r="J52" s="14"/>
      <c r="K52" s="12"/>
      <c r="L52" s="32"/>
      <c r="M52" s="37" t="s">
        <v>51</v>
      </c>
      <c r="N52" s="37" t="s">
        <v>52</v>
      </c>
      <c r="O52" s="37" t="s">
        <v>59</v>
      </c>
      <c r="P52" s="37"/>
    </row>
    <row r="53" spans="1:18" s="8" customFormat="1" ht="17.25" customHeight="1" x14ac:dyDescent="0.5">
      <c r="A53" s="40"/>
      <c r="B53" s="77"/>
      <c r="C53" s="42"/>
      <c r="D53" s="43"/>
      <c r="E53" s="83"/>
      <c r="F53" s="45"/>
      <c r="G53" s="80"/>
      <c r="H53" s="81"/>
      <c r="I53" s="62"/>
      <c r="J53" s="49"/>
      <c r="K53" s="50" t="s">
        <v>22</v>
      </c>
      <c r="L53" s="51" t="s">
        <v>14</v>
      </c>
      <c r="M53" s="37" t="s">
        <v>55</v>
      </c>
      <c r="N53" s="37" t="s">
        <v>52</v>
      </c>
      <c r="O53" s="37"/>
      <c r="P53" s="37"/>
      <c r="Q53" s="5"/>
      <c r="R53" s="5"/>
    </row>
    <row r="54" spans="1:18" s="8" customFormat="1" ht="17.25" customHeight="1" x14ac:dyDescent="0.5">
      <c r="A54" s="23"/>
      <c r="B54" s="24"/>
      <c r="C54" s="25"/>
      <c r="D54" s="26"/>
      <c r="E54" s="13"/>
      <c r="F54" s="27"/>
      <c r="G54" s="57"/>
      <c r="H54" s="12"/>
      <c r="I54" s="31"/>
      <c r="J54" s="14"/>
      <c r="K54" s="31"/>
      <c r="L54" s="32"/>
      <c r="M54" s="37"/>
      <c r="N54" s="37"/>
      <c r="O54" s="37"/>
      <c r="Q54" s="5"/>
      <c r="R54" s="5"/>
    </row>
    <row r="55" spans="1:18" s="8" customFormat="1" ht="17.25" customHeight="1" x14ac:dyDescent="0.5">
      <c r="A55" s="23">
        <f>MAX(A$6:A53)+1</f>
        <v>13</v>
      </c>
      <c r="B55" s="33">
        <f>MAX(B$6:B53)+1</f>
        <v>46243</v>
      </c>
      <c r="C55" s="34">
        <f>WEEKDAY(B55)</f>
        <v>1</v>
      </c>
      <c r="D55" s="26"/>
      <c r="E55" s="52" t="s">
        <v>22</v>
      </c>
      <c r="F55" s="27" t="s">
        <v>26</v>
      </c>
      <c r="G55" s="67" t="s">
        <v>27</v>
      </c>
      <c r="H55" s="39"/>
      <c r="I55" s="12"/>
      <c r="J55" s="14"/>
      <c r="K55" s="31"/>
      <c r="L55" s="32"/>
      <c r="M55" s="37" t="s">
        <v>51</v>
      </c>
      <c r="N55" s="37" t="s">
        <v>52</v>
      </c>
      <c r="O55" s="37" t="s">
        <v>59</v>
      </c>
      <c r="P55" s="16"/>
      <c r="Q55" s="5"/>
      <c r="R55" s="5"/>
    </row>
    <row r="56" spans="1:18" s="8" customFormat="1" ht="17.25" customHeight="1" x14ac:dyDescent="0.5">
      <c r="A56" s="23"/>
      <c r="B56" s="33"/>
      <c r="C56" s="34"/>
      <c r="D56" s="26"/>
      <c r="E56" s="52" t="s">
        <v>28</v>
      </c>
      <c r="F56" s="27" t="s">
        <v>29</v>
      </c>
      <c r="G56" s="28"/>
      <c r="H56" s="54"/>
      <c r="I56" s="12"/>
      <c r="J56" s="14"/>
      <c r="K56" s="31"/>
      <c r="L56" s="32"/>
      <c r="M56" s="37" t="s">
        <v>55</v>
      </c>
      <c r="N56" s="37" t="s">
        <v>52</v>
      </c>
      <c r="O56" s="37"/>
      <c r="P56" s="37"/>
      <c r="Q56" s="5"/>
      <c r="R56" s="5"/>
    </row>
    <row r="57" spans="1:18" s="8" customFormat="1" ht="17.25" customHeight="1" x14ac:dyDescent="0.5">
      <c r="A57" s="23"/>
      <c r="B57" s="33"/>
      <c r="C57" s="34"/>
      <c r="D57" s="26"/>
      <c r="E57" s="56"/>
      <c r="F57" s="27"/>
      <c r="G57" s="28"/>
      <c r="H57" s="54"/>
      <c r="I57" s="12"/>
      <c r="J57" s="14"/>
      <c r="K57" s="31"/>
      <c r="L57" s="32"/>
      <c r="M57" s="37"/>
      <c r="N57" s="37"/>
      <c r="O57" s="37"/>
      <c r="P57" s="37"/>
      <c r="Q57" s="5"/>
      <c r="R57" s="5"/>
    </row>
    <row r="58" spans="1:18" s="8" customFormat="1" ht="17.25" customHeight="1" x14ac:dyDescent="0.5">
      <c r="A58" s="59"/>
      <c r="B58" s="60"/>
      <c r="C58" s="61"/>
      <c r="D58" s="43"/>
      <c r="E58" s="62"/>
      <c r="F58" s="45"/>
      <c r="G58" s="46"/>
      <c r="H58" s="44"/>
      <c r="I58" s="47"/>
      <c r="J58" s="49"/>
      <c r="K58" s="50" t="s">
        <v>19</v>
      </c>
      <c r="L58" s="51" t="s">
        <v>14</v>
      </c>
      <c r="M58" s="37"/>
      <c r="N58" s="37"/>
      <c r="O58" s="37"/>
      <c r="P58" s="37"/>
      <c r="Q58" s="5"/>
      <c r="R58" s="5"/>
    </row>
    <row r="59" spans="1:18" s="8" customFormat="1" ht="17.25" customHeight="1" x14ac:dyDescent="0.5">
      <c r="A59" s="23"/>
      <c r="B59" s="24"/>
      <c r="C59" s="25"/>
      <c r="D59" s="26"/>
      <c r="E59" s="13"/>
      <c r="F59" s="27"/>
      <c r="G59" s="57"/>
      <c r="H59" s="6"/>
      <c r="I59" s="31"/>
      <c r="J59" s="14"/>
      <c r="K59" s="31"/>
      <c r="L59" s="32"/>
      <c r="M59" s="37"/>
      <c r="N59" s="37"/>
      <c r="O59" s="37"/>
      <c r="Q59" s="5"/>
      <c r="R59" s="5"/>
    </row>
    <row r="60" spans="1:18" s="8" customFormat="1" ht="17.25" customHeight="1" x14ac:dyDescent="0.5">
      <c r="A60" s="23">
        <f>MAX(A$6:A58)+1</f>
        <v>14</v>
      </c>
      <c r="B60" s="33">
        <f>MAX(B$6:B58)+1</f>
        <v>46244</v>
      </c>
      <c r="C60" s="34">
        <f>WEEKDAY(B60)</f>
        <v>2</v>
      </c>
      <c r="D60" s="26"/>
      <c r="E60" s="52"/>
      <c r="F60" s="27"/>
      <c r="G60" s="53"/>
      <c r="H60" s="54" t="s">
        <v>30</v>
      </c>
      <c r="I60" s="63"/>
      <c r="J60" s="14"/>
      <c r="K60" s="31"/>
      <c r="L60" s="32"/>
      <c r="M60" s="37" t="s">
        <v>51</v>
      </c>
      <c r="N60" s="37" t="s">
        <v>52</v>
      </c>
      <c r="O60" s="37" t="s">
        <v>59</v>
      </c>
      <c r="Q60" s="12"/>
      <c r="R60" s="5"/>
    </row>
    <row r="61" spans="1:18" s="8" customFormat="1" ht="17.25" customHeight="1" x14ac:dyDescent="0.5">
      <c r="A61" s="23"/>
      <c r="B61" s="33"/>
      <c r="C61" s="34"/>
      <c r="D61" s="26"/>
      <c r="E61" s="52" t="s">
        <v>28</v>
      </c>
      <c r="F61" s="27" t="s">
        <v>26</v>
      </c>
      <c r="G61" s="53" t="s">
        <v>17</v>
      </c>
      <c r="H61" s="12"/>
      <c r="I61" s="63"/>
      <c r="J61" s="14"/>
      <c r="K61" s="31"/>
      <c r="L61" s="32"/>
      <c r="M61" s="37" t="s">
        <v>55</v>
      </c>
      <c r="N61" s="37" t="s">
        <v>52</v>
      </c>
      <c r="O61" s="37"/>
      <c r="Q61" s="12"/>
      <c r="R61" s="5"/>
    </row>
    <row r="62" spans="1:18" s="8" customFormat="1" ht="17.25" customHeight="1" x14ac:dyDescent="0.5">
      <c r="A62" s="23"/>
      <c r="B62" s="33"/>
      <c r="C62" s="34"/>
      <c r="D62" s="26"/>
      <c r="E62" s="52" t="s">
        <v>31</v>
      </c>
      <c r="F62" s="27" t="s">
        <v>29</v>
      </c>
      <c r="G62" s="67"/>
      <c r="H62" s="10"/>
      <c r="I62" s="12"/>
      <c r="J62" s="14"/>
      <c r="K62" s="12"/>
      <c r="L62" s="32"/>
      <c r="P62" s="37"/>
      <c r="Q62" s="5"/>
      <c r="R62" s="5"/>
    </row>
    <row r="63" spans="1:18" s="8" customFormat="1" ht="17.25" customHeight="1" x14ac:dyDescent="0.5">
      <c r="A63" s="23"/>
      <c r="B63" s="33"/>
      <c r="C63" s="34"/>
      <c r="D63" s="26"/>
      <c r="E63" s="56"/>
      <c r="F63" s="27"/>
      <c r="G63" s="67"/>
      <c r="H63" s="10"/>
      <c r="I63" s="12"/>
      <c r="J63" s="14"/>
      <c r="K63" s="12"/>
      <c r="L63" s="32"/>
      <c r="M63" s="37"/>
      <c r="N63" s="37"/>
      <c r="O63" s="37"/>
      <c r="P63" s="37"/>
      <c r="Q63" s="5"/>
      <c r="R63" s="5"/>
    </row>
    <row r="64" spans="1:18" s="8" customFormat="1" ht="17.25" customHeight="1" x14ac:dyDescent="0.5">
      <c r="A64" s="59"/>
      <c r="B64" s="60"/>
      <c r="C64" s="61"/>
      <c r="D64" s="43"/>
      <c r="E64" s="62"/>
      <c r="F64" s="45"/>
      <c r="G64" s="46"/>
      <c r="H64" s="44"/>
      <c r="I64" s="47"/>
      <c r="J64" s="49"/>
      <c r="K64" s="50" t="s">
        <v>18</v>
      </c>
      <c r="L64" s="51" t="s">
        <v>14</v>
      </c>
      <c r="M64" s="37"/>
      <c r="N64" s="37"/>
      <c r="O64" s="37"/>
      <c r="Q64" s="5"/>
      <c r="R64" s="5"/>
    </row>
    <row r="65" spans="1:18" s="8" customFormat="1" ht="17.25" customHeight="1" x14ac:dyDescent="0.5">
      <c r="A65" s="23"/>
      <c r="B65" s="24"/>
      <c r="C65" s="25"/>
      <c r="D65" s="26"/>
      <c r="E65" s="13"/>
      <c r="F65" s="27"/>
      <c r="G65" s="57"/>
      <c r="H65" s="29"/>
      <c r="I65" s="30"/>
      <c r="J65" s="14"/>
      <c r="K65" s="31"/>
      <c r="L65" s="32"/>
      <c r="Q65" s="5"/>
      <c r="R65" s="5"/>
    </row>
    <row r="66" spans="1:18" s="8" customFormat="1" ht="17.25" customHeight="1" x14ac:dyDescent="0.5">
      <c r="A66" s="23">
        <f>MAX(A$6:A64)+1</f>
        <v>15</v>
      </c>
      <c r="B66" s="33">
        <f>MAX(B$6:B64)+1</f>
        <v>46245</v>
      </c>
      <c r="C66" s="34">
        <f>WEEKDAY(B66)</f>
        <v>3</v>
      </c>
      <c r="D66" s="26"/>
      <c r="E66" s="52" t="s">
        <v>18</v>
      </c>
      <c r="F66" s="58" t="s">
        <v>10</v>
      </c>
      <c r="G66" s="53" t="s">
        <v>17</v>
      </c>
      <c r="H66" s="10"/>
      <c r="I66" s="12"/>
      <c r="J66" s="14"/>
      <c r="K66" s="31"/>
      <c r="L66" s="32"/>
      <c r="M66" s="37" t="s">
        <v>51</v>
      </c>
      <c r="N66" s="37" t="s">
        <v>52</v>
      </c>
      <c r="O66" s="37" t="s">
        <v>59</v>
      </c>
      <c r="P66" s="37"/>
      <c r="Q66" s="5"/>
      <c r="R66" s="5"/>
    </row>
    <row r="67" spans="1:18" s="8" customFormat="1" ht="17.25" customHeight="1" x14ac:dyDescent="0.5">
      <c r="A67" s="23"/>
      <c r="B67" s="33"/>
      <c r="C67" s="34"/>
      <c r="D67" s="26"/>
      <c r="E67" s="56" t="s">
        <v>12</v>
      </c>
      <c r="F67" s="58" t="s">
        <v>13</v>
      </c>
      <c r="G67" s="67"/>
      <c r="H67" s="54"/>
      <c r="I67" s="12"/>
      <c r="J67" s="14"/>
      <c r="K67" s="31"/>
      <c r="L67" s="32"/>
      <c r="M67" s="37" t="s">
        <v>55</v>
      </c>
      <c r="N67" s="37" t="s">
        <v>52</v>
      </c>
      <c r="O67" s="37"/>
      <c r="P67" s="37"/>
      <c r="Q67" s="5"/>
      <c r="R67" s="5"/>
    </row>
    <row r="68" spans="1:18" s="8" customFormat="1" ht="17.25" customHeight="1" x14ac:dyDescent="0.5">
      <c r="A68" s="23"/>
      <c r="B68" s="33"/>
      <c r="C68" s="34"/>
      <c r="D68" s="26"/>
      <c r="E68" s="56"/>
      <c r="F68" s="58"/>
      <c r="G68" s="65"/>
      <c r="H68" s="54"/>
      <c r="I68" s="12"/>
      <c r="J68" s="14"/>
      <c r="K68" s="31"/>
      <c r="L68" s="32"/>
      <c r="M68" s="37"/>
      <c r="N68" s="37"/>
      <c r="O68" s="37"/>
      <c r="Q68" s="5"/>
      <c r="R68" s="5"/>
    </row>
    <row r="69" spans="1:18" s="8" customFormat="1" ht="17.25" customHeight="1" x14ac:dyDescent="0.5">
      <c r="A69" s="59"/>
      <c r="B69" s="60"/>
      <c r="C69" s="61"/>
      <c r="D69" s="43"/>
      <c r="E69" s="62"/>
      <c r="F69" s="45"/>
      <c r="G69" s="46"/>
      <c r="H69" s="44"/>
      <c r="I69" s="47"/>
      <c r="J69" s="49"/>
      <c r="K69" s="50" t="s">
        <v>12</v>
      </c>
      <c r="L69" s="51" t="s">
        <v>14</v>
      </c>
      <c r="M69" s="37"/>
      <c r="N69" s="37"/>
      <c r="O69" s="37"/>
      <c r="Q69" s="5"/>
      <c r="R69" s="5"/>
    </row>
    <row r="70" spans="1:18" s="8" customFormat="1" ht="17.25" customHeight="1" x14ac:dyDescent="0.5">
      <c r="A70" s="23"/>
      <c r="B70" s="24"/>
      <c r="C70" s="25"/>
      <c r="D70" s="26"/>
      <c r="E70" s="13"/>
      <c r="F70" s="27"/>
      <c r="G70" s="57"/>
      <c r="H70" s="29"/>
      <c r="I70" s="30"/>
      <c r="J70" s="14"/>
      <c r="K70" s="31"/>
      <c r="L70" s="32"/>
      <c r="Q70" s="5"/>
      <c r="R70" s="5"/>
    </row>
    <row r="71" spans="1:18" s="8" customFormat="1" ht="17.25" customHeight="1" x14ac:dyDescent="0.5">
      <c r="A71" s="23">
        <f>MAX(A$6:A69)+1</f>
        <v>16</v>
      </c>
      <c r="B71" s="33">
        <f>MAX(B$6:B69)+1</f>
        <v>46246</v>
      </c>
      <c r="C71" s="34">
        <f>WEEKDAY(B71)</f>
        <v>4</v>
      </c>
      <c r="D71" s="26"/>
      <c r="E71" s="52"/>
      <c r="F71" s="58"/>
      <c r="G71" s="67"/>
      <c r="H71" s="54" t="s">
        <v>32</v>
      </c>
      <c r="I71" s="12"/>
      <c r="J71" s="14"/>
      <c r="K71" s="31"/>
      <c r="L71" s="32"/>
      <c r="M71" s="37" t="s">
        <v>51</v>
      </c>
      <c r="N71" s="37" t="s">
        <v>52</v>
      </c>
      <c r="O71" s="37" t="s">
        <v>60</v>
      </c>
      <c r="P71" s="37"/>
      <c r="Q71" s="5"/>
      <c r="R71" s="5"/>
    </row>
    <row r="72" spans="1:18" s="8" customFormat="1" ht="17.25" customHeight="1" x14ac:dyDescent="0.5">
      <c r="A72" s="23"/>
      <c r="B72" s="33"/>
      <c r="C72" s="34"/>
      <c r="D72" s="26"/>
      <c r="E72" s="56"/>
      <c r="F72" s="58"/>
      <c r="G72" s="67"/>
      <c r="H72" s="10" t="s">
        <v>33</v>
      </c>
      <c r="I72" s="12"/>
      <c r="J72" s="14"/>
      <c r="K72" s="31"/>
      <c r="L72" s="32"/>
      <c r="M72" s="37" t="s">
        <v>55</v>
      </c>
      <c r="N72" s="37" t="s">
        <v>52</v>
      </c>
      <c r="O72" s="37"/>
      <c r="P72" s="37"/>
      <c r="Q72" s="5"/>
      <c r="R72" s="5"/>
    </row>
    <row r="73" spans="1:18" s="8" customFormat="1" ht="17.25" customHeight="1" x14ac:dyDescent="0.5">
      <c r="A73" s="23"/>
      <c r="B73" s="33"/>
      <c r="C73" s="34"/>
      <c r="D73" s="26"/>
      <c r="E73" s="56"/>
      <c r="F73" s="58"/>
      <c r="G73" s="65"/>
      <c r="H73" s="54" t="s">
        <v>34</v>
      </c>
      <c r="I73" s="12"/>
      <c r="J73" s="14"/>
      <c r="K73" s="31"/>
      <c r="L73" s="32"/>
      <c r="M73" s="37"/>
      <c r="N73" s="37"/>
      <c r="O73" s="37"/>
      <c r="Q73" s="5"/>
      <c r="R73" s="5"/>
    </row>
    <row r="74" spans="1:18" s="8" customFormat="1" ht="17.25" customHeight="1" x14ac:dyDescent="0.5">
      <c r="A74" s="59"/>
      <c r="B74" s="60"/>
      <c r="C74" s="61"/>
      <c r="D74" s="43"/>
      <c r="E74" s="62"/>
      <c r="F74" s="45"/>
      <c r="G74" s="46"/>
      <c r="H74" s="44"/>
      <c r="I74" s="47"/>
      <c r="J74" s="49"/>
      <c r="K74" s="50" t="s">
        <v>12</v>
      </c>
      <c r="L74" s="51" t="s">
        <v>14</v>
      </c>
      <c r="M74" s="37"/>
      <c r="N74" s="37"/>
      <c r="O74" s="37"/>
      <c r="Q74" s="5"/>
      <c r="R74" s="5"/>
    </row>
    <row r="75" spans="1:18" s="8" customFormat="1" ht="17.25" customHeight="1" x14ac:dyDescent="0.5">
      <c r="A75" s="23"/>
      <c r="B75" s="24"/>
      <c r="C75" s="25"/>
      <c r="D75" s="26"/>
      <c r="E75" s="13"/>
      <c r="F75" s="27"/>
      <c r="G75" s="57"/>
      <c r="H75" s="29"/>
      <c r="I75" s="30"/>
      <c r="J75" s="14"/>
      <c r="K75" s="31"/>
      <c r="L75" s="32"/>
      <c r="M75" s="5"/>
      <c r="N75" s="5"/>
      <c r="O75" s="5"/>
      <c r="P75" s="21"/>
      <c r="Q75" s="5"/>
      <c r="R75" s="5"/>
    </row>
    <row r="76" spans="1:18" s="8" customFormat="1" ht="17.25" customHeight="1" x14ac:dyDescent="0.5">
      <c r="A76" s="23">
        <f>MAX(A$6:A74)+1</f>
        <v>17</v>
      </c>
      <c r="B76" s="33">
        <f>MAX(B$6:B74)+1</f>
        <v>46247</v>
      </c>
      <c r="C76" s="34">
        <f>WEEKDAY(B76)</f>
        <v>5</v>
      </c>
      <c r="D76" s="26">
        <v>0.32291666666666669</v>
      </c>
      <c r="E76" s="52" t="s">
        <v>12</v>
      </c>
      <c r="F76" s="58" t="s">
        <v>10</v>
      </c>
      <c r="G76" s="67" t="s">
        <v>35</v>
      </c>
      <c r="H76" s="10"/>
      <c r="I76" s="31"/>
      <c r="J76" s="14"/>
      <c r="K76" s="31"/>
      <c r="L76" s="32"/>
      <c r="M76" s="5" t="s">
        <v>61</v>
      </c>
      <c r="N76" s="5" t="s">
        <v>62</v>
      </c>
      <c r="O76" s="5" t="s">
        <v>63</v>
      </c>
      <c r="P76" s="37"/>
      <c r="Q76" s="5"/>
      <c r="R76" s="5"/>
    </row>
    <row r="77" spans="1:18" s="8" customFormat="1" ht="17.25" customHeight="1" x14ac:dyDescent="0.5">
      <c r="A77" s="23"/>
      <c r="B77" s="33"/>
      <c r="C77" s="34"/>
      <c r="D77" s="26">
        <v>0.56944444444444442</v>
      </c>
      <c r="E77" s="56" t="s">
        <v>9</v>
      </c>
      <c r="F77" s="58" t="s">
        <v>13</v>
      </c>
      <c r="G77" s="65"/>
      <c r="H77" s="54"/>
      <c r="I77" s="12"/>
      <c r="J77" s="14"/>
      <c r="K77" s="31"/>
      <c r="L77" s="32"/>
      <c r="M77" s="5" t="s">
        <v>61</v>
      </c>
      <c r="N77" s="5" t="s">
        <v>62</v>
      </c>
      <c r="O77" s="5" t="s">
        <v>64</v>
      </c>
      <c r="P77" s="37"/>
      <c r="Q77" s="5"/>
      <c r="R77" s="5"/>
    </row>
    <row r="78" spans="1:18" s="8" customFormat="1" ht="17.25" customHeight="1" x14ac:dyDescent="0.5">
      <c r="A78" s="23"/>
      <c r="B78" s="33"/>
      <c r="C78" s="34"/>
      <c r="D78" s="26"/>
      <c r="E78" s="56"/>
      <c r="F78" s="58"/>
      <c r="G78" s="67"/>
      <c r="H78" s="10" t="s">
        <v>36</v>
      </c>
      <c r="I78" s="12"/>
      <c r="J78" s="14"/>
      <c r="K78" s="31"/>
      <c r="L78" s="32"/>
      <c r="M78" s="5" t="s">
        <v>65</v>
      </c>
      <c r="N78" s="5" t="s">
        <v>62</v>
      </c>
      <c r="O78" s="5"/>
      <c r="P78" s="37"/>
      <c r="Q78" s="5"/>
      <c r="R78" s="5"/>
    </row>
    <row r="79" spans="1:18" s="8" customFormat="1" ht="17.25" customHeight="1" thickBot="1" x14ac:dyDescent="0.55000000000000004">
      <c r="A79" s="84"/>
      <c r="B79" s="85"/>
      <c r="C79" s="86"/>
      <c r="D79" s="87"/>
      <c r="E79" s="88"/>
      <c r="F79" s="89"/>
      <c r="G79" s="90"/>
      <c r="H79" s="91"/>
      <c r="I79" s="92"/>
      <c r="J79" s="93"/>
      <c r="K79" s="94"/>
      <c r="L79" s="95"/>
      <c r="M79" s="5"/>
      <c r="N79" s="5"/>
      <c r="O79" s="5"/>
      <c r="P79" s="5"/>
      <c r="Q79" s="5"/>
    </row>
    <row r="80" spans="1:18" ht="17.25" hidden="1" customHeight="1" thickBot="1" x14ac:dyDescent="0.55000000000000004">
      <c r="A80" s="23"/>
      <c r="B80" s="24"/>
      <c r="C80" s="25"/>
      <c r="D80" s="26"/>
      <c r="E80" s="13"/>
      <c r="F80" s="27"/>
      <c r="G80" s="6"/>
      <c r="H80" s="12"/>
      <c r="I80" s="31"/>
      <c r="J80" s="14"/>
      <c r="K80" s="31"/>
      <c r="L80" s="32"/>
    </row>
    <row r="81" spans="1:17" ht="17.25" hidden="1" customHeight="1" x14ac:dyDescent="0.5">
      <c r="A81" s="23">
        <f>MAX(A$6:A79)+1</f>
        <v>18</v>
      </c>
      <c r="B81" s="33">
        <f>MAX(B$6:B79)+1</f>
        <v>46248</v>
      </c>
      <c r="C81" s="34">
        <f>WEEKDAY(B81)</f>
        <v>6</v>
      </c>
      <c r="D81" s="96"/>
      <c r="E81" s="64"/>
      <c r="F81" s="27"/>
      <c r="G81" s="53"/>
      <c r="H81" s="10"/>
      <c r="I81" s="12"/>
      <c r="J81" s="14"/>
      <c r="K81" s="31"/>
      <c r="L81" s="32"/>
    </row>
    <row r="82" spans="1:17" ht="17.25" hidden="1" customHeight="1" x14ac:dyDescent="0.5">
      <c r="A82" s="23"/>
      <c r="B82" s="33"/>
      <c r="C82" s="34"/>
      <c r="D82" s="96"/>
      <c r="E82" s="64"/>
      <c r="F82" s="27"/>
      <c r="G82" s="13"/>
      <c r="H82" s="10"/>
      <c r="I82" s="12"/>
      <c r="J82" s="14"/>
      <c r="K82" s="31"/>
      <c r="L82" s="32"/>
    </row>
    <row r="83" spans="1:17" ht="17.25" hidden="1" customHeight="1" x14ac:dyDescent="0.5">
      <c r="A83" s="59"/>
      <c r="B83" s="60"/>
      <c r="C83" s="61"/>
      <c r="D83" s="43"/>
      <c r="E83" s="62"/>
      <c r="F83" s="45"/>
      <c r="G83" s="44"/>
      <c r="H83" s="44"/>
      <c r="I83" s="47"/>
      <c r="J83" s="48"/>
      <c r="K83" s="97"/>
      <c r="L83" s="51" t="s">
        <v>14</v>
      </c>
    </row>
    <row r="84" spans="1:17" ht="17.25" hidden="1" customHeight="1" x14ac:dyDescent="0.5">
      <c r="A84" s="23"/>
      <c r="B84" s="24"/>
      <c r="C84" s="25"/>
      <c r="D84" s="26"/>
      <c r="E84" s="13"/>
      <c r="F84" s="27"/>
      <c r="G84" s="6"/>
      <c r="H84" s="12"/>
      <c r="I84" s="31"/>
      <c r="J84" s="14"/>
      <c r="K84" s="31"/>
      <c r="L84" s="32"/>
      <c r="M84" s="8"/>
      <c r="N84" s="8"/>
      <c r="O84" s="8"/>
    </row>
    <row r="85" spans="1:17" ht="17.25" hidden="1" customHeight="1" x14ac:dyDescent="0.5">
      <c r="A85" s="23">
        <f>MAX(A$6:A83)+1</f>
        <v>19</v>
      </c>
      <c r="B85" s="33">
        <f>MAX(B$6:B83)+1</f>
        <v>46249</v>
      </c>
      <c r="C85" s="34">
        <f>WEEKDAY(B85)</f>
        <v>7</v>
      </c>
      <c r="D85" s="26"/>
      <c r="E85" s="52"/>
      <c r="F85" s="58"/>
      <c r="G85" s="53"/>
      <c r="H85" s="10"/>
      <c r="I85" s="12"/>
      <c r="J85" s="14"/>
      <c r="K85" s="31"/>
      <c r="L85" s="32"/>
    </row>
    <row r="86" spans="1:17" ht="17.25" hidden="1" customHeight="1" x14ac:dyDescent="0.5">
      <c r="A86" s="23"/>
      <c r="B86" s="33"/>
      <c r="C86" s="34"/>
      <c r="D86" s="26"/>
      <c r="E86" s="56"/>
      <c r="F86" s="58"/>
      <c r="G86" s="13"/>
      <c r="H86" s="10"/>
      <c r="I86" s="12"/>
      <c r="J86" s="14"/>
      <c r="K86" s="31"/>
      <c r="L86" s="32"/>
    </row>
    <row r="87" spans="1:17" ht="17.25" hidden="1" customHeight="1" x14ac:dyDescent="0.5">
      <c r="A87" s="84"/>
      <c r="B87" s="85"/>
      <c r="C87" s="86"/>
      <c r="D87" s="87"/>
      <c r="E87" s="88"/>
      <c r="F87" s="89"/>
      <c r="G87" s="91"/>
      <c r="H87" s="91"/>
      <c r="I87" s="92"/>
      <c r="J87" s="93"/>
      <c r="K87" s="98"/>
      <c r="L87" s="95"/>
    </row>
    <row r="88" spans="1:17" s="8" customFormat="1" ht="10.050000000000001" customHeight="1" x14ac:dyDescent="0.5">
      <c r="A88" s="99"/>
      <c r="B88" s="100"/>
      <c r="C88" s="101"/>
      <c r="D88" s="102"/>
      <c r="F88" s="103"/>
      <c r="J88" s="104"/>
      <c r="L88" s="105"/>
      <c r="M88" s="5"/>
      <c r="N88" s="5"/>
      <c r="O88" s="5"/>
    </row>
    <row r="89" spans="1:17" ht="17.25" customHeight="1" x14ac:dyDescent="0.5">
      <c r="A89" s="99" t="s">
        <v>37</v>
      </c>
    </row>
    <row r="90" spans="1:17" ht="17.25" customHeight="1" x14ac:dyDescent="0.5">
      <c r="A90" s="99" t="s">
        <v>38</v>
      </c>
    </row>
    <row r="91" spans="1:17" ht="17.25" customHeight="1" x14ac:dyDescent="0.5">
      <c r="A91" s="1" t="s">
        <v>39</v>
      </c>
    </row>
    <row r="92" spans="1:17" ht="17.25" customHeight="1" x14ac:dyDescent="0.5"/>
    <row r="93" spans="1:17" ht="17.25" customHeight="1" x14ac:dyDescent="0.5"/>
    <row r="94" spans="1:17" s="1" customFormat="1" ht="17.25" customHeight="1" x14ac:dyDescent="0.5">
      <c r="B94" s="2"/>
      <c r="C94" s="3"/>
      <c r="D94" s="4"/>
      <c r="E94" s="5"/>
      <c r="F94" s="6"/>
      <c r="G94" s="5"/>
      <c r="H94" s="5"/>
      <c r="I94" s="5"/>
      <c r="J94" s="7"/>
      <c r="K94" s="5"/>
      <c r="L94" s="22"/>
      <c r="M94" s="5"/>
      <c r="N94" s="5"/>
      <c r="O94" s="5"/>
      <c r="P94" s="5"/>
      <c r="Q94" s="5"/>
    </row>
    <row r="95" spans="1:17" s="1" customFormat="1" ht="17.25" customHeight="1" x14ac:dyDescent="0.5">
      <c r="B95" s="2"/>
      <c r="C95" s="3"/>
      <c r="D95" s="4"/>
      <c r="E95" s="5"/>
      <c r="F95" s="6"/>
      <c r="G95" s="5"/>
      <c r="H95" s="5"/>
      <c r="I95" s="5"/>
      <c r="J95" s="7"/>
      <c r="K95" s="5"/>
      <c r="L95" s="22"/>
      <c r="M95" s="5"/>
      <c r="N95" s="5"/>
      <c r="O95" s="5"/>
      <c r="P95" s="5"/>
      <c r="Q95" s="5"/>
    </row>
    <row r="96" spans="1:17" s="1" customFormat="1" ht="17.25" customHeight="1" x14ac:dyDescent="0.5">
      <c r="B96" s="2"/>
      <c r="C96" s="3"/>
      <c r="D96" s="4"/>
      <c r="E96" s="5"/>
      <c r="F96" s="6"/>
      <c r="G96" s="5"/>
      <c r="H96" s="5"/>
      <c r="I96" s="5"/>
      <c r="J96" s="7"/>
      <c r="K96" s="5"/>
      <c r="L96" s="22"/>
      <c r="M96" s="5"/>
      <c r="N96" s="5"/>
      <c r="O96" s="5"/>
      <c r="P96" s="5"/>
      <c r="Q96" s="5"/>
    </row>
  </sheetData>
  <mergeCells count="4">
    <mergeCell ref="K1:L1"/>
    <mergeCell ref="A3:L3"/>
    <mergeCell ref="E5:F5"/>
    <mergeCell ref="G5:L5"/>
  </mergeCells>
  <phoneticPr fontId="3"/>
  <printOptions horizontalCentered="1"/>
  <pageMargins left="0.78740157480314965" right="0.59055118110236227" top="0.78740157480314965" bottom="0.59055118110236227" header="0.39370078740157483" footer="0"/>
  <pageSetup paperSize="9" scale="56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ノモンハン現調</vt:lpstr>
      <vt:lpstr>ノモンハン収集</vt:lpstr>
      <vt:lpstr>ノモンハン現調!Print_Area</vt:lpstr>
      <vt:lpstr>ノモンハン収集!Print_Area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user24</cp:lastModifiedBy>
  <cp:lastPrinted>2026-03-25T01:44:25Z</cp:lastPrinted>
  <dcterms:created xsi:type="dcterms:W3CDTF">2025-01-28T07:34:32Z</dcterms:created>
  <dcterms:modified xsi:type="dcterms:W3CDTF">2026-03-25T01:44:55Z</dcterms:modified>
</cp:coreProperties>
</file>