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.250\share1\⑩R07\⑩業者選定\旅行業者\６遺骨収集事業（ノモンハン現地調査、遺骨収集）\依頼\"/>
    </mc:Choice>
  </mc:AlternateContent>
  <xr:revisionPtr revIDLastSave="0" documentId="13_ncr:1_{B4B2442A-2D5C-4F71-9B91-408C76A098A5}" xr6:coauthVersionLast="47" xr6:coauthVersionMax="47" xr10:uidLastSave="{00000000-0000-0000-0000-000000000000}"/>
  <bookViews>
    <workbookView xWindow="-110" yWindow="-110" windowWidth="19420" windowHeight="10420" tabRatio="897" xr2:uid="{00000000-000D-0000-FFFF-FFFF00000000}"/>
  </bookViews>
  <sheets>
    <sheet name="５月現地調査派遣（業者選定用）" sheetId="37" r:id="rId1"/>
    <sheet name="７月現地調査・遺骨収集派遣（業者選定用）" sheetId="38" r:id="rId2"/>
  </sheets>
  <definedNames>
    <definedName name="_xlnm.Print_Area" localSheetId="0">'５月現地調査派遣（業者選定用）'!$A$3:$M$90</definedName>
    <definedName name="_xlnm.Print_Area" localSheetId="1">'７月現地調査・遺骨収集派遣（業者選定用）'!$A$3:$M$90</definedName>
  </definedNames>
  <calcPr calcId="191029"/>
</workbook>
</file>

<file path=xl/calcChain.xml><?xml version="1.0" encoding="utf-8"?>
<calcChain xmlns="http://schemas.openxmlformats.org/spreadsheetml/2006/main">
  <c r="B13" i="38" l="1"/>
  <c r="B19" i="38" s="1"/>
  <c r="C7" i="38"/>
  <c r="A7" i="38"/>
  <c r="B13" i="37"/>
  <c r="C7" i="37"/>
  <c r="A7" i="37"/>
  <c r="C13" i="38" l="1"/>
  <c r="C19" i="38"/>
  <c r="B24" i="38"/>
  <c r="C24" i="38" s="1"/>
  <c r="A13" i="38"/>
  <c r="A13" i="37"/>
  <c r="C13" i="37"/>
  <c r="B19" i="37"/>
  <c r="C19" i="37" s="1"/>
  <c r="A19" i="38" l="1"/>
  <c r="B29" i="38"/>
  <c r="A19" i="37"/>
  <c r="A24" i="37" s="1"/>
  <c r="B24" i="37"/>
  <c r="C24" i="37" s="1"/>
  <c r="A24" i="38" l="1"/>
  <c r="C29" i="38"/>
  <c r="B34" i="38"/>
  <c r="B29" i="37"/>
  <c r="C29" i="37" s="1"/>
  <c r="A29" i="37"/>
  <c r="A34" i="37" s="1"/>
  <c r="C34" i="38" l="1"/>
  <c r="B39" i="38"/>
  <c r="C39" i="38" s="1"/>
  <c r="A29" i="38"/>
  <c r="A39" i="37"/>
  <c r="A42" i="37" s="1"/>
  <c r="A45" i="37" s="1"/>
  <c r="A48" i="37" s="1"/>
  <c r="B34" i="37"/>
  <c r="C34" i="37" s="1"/>
  <c r="A34" i="38" l="1"/>
  <c r="B42" i="38"/>
  <c r="B39" i="37"/>
  <c r="C39" i="37" s="1"/>
  <c r="A51" i="37"/>
  <c r="A54" i="37" s="1"/>
  <c r="A59" i="37" s="1"/>
  <c r="A65" i="37" s="1"/>
  <c r="A70" i="37" s="1"/>
  <c r="C42" i="38" l="1"/>
  <c r="B45" i="38"/>
  <c r="A39" i="38"/>
  <c r="A42" i="38" s="1"/>
  <c r="A45" i="38" s="1"/>
  <c r="B42" i="37"/>
  <c r="C42" i="37" s="1"/>
  <c r="A75" i="37"/>
  <c r="A80" i="37" s="1"/>
  <c r="A84" i="37" s="1"/>
  <c r="A48" i="38" l="1"/>
  <c r="A51" i="38" s="1"/>
  <c r="A54" i="38" s="1"/>
  <c r="A59" i="38" s="1"/>
  <c r="A65" i="38" s="1"/>
  <c r="A70" i="38" s="1"/>
  <c r="A75" i="38" s="1"/>
  <c r="A80" i="38" s="1"/>
  <c r="A84" i="38" s="1"/>
  <c r="C45" i="38"/>
  <c r="B48" i="38"/>
  <c r="B45" i="37"/>
  <c r="C45" i="37" s="1"/>
  <c r="C48" i="38" l="1"/>
  <c r="B51" i="38"/>
  <c r="B48" i="37"/>
  <c r="B51" i="37" s="1"/>
  <c r="C51" i="37" s="1"/>
  <c r="C51" i="38" l="1"/>
  <c r="B54" i="38"/>
  <c r="B54" i="37"/>
  <c r="C54" i="37" s="1"/>
  <c r="C48" i="37"/>
  <c r="C54" i="38" l="1"/>
  <c r="B59" i="38"/>
  <c r="B59" i="37"/>
  <c r="B65" i="37" s="1"/>
  <c r="C65" i="37" s="1"/>
  <c r="C59" i="38" l="1"/>
  <c r="B65" i="38"/>
  <c r="B70" i="37"/>
  <c r="B75" i="37" s="1"/>
  <c r="C59" i="37"/>
  <c r="C70" i="37" l="1"/>
  <c r="C65" i="38"/>
  <c r="B70" i="38"/>
  <c r="C75" i="37"/>
  <c r="B80" i="37"/>
  <c r="C70" i="38" l="1"/>
  <c r="B75" i="38"/>
  <c r="C80" i="37"/>
  <c r="B84" i="37"/>
  <c r="C84" i="37" s="1"/>
  <c r="C75" i="38" l="1"/>
  <c r="B80" i="38"/>
  <c r="C80" i="38" l="1"/>
  <c r="B84" i="38"/>
  <c r="C84" i="38" s="1"/>
</calcChain>
</file>

<file path=xl/sharedStrings.xml><?xml version="1.0" encoding="utf-8"?>
<sst xmlns="http://schemas.openxmlformats.org/spreadsheetml/2006/main" count="304" uniqueCount="68">
  <si>
    <t>日次</t>
    <rPh sb="0" eb="2">
      <t>ニチジ</t>
    </rPh>
    <phoneticPr fontId="3"/>
  </si>
  <si>
    <t>曜
日</t>
    <rPh sb="0" eb="1">
      <t>ヨウ</t>
    </rPh>
    <rPh sb="2" eb="3">
      <t>ニチ</t>
    </rPh>
    <phoneticPr fontId="2"/>
  </si>
  <si>
    <t>時間</t>
    <rPh sb="0" eb="2">
      <t>ジカン</t>
    </rPh>
    <phoneticPr fontId="2"/>
  </si>
  <si>
    <t>都市（空港）</t>
    <rPh sb="0" eb="1">
      <t>ミヤコ</t>
    </rPh>
    <rPh sb="1" eb="2">
      <t>シ</t>
    </rPh>
    <rPh sb="3" eb="5">
      <t>クウコウ</t>
    </rPh>
    <phoneticPr fontId="2"/>
  </si>
  <si>
    <t>行　動　及　び　概　要</t>
    <rPh sb="0" eb="1">
      <t>ギョウ</t>
    </rPh>
    <rPh sb="2" eb="3">
      <t>ドウ</t>
    </rPh>
    <rPh sb="4" eb="5">
      <t>オヨ</t>
    </rPh>
    <rPh sb="8" eb="9">
      <t>ガイ</t>
    </rPh>
    <rPh sb="10" eb="11">
      <t>ヨウ</t>
    </rPh>
    <phoneticPr fontId="2"/>
  </si>
  <si>
    <t>発</t>
    <rPh sb="0" eb="1">
      <t>ハツ</t>
    </rPh>
    <phoneticPr fontId="2"/>
  </si>
  <si>
    <t>泊</t>
    <rPh sb="0" eb="1">
      <t>ハク</t>
    </rPh>
    <phoneticPr fontId="2"/>
  </si>
  <si>
    <t>着</t>
    <rPh sb="0" eb="1">
      <t>チャク</t>
    </rPh>
    <phoneticPr fontId="2"/>
  </si>
  <si>
    <t>発</t>
    <rPh sb="0" eb="1">
      <t>ハツ</t>
    </rPh>
    <phoneticPr fontId="3"/>
  </si>
  <si>
    <t>着</t>
    <rPh sb="0" eb="1">
      <t>チャク</t>
    </rPh>
    <phoneticPr fontId="3"/>
  </si>
  <si>
    <t>※　日程は、現地事情等により変更することがある。</t>
    <phoneticPr fontId="3"/>
  </si>
  <si>
    <t>成田</t>
    <rPh sb="0" eb="2">
      <t>ナリタ</t>
    </rPh>
    <phoneticPr fontId="3"/>
  </si>
  <si>
    <t>ウランバートル</t>
    <phoneticPr fontId="3"/>
  </si>
  <si>
    <t>【在モンゴル日本国大使館表敬訪問】</t>
    <rPh sb="6" eb="8">
      <t>ニホン</t>
    </rPh>
    <rPh sb="8" eb="9">
      <t>コク</t>
    </rPh>
    <rPh sb="9" eb="12">
      <t>タイシカン</t>
    </rPh>
    <phoneticPr fontId="3"/>
  </si>
  <si>
    <t>【モンゴル赤十字社表敬訪問及び打合せ】</t>
    <rPh sb="5" eb="8">
      <t>セキジュウジ</t>
    </rPh>
    <rPh sb="8" eb="9">
      <t>シャ</t>
    </rPh>
    <rPh sb="9" eb="13">
      <t>ヒョウケイホウモン</t>
    </rPh>
    <rPh sb="13" eb="14">
      <t>オヨ</t>
    </rPh>
    <rPh sb="15" eb="17">
      <t>ウチアワ</t>
    </rPh>
    <phoneticPr fontId="3"/>
  </si>
  <si>
    <t>チョイバルサン</t>
    <phoneticPr fontId="3"/>
  </si>
  <si>
    <t>【モンゴル外務省表敬訪問】</t>
    <rPh sb="5" eb="8">
      <t>ガイムショウ</t>
    </rPh>
    <rPh sb="8" eb="12">
      <t>ヒョウケイホウモン</t>
    </rPh>
    <phoneticPr fontId="3"/>
  </si>
  <si>
    <t>（OM0501便）</t>
    <rPh sb="7" eb="8">
      <t>ビン</t>
    </rPh>
    <phoneticPr fontId="3"/>
  </si>
  <si>
    <t>※　５／下〜８／下までが作業可能期間（以降は気温が１桁）</t>
    <rPh sb="4" eb="5">
      <t>シタ</t>
    </rPh>
    <rPh sb="8" eb="9">
      <t>シタ</t>
    </rPh>
    <rPh sb="12" eb="14">
      <t>サギョウ</t>
    </rPh>
    <rPh sb="14" eb="16">
      <t>カノウ</t>
    </rPh>
    <rPh sb="16" eb="18">
      <t>キカン</t>
    </rPh>
    <rPh sb="19" eb="21">
      <t>イコウ</t>
    </rPh>
    <rPh sb="22" eb="24">
      <t>キオン</t>
    </rPh>
    <rPh sb="26" eb="27">
      <t>ケタ</t>
    </rPh>
    <phoneticPr fontId="3"/>
  </si>
  <si>
    <t>月日</t>
    <phoneticPr fontId="3"/>
  </si>
  <si>
    <t>（OM0502便）</t>
    <phoneticPr fontId="3"/>
  </si>
  <si>
    <t>チョイバルサン</t>
    <phoneticPr fontId="2"/>
  </si>
  <si>
    <t>ハルハゴル村</t>
  </si>
  <si>
    <t>【ハルハゴル村国境警備隊表敬訪問】</t>
    <rPh sb="7" eb="9">
      <t>コッキョウ</t>
    </rPh>
    <rPh sb="9" eb="12">
      <t>ケイビタイ</t>
    </rPh>
    <rPh sb="12" eb="14">
      <t>ヒョウケイ</t>
    </rPh>
    <rPh sb="14" eb="16">
      <t>ホウモン</t>
    </rPh>
    <phoneticPr fontId="3"/>
  </si>
  <si>
    <t>【在モンゴル日本国大使館結果報告】</t>
    <rPh sb="6" eb="8">
      <t>ニホン</t>
    </rPh>
    <rPh sb="8" eb="9">
      <t>コク</t>
    </rPh>
    <rPh sb="9" eb="12">
      <t>タイシカン</t>
    </rPh>
    <rPh sb="12" eb="16">
      <t>ケッカホウコク</t>
    </rPh>
    <phoneticPr fontId="3"/>
  </si>
  <si>
    <t xml:space="preserve">【検体引渡及び解団】 </t>
    <rPh sb="1" eb="3">
      <t>ケンタイ</t>
    </rPh>
    <rPh sb="3" eb="5">
      <t>ヒキワタシ</t>
    </rPh>
    <rPh sb="5" eb="6">
      <t>オヨ</t>
    </rPh>
    <rPh sb="7" eb="9">
      <t>カイダン</t>
    </rPh>
    <phoneticPr fontId="3"/>
  </si>
  <si>
    <t>（専用車）450km 8時間</t>
    <rPh sb="1" eb="4">
      <t>センヨウシャ</t>
    </rPh>
    <rPh sb="12" eb="14">
      <t>ジカン</t>
    </rPh>
    <phoneticPr fontId="3"/>
  </si>
  <si>
    <t>【ドルノド県赤十字社表敬訪問】</t>
    <rPh sb="5" eb="6">
      <t>ケン</t>
    </rPh>
    <rPh sb="6" eb="9">
      <t>セキジュウジ</t>
    </rPh>
    <rPh sb="9" eb="10">
      <t>シャ</t>
    </rPh>
    <phoneticPr fontId="3"/>
  </si>
  <si>
    <t>※　７月１０日～１４日は国家記念日</t>
    <rPh sb="3" eb="4">
      <t>ツキ</t>
    </rPh>
    <rPh sb="6" eb="7">
      <t>ニチ</t>
    </rPh>
    <rPh sb="10" eb="11">
      <t>ニチ</t>
    </rPh>
    <rPh sb="12" eb="14">
      <t>コッカ</t>
    </rPh>
    <rPh sb="14" eb="17">
      <t>キネンビ</t>
    </rPh>
    <phoneticPr fontId="3"/>
  </si>
  <si>
    <t>【結団式】</t>
    <rPh sb="1" eb="4">
      <t>ケツダンシキ</t>
    </rPh>
    <phoneticPr fontId="3"/>
  </si>
  <si>
    <t>【ハルハゴル村役場表敬訪問】</t>
    <rPh sb="7" eb="9">
      <t>ヤクバ</t>
    </rPh>
    <rPh sb="9" eb="11">
      <t>ヒョウケイ</t>
    </rPh>
    <rPh sb="11" eb="13">
      <t>ホウモン</t>
    </rPh>
    <phoneticPr fontId="3"/>
  </si>
  <si>
    <t>【ドルノド県赤十字社結果報告】</t>
    <rPh sb="5" eb="6">
      <t>ケン</t>
    </rPh>
    <rPh sb="6" eb="9">
      <t>セキジュウジ</t>
    </rPh>
    <rPh sb="9" eb="10">
      <t>シャ</t>
    </rPh>
    <rPh sb="10" eb="12">
      <t>ケッカ</t>
    </rPh>
    <rPh sb="12" eb="14">
      <t>ホウコク</t>
    </rPh>
    <phoneticPr fontId="3"/>
  </si>
  <si>
    <t>【集合】（成田空港第2ターミナル）</t>
    <rPh sb="9" eb="10">
      <t>ダイ</t>
    </rPh>
    <phoneticPr fontId="3"/>
  </si>
  <si>
    <t>（専用車）450km 10時間</t>
    <rPh sb="1" eb="4">
      <t>センヨウシャ</t>
    </rPh>
    <rPh sb="13" eb="15">
      <t>ジカン</t>
    </rPh>
    <phoneticPr fontId="3"/>
  </si>
  <si>
    <t>【別紙１】</t>
    <rPh sb="1" eb="3">
      <t>ベッシ</t>
    </rPh>
    <phoneticPr fontId="12"/>
  </si>
  <si>
    <t>令和７年度 モンゴル（ノモンハン事件）現地調査派遣　日程表（案）</t>
    <rPh sb="0" eb="2">
      <t>レイワ</t>
    </rPh>
    <rPh sb="3" eb="4">
      <t>ネン</t>
    </rPh>
    <rPh sb="4" eb="5">
      <t>ド</t>
    </rPh>
    <rPh sb="16" eb="18">
      <t>ジケン</t>
    </rPh>
    <rPh sb="19" eb="21">
      <t>ゲンチ</t>
    </rPh>
    <rPh sb="21" eb="23">
      <t>チョウサ</t>
    </rPh>
    <rPh sb="23" eb="25">
      <t>ハケン</t>
    </rPh>
    <rPh sb="26" eb="28">
      <t>ニッテイ</t>
    </rPh>
    <rPh sb="28" eb="29">
      <t>ヒョウ</t>
    </rPh>
    <rPh sb="30" eb="31">
      <t>アン</t>
    </rPh>
    <phoneticPr fontId="2"/>
  </si>
  <si>
    <t>ヘンティ県</t>
    <rPh sb="4" eb="5">
      <t>ケン</t>
    </rPh>
    <phoneticPr fontId="3"/>
  </si>
  <si>
    <t>（専用車）350km 6時間</t>
    <rPh sb="12" eb="14">
      <t>ジカン</t>
    </rPh>
    <phoneticPr fontId="3"/>
  </si>
  <si>
    <t>ハルハゴル村</t>
    <rPh sb="5" eb="6">
      <t>ムラ</t>
    </rPh>
    <phoneticPr fontId="3"/>
  </si>
  <si>
    <t>【ハルハ河戦勝博物館表敬訪問】</t>
    <rPh sb="4" eb="5">
      <t>カワ</t>
    </rPh>
    <rPh sb="5" eb="7">
      <t>センショウ</t>
    </rPh>
    <rPh sb="7" eb="10">
      <t>ハクブツカン</t>
    </rPh>
    <rPh sb="10" eb="12">
      <t>ヒョウケイ</t>
    </rPh>
    <rPh sb="12" eb="14">
      <t>ホウモン</t>
    </rPh>
    <phoneticPr fontId="3"/>
  </si>
  <si>
    <t>【現地調査（田原山）】、【遺骨鑑定】</t>
    <rPh sb="1" eb="3">
      <t>ゲンチ</t>
    </rPh>
    <rPh sb="3" eb="5">
      <t>チョウサ</t>
    </rPh>
    <rPh sb="6" eb="9">
      <t>タハラヤマ</t>
    </rPh>
    <rPh sb="13" eb="15">
      <t>イコツ</t>
    </rPh>
    <rPh sb="15" eb="17">
      <t>カンテイ</t>
    </rPh>
    <phoneticPr fontId="3"/>
  </si>
  <si>
    <t>【現地調査（イミ高地）】、【遺骨鑑定】</t>
    <rPh sb="1" eb="3">
      <t>ゲンチ</t>
    </rPh>
    <rPh sb="3" eb="5">
      <t>チョウサ</t>
    </rPh>
    <rPh sb="8" eb="10">
      <t>コウチ</t>
    </rPh>
    <rPh sb="14" eb="16">
      <t>イコツ</t>
    </rPh>
    <rPh sb="16" eb="18">
      <t>カンテイ</t>
    </rPh>
    <phoneticPr fontId="3"/>
  </si>
  <si>
    <t>【現地調査（トウアン碑）】、【遺骨鑑定】</t>
    <rPh sb="1" eb="3">
      <t>ゲンチ</t>
    </rPh>
    <rPh sb="3" eb="5">
      <t>チョウサ</t>
    </rPh>
    <rPh sb="10" eb="11">
      <t>ヒ</t>
    </rPh>
    <rPh sb="15" eb="17">
      <t>イコツ</t>
    </rPh>
    <rPh sb="17" eb="19">
      <t>カンテイ</t>
    </rPh>
    <phoneticPr fontId="3"/>
  </si>
  <si>
    <t>【現地調査（バルシャガル西高地）】、【遺骨鑑定】</t>
    <rPh sb="1" eb="3">
      <t>ゲンチ</t>
    </rPh>
    <rPh sb="3" eb="5">
      <t>チョウサ</t>
    </rPh>
    <rPh sb="12" eb="13">
      <t>ニシ</t>
    </rPh>
    <rPh sb="13" eb="15">
      <t>コウチ</t>
    </rPh>
    <rPh sb="19" eb="21">
      <t>イコツ</t>
    </rPh>
    <rPh sb="21" eb="23">
      <t>カンテイ</t>
    </rPh>
    <phoneticPr fontId="3"/>
  </si>
  <si>
    <t>【現地調査（森川大隊本部）】、【遺骨鑑定】</t>
    <rPh sb="1" eb="3">
      <t>ゲンチ</t>
    </rPh>
    <rPh sb="3" eb="5">
      <t>チョウサ</t>
    </rPh>
    <rPh sb="6" eb="8">
      <t>モリカワ</t>
    </rPh>
    <rPh sb="8" eb="10">
      <t>ダイタイ</t>
    </rPh>
    <rPh sb="10" eb="12">
      <t>ホンブ</t>
    </rPh>
    <rPh sb="16" eb="18">
      <t>イコツ</t>
    </rPh>
    <rPh sb="18" eb="20">
      <t>カンテイ</t>
    </rPh>
    <phoneticPr fontId="3"/>
  </si>
  <si>
    <t>ヘンティ県</t>
    <rPh sb="4" eb="5">
      <t>ケン</t>
    </rPh>
    <phoneticPr fontId="2"/>
  </si>
  <si>
    <t>【モンゴル赤十字社結果報告】</t>
    <rPh sb="5" eb="9">
      <t>セキジュウジシャ</t>
    </rPh>
    <rPh sb="9" eb="11">
      <t>ケッカ</t>
    </rPh>
    <rPh sb="11" eb="13">
      <t>ホウコク</t>
    </rPh>
    <phoneticPr fontId="3"/>
  </si>
  <si>
    <t>令和７年度 モンゴル（ノモンハン事件）現地調査・遺骨収集派遣　日程表（案）</t>
    <rPh sb="0" eb="2">
      <t>レイワ</t>
    </rPh>
    <rPh sb="3" eb="4">
      <t>ネン</t>
    </rPh>
    <rPh sb="4" eb="5">
      <t>ド</t>
    </rPh>
    <rPh sb="16" eb="18">
      <t>ジケン</t>
    </rPh>
    <rPh sb="19" eb="21">
      <t>ゲンチ</t>
    </rPh>
    <rPh sb="21" eb="23">
      <t>チョウサ</t>
    </rPh>
    <rPh sb="24" eb="26">
      <t>イコツ</t>
    </rPh>
    <rPh sb="26" eb="28">
      <t>シュウシュウ</t>
    </rPh>
    <rPh sb="28" eb="30">
      <t>ハケン</t>
    </rPh>
    <rPh sb="31" eb="33">
      <t>ニッテイ</t>
    </rPh>
    <rPh sb="33" eb="34">
      <t>ヒョウ</t>
    </rPh>
    <rPh sb="35" eb="36">
      <t>アン</t>
    </rPh>
    <phoneticPr fontId="2"/>
  </si>
  <si>
    <t>【モンゴル税関庁表敬訪問】</t>
    <rPh sb="5" eb="8">
      <t>ゼイカンチョウ</t>
    </rPh>
    <rPh sb="8" eb="12">
      <t>ヒョウケイホウモン</t>
    </rPh>
    <phoneticPr fontId="3"/>
  </si>
  <si>
    <t>【モンゴル空港税関局で遺骨箱の封印】</t>
    <rPh sb="5" eb="7">
      <t>クウコウ</t>
    </rPh>
    <rPh sb="7" eb="10">
      <t>ゼイカンキョク</t>
    </rPh>
    <rPh sb="11" eb="13">
      <t>イコツ</t>
    </rPh>
    <rPh sb="13" eb="14">
      <t>バコ</t>
    </rPh>
    <rPh sb="15" eb="17">
      <t>フウイン</t>
    </rPh>
    <phoneticPr fontId="3"/>
  </si>
  <si>
    <t xml:space="preserve">【解団】 </t>
    <rPh sb="1" eb="3">
      <t>カイダン</t>
    </rPh>
    <phoneticPr fontId="3"/>
  </si>
  <si>
    <t>借上げ（種類）</t>
    <rPh sb="0" eb="2">
      <t>カリア</t>
    </rPh>
    <rPh sb="4" eb="6">
      <t>シュルイ</t>
    </rPh>
    <phoneticPr fontId="3"/>
  </si>
  <si>
    <t>通訳：送迎</t>
    <rPh sb="0" eb="2">
      <t>ツウヤク</t>
    </rPh>
    <rPh sb="3" eb="5">
      <t>ソウゲイ</t>
    </rPh>
    <phoneticPr fontId="3"/>
  </si>
  <si>
    <t>通訳：終日</t>
    <rPh sb="0" eb="2">
      <t>ツウヤク</t>
    </rPh>
    <rPh sb="3" eb="5">
      <t>シュウジツ</t>
    </rPh>
    <phoneticPr fontId="3"/>
  </si>
  <si>
    <t>車両：送迎（ミニバス１台）</t>
    <rPh sb="0" eb="2">
      <t>シャリョウ</t>
    </rPh>
    <rPh sb="3" eb="5">
      <t>ソウゲイ</t>
    </rPh>
    <rPh sb="11" eb="12">
      <t>ダイ</t>
    </rPh>
    <phoneticPr fontId="3"/>
  </si>
  <si>
    <t>車両：終日（ミニバス１台）</t>
    <rPh sb="0" eb="2">
      <t>シャリョウ</t>
    </rPh>
    <rPh sb="3" eb="5">
      <t>シュウジツ</t>
    </rPh>
    <rPh sb="11" eb="12">
      <t>ダイ</t>
    </rPh>
    <phoneticPr fontId="3"/>
  </si>
  <si>
    <t>車両：終日（４ＷＤ２台）</t>
    <rPh sb="0" eb="2">
      <t>シャリョウ</t>
    </rPh>
    <rPh sb="3" eb="5">
      <t>シュウジツ</t>
    </rPh>
    <rPh sb="10" eb="11">
      <t>ダイ</t>
    </rPh>
    <phoneticPr fontId="3"/>
  </si>
  <si>
    <t>車両：送迎（ミニバン１台）</t>
    <rPh sb="0" eb="2">
      <t>シャリョウ</t>
    </rPh>
    <rPh sb="3" eb="5">
      <t>ソウゲイ</t>
    </rPh>
    <rPh sb="11" eb="12">
      <t>ダイ</t>
    </rPh>
    <phoneticPr fontId="3"/>
  </si>
  <si>
    <t>車両：終日（ミニバン１台）</t>
    <rPh sb="0" eb="2">
      <t>シャリョウ</t>
    </rPh>
    <rPh sb="3" eb="5">
      <t>シュウジツ</t>
    </rPh>
    <rPh sb="11" eb="12">
      <t>ダイ</t>
    </rPh>
    <phoneticPr fontId="3"/>
  </si>
  <si>
    <t>車両：終日（４ＷＤ４台）</t>
    <rPh sb="0" eb="2">
      <t>シャリョウ</t>
    </rPh>
    <rPh sb="3" eb="5">
      <t>シュウジツ</t>
    </rPh>
    <rPh sb="10" eb="11">
      <t>ダイ</t>
    </rPh>
    <phoneticPr fontId="3"/>
  </si>
  <si>
    <t>食事：朝食</t>
    <rPh sb="0" eb="2">
      <t>ショクジ</t>
    </rPh>
    <rPh sb="3" eb="5">
      <t>チョウショク</t>
    </rPh>
    <phoneticPr fontId="3"/>
  </si>
  <si>
    <t>食事：朝食、昼食</t>
    <rPh sb="0" eb="2">
      <t>ショクジ</t>
    </rPh>
    <rPh sb="3" eb="5">
      <t>チョウショク</t>
    </rPh>
    <rPh sb="6" eb="8">
      <t>チュウショク</t>
    </rPh>
    <phoneticPr fontId="3"/>
  </si>
  <si>
    <t>食事：朝食、昼食、夕食</t>
    <rPh sb="0" eb="2">
      <t>ショクジ</t>
    </rPh>
    <rPh sb="3" eb="5">
      <t>チョウショク</t>
    </rPh>
    <rPh sb="6" eb="8">
      <t>チュウショク</t>
    </rPh>
    <rPh sb="9" eb="11">
      <t>ユウショク</t>
    </rPh>
    <phoneticPr fontId="3"/>
  </si>
  <si>
    <t>食事：なし</t>
    <rPh sb="0" eb="2">
      <t>ショクジ</t>
    </rPh>
    <phoneticPr fontId="3"/>
  </si>
  <si>
    <t>※　現地遺骨鑑定人が5月17日から5月28日までウランバートルから2名同行するため宿泊及び食事の手配をお願いします。</t>
    <rPh sb="2" eb="4">
      <t>ゲンチ</t>
    </rPh>
    <rPh sb="4" eb="6">
      <t>イコツ</t>
    </rPh>
    <rPh sb="6" eb="9">
      <t>カンテイニン</t>
    </rPh>
    <rPh sb="11" eb="12">
      <t>ツキ</t>
    </rPh>
    <rPh sb="14" eb="15">
      <t>ニチ</t>
    </rPh>
    <rPh sb="18" eb="19">
      <t>ツキ</t>
    </rPh>
    <rPh sb="21" eb="22">
      <t>ニチ</t>
    </rPh>
    <rPh sb="34" eb="35">
      <t>メイ</t>
    </rPh>
    <rPh sb="35" eb="37">
      <t>ドウコウ</t>
    </rPh>
    <rPh sb="41" eb="43">
      <t>シュクハク</t>
    </rPh>
    <rPh sb="43" eb="44">
      <t>オヨ</t>
    </rPh>
    <rPh sb="45" eb="47">
      <t>ショクジ</t>
    </rPh>
    <rPh sb="48" eb="50">
      <t>テハイ</t>
    </rPh>
    <rPh sb="52" eb="53">
      <t>ネガ</t>
    </rPh>
    <phoneticPr fontId="3"/>
  </si>
  <si>
    <t>※　モンゴル赤十字社が5月19日から5月26日までチョイバルサンから1名同行するため宿泊及び食事の手配をお願いします。</t>
    <rPh sb="6" eb="10">
      <t>セキジュウジシャ</t>
    </rPh>
    <rPh sb="12" eb="13">
      <t>ツキ</t>
    </rPh>
    <rPh sb="15" eb="16">
      <t>ニチ</t>
    </rPh>
    <rPh sb="19" eb="20">
      <t>ツキ</t>
    </rPh>
    <rPh sb="22" eb="23">
      <t>ニチ</t>
    </rPh>
    <rPh sb="35" eb="36">
      <t>メイ</t>
    </rPh>
    <rPh sb="36" eb="38">
      <t>ドウコウ</t>
    </rPh>
    <rPh sb="42" eb="44">
      <t>シュクハク</t>
    </rPh>
    <rPh sb="44" eb="45">
      <t>オヨ</t>
    </rPh>
    <rPh sb="46" eb="48">
      <t>ショクジ</t>
    </rPh>
    <rPh sb="49" eb="51">
      <t>テハイ</t>
    </rPh>
    <rPh sb="53" eb="54">
      <t>ネガ</t>
    </rPh>
    <phoneticPr fontId="3"/>
  </si>
  <si>
    <t>※　現地遺骨鑑定人が7月26日から8月6日までウランバートルから2名同行するため宿泊及び食事の手配をお願いします。</t>
    <rPh sb="2" eb="4">
      <t>ゲンチ</t>
    </rPh>
    <rPh sb="4" eb="6">
      <t>イコツ</t>
    </rPh>
    <rPh sb="6" eb="9">
      <t>カンテイニン</t>
    </rPh>
    <rPh sb="11" eb="12">
      <t>ツキ</t>
    </rPh>
    <rPh sb="14" eb="15">
      <t>ニチ</t>
    </rPh>
    <rPh sb="18" eb="19">
      <t>ツキ</t>
    </rPh>
    <rPh sb="20" eb="21">
      <t>ニチ</t>
    </rPh>
    <rPh sb="33" eb="34">
      <t>メイ</t>
    </rPh>
    <rPh sb="34" eb="36">
      <t>ドウコウ</t>
    </rPh>
    <rPh sb="40" eb="42">
      <t>シュクハク</t>
    </rPh>
    <rPh sb="42" eb="43">
      <t>オヨ</t>
    </rPh>
    <rPh sb="44" eb="46">
      <t>ショクジ</t>
    </rPh>
    <rPh sb="47" eb="49">
      <t>テハイ</t>
    </rPh>
    <rPh sb="51" eb="52">
      <t>ネガ</t>
    </rPh>
    <phoneticPr fontId="3"/>
  </si>
  <si>
    <t>※　モンゴル赤十字社が7月28日から8月4日までチョイバルサンから1名同行するため宿泊及び食事の手配をお願いします。</t>
    <rPh sb="6" eb="10">
      <t>セキジュウジシャ</t>
    </rPh>
    <rPh sb="12" eb="13">
      <t>ツキ</t>
    </rPh>
    <rPh sb="15" eb="16">
      <t>ニチ</t>
    </rPh>
    <rPh sb="19" eb="20">
      <t>ツキ</t>
    </rPh>
    <rPh sb="21" eb="22">
      <t>ニチ</t>
    </rPh>
    <rPh sb="34" eb="35">
      <t>メイ</t>
    </rPh>
    <rPh sb="35" eb="37">
      <t>ドウコウ</t>
    </rPh>
    <rPh sb="41" eb="43">
      <t>シュクハク</t>
    </rPh>
    <rPh sb="43" eb="44">
      <t>オヨ</t>
    </rPh>
    <rPh sb="45" eb="47">
      <t>ショクジ</t>
    </rPh>
    <rPh sb="48" eb="50">
      <t>テハイ</t>
    </rPh>
    <rPh sb="52" eb="53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</si>
</sst>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aaa"/>
    <numFmt numFmtId="177" formatCode="hh:mm;@"/>
    <numFmt numFmtId="178" formatCode="m&quot;月&quot;d&quot;日&quot;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6"/>
      <name val="Verdana"/>
      <family val="2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11"/>
      <color indexed="8"/>
      <name val="メイリオ"/>
      <family val="3"/>
      <charset val="128"/>
    </font>
    <font>
      <b/>
      <sz val="11"/>
      <name val="メイリオ"/>
      <family val="3"/>
      <charset val="128"/>
    </font>
    <font>
      <b/>
      <sz val="16"/>
      <name val="メイリオ"/>
      <family val="3"/>
      <charset val="128"/>
    </font>
    <font>
      <b/>
      <sz val="10"/>
      <name val="メイリオ"/>
      <family val="3"/>
      <charset val="128"/>
    </font>
    <font>
      <u/>
      <sz val="10"/>
      <name val="メイリオ"/>
      <family val="3"/>
      <charset val="128"/>
    </font>
    <font>
      <sz val="12"/>
      <name val="メイリオ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125">
    <xf numFmtId="0" fontId="0" fillId="0" borderId="0" xfId="0"/>
    <xf numFmtId="49" fontId="4" fillId="0" borderId="0" xfId="1" applyNumberFormat="1" applyFont="1"/>
    <xf numFmtId="178" fontId="4" fillId="0" borderId="0" xfId="1" applyNumberFormat="1" applyFont="1"/>
    <xf numFmtId="176" fontId="4" fillId="0" borderId="0" xfId="1" applyNumberFormat="1" applyFont="1"/>
    <xf numFmtId="177" fontId="4" fillId="0" borderId="0" xfId="1" applyNumberFormat="1" applyFont="1"/>
    <xf numFmtId="0" fontId="4" fillId="0" borderId="0" xfId="1" applyFont="1"/>
    <xf numFmtId="0" fontId="4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178" fontId="5" fillId="0" borderId="8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178" fontId="5" fillId="0" borderId="15" xfId="0" applyNumberFormat="1" applyFont="1" applyBorder="1" applyAlignment="1">
      <alignment vertical="center"/>
    </xf>
    <xf numFmtId="176" fontId="5" fillId="0" borderId="15" xfId="0" applyNumberFormat="1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178" fontId="5" fillId="0" borderId="31" xfId="0" applyNumberFormat="1" applyFont="1" applyBorder="1" applyAlignment="1">
      <alignment vertical="center"/>
    </xf>
    <xf numFmtId="176" fontId="5" fillId="0" borderId="31" xfId="0" applyNumberFormat="1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49" fontId="5" fillId="0" borderId="0" xfId="1" applyNumberFormat="1" applyFont="1"/>
    <xf numFmtId="178" fontId="5" fillId="0" borderId="0" xfId="1" applyNumberFormat="1" applyFont="1"/>
    <xf numFmtId="176" fontId="5" fillId="0" borderId="0" xfId="1" applyNumberFormat="1" applyFont="1"/>
    <xf numFmtId="177" fontId="5" fillId="0" borderId="0" xfId="1" applyNumberFormat="1" applyFont="1"/>
    <xf numFmtId="0" fontId="5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49" fontId="7" fillId="0" borderId="26" xfId="1" applyNumberFormat="1" applyFont="1" applyBorder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7" fillId="2" borderId="1" xfId="1" applyFont="1" applyFill="1" applyBorder="1" applyAlignment="1">
      <alignment vertical="center" textRotation="255"/>
    </xf>
    <xf numFmtId="176" fontId="7" fillId="2" borderId="3" xfId="1" applyNumberFormat="1" applyFont="1" applyFill="1" applyBorder="1" applyAlignment="1">
      <alignment horizontal="center" vertical="center" wrapText="1"/>
    </xf>
    <xf numFmtId="177" fontId="7" fillId="2" borderId="4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1" fontId="5" fillId="0" borderId="23" xfId="1" applyNumberFormat="1" applyFont="1" applyBorder="1" applyAlignment="1">
      <alignment horizontal="center" vertical="center"/>
    </xf>
    <xf numFmtId="178" fontId="5" fillId="0" borderId="8" xfId="1" applyNumberFormat="1" applyFont="1" applyBorder="1" applyAlignment="1">
      <alignment horizontal="center" vertical="center"/>
    </xf>
    <xf numFmtId="177" fontId="5" fillId="0" borderId="27" xfId="1" applyNumberFormat="1" applyFont="1" applyBorder="1" applyAlignment="1">
      <alignment horizontal="center" vertical="center"/>
    </xf>
    <xf numFmtId="0" fontId="5" fillId="0" borderId="24" xfId="1" applyFont="1" applyBorder="1" applyAlignment="1">
      <alignment horizontal="left" vertical="center"/>
    </xf>
    <xf numFmtId="0" fontId="5" fillId="0" borderId="24" xfId="1" applyFont="1" applyBorder="1" applyAlignment="1">
      <alignment vertical="center"/>
    </xf>
    <xf numFmtId="1" fontId="5" fillId="0" borderId="7" xfId="1" applyNumberFormat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20" fontId="6" fillId="0" borderId="0" xfId="1" applyNumberFormat="1" applyFont="1" applyAlignment="1">
      <alignment horizontal="distributed" vertical="center"/>
    </xf>
    <xf numFmtId="0" fontId="5" fillId="0" borderId="11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5" fillId="0" borderId="14" xfId="1" applyFont="1" applyBorder="1" applyAlignment="1">
      <alignment horizontal="distributed" vertical="center"/>
    </xf>
    <xf numFmtId="0" fontId="7" fillId="0" borderId="11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177" fontId="5" fillId="0" borderId="16" xfId="1" applyNumberFormat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178" fontId="5" fillId="0" borderId="11" xfId="1" applyNumberFormat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5" fillId="0" borderId="17" xfId="1" applyFont="1" applyBorder="1" applyAlignment="1">
      <alignment horizontal="right" vertical="center"/>
    </xf>
    <xf numFmtId="1" fontId="5" fillId="0" borderId="25" xfId="0" applyNumberFormat="1" applyFont="1" applyBorder="1" applyAlignment="1">
      <alignment vertical="center"/>
    </xf>
    <xf numFmtId="0" fontId="5" fillId="0" borderId="17" xfId="1" applyFont="1" applyBorder="1" applyAlignment="1">
      <alignment horizontal="left" vertical="center"/>
    </xf>
    <xf numFmtId="20" fontId="5" fillId="0" borderId="0" xfId="1" applyNumberFormat="1" applyFont="1" applyAlignment="1">
      <alignment vertical="center"/>
    </xf>
    <xf numFmtId="1" fontId="5" fillId="0" borderId="30" xfId="0" applyNumberFormat="1" applyFont="1" applyBorder="1" applyAlignment="1">
      <alignment vertical="center"/>
    </xf>
    <xf numFmtId="177" fontId="5" fillId="0" borderId="32" xfId="1" applyNumberFormat="1" applyFont="1" applyBorder="1" applyAlignment="1">
      <alignment horizontal="center" vertical="center"/>
    </xf>
    <xf numFmtId="0" fontId="5" fillId="0" borderId="26" xfId="1" applyFont="1" applyBorder="1" applyAlignment="1">
      <alignment horizontal="left" vertical="center"/>
    </xf>
    <xf numFmtId="0" fontId="5" fillId="0" borderId="26" xfId="1" applyFont="1" applyBorder="1" applyAlignment="1">
      <alignment horizontal="center" vertical="center"/>
    </xf>
    <xf numFmtId="0" fontId="5" fillId="0" borderId="26" xfId="1" applyFont="1" applyBorder="1" applyAlignment="1">
      <alignment vertical="center"/>
    </xf>
    <xf numFmtId="0" fontId="5" fillId="0" borderId="21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1" fontId="5" fillId="0" borderId="25" xfId="1" applyNumberFormat="1" applyFont="1" applyBorder="1" applyAlignment="1">
      <alignment horizontal="center" vertical="center"/>
    </xf>
    <xf numFmtId="178" fontId="5" fillId="0" borderId="19" xfId="1" applyNumberFormat="1" applyFont="1" applyBorder="1" applyAlignment="1">
      <alignment vertical="center"/>
    </xf>
    <xf numFmtId="176" fontId="5" fillId="0" borderId="15" xfId="1" applyNumberFormat="1" applyFont="1" applyBorder="1" applyAlignment="1">
      <alignment horizontal="center" vertical="center"/>
    </xf>
    <xf numFmtId="178" fontId="5" fillId="0" borderId="35" xfId="0" applyNumberFormat="1" applyFont="1" applyBorder="1" applyAlignment="1">
      <alignment vertical="center"/>
    </xf>
    <xf numFmtId="176" fontId="5" fillId="0" borderId="35" xfId="0" applyNumberFormat="1" applyFont="1" applyBorder="1" applyAlignment="1">
      <alignment vertical="center"/>
    </xf>
    <xf numFmtId="177" fontId="5" fillId="0" borderId="13" xfId="1" applyNumberFormat="1" applyFont="1" applyBorder="1" applyAlignment="1">
      <alignment horizontal="center" vertical="center"/>
    </xf>
    <xf numFmtId="0" fontId="5" fillId="0" borderId="0" xfId="1" applyFont="1" applyAlignment="1">
      <alignment horizontal="distributed" vertical="center"/>
    </xf>
    <xf numFmtId="0" fontId="7" fillId="2" borderId="2" xfId="1" applyFont="1" applyFill="1" applyBorder="1" applyAlignment="1">
      <alignment horizontal="center" vertical="center"/>
    </xf>
    <xf numFmtId="31" fontId="5" fillId="0" borderId="0" xfId="1" applyNumberFormat="1" applyFont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20" fontId="5" fillId="0" borderId="10" xfId="1" applyNumberFormat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178" fontId="5" fillId="0" borderId="15" xfId="1" applyNumberFormat="1" applyFont="1" applyBorder="1" applyAlignment="1">
      <alignment horizontal="center" vertical="center"/>
    </xf>
    <xf numFmtId="0" fontId="5" fillId="0" borderId="17" xfId="1" applyFont="1" applyBorder="1" applyAlignment="1">
      <alignment horizontal="distributed" vertical="center"/>
    </xf>
    <xf numFmtId="20" fontId="5" fillId="0" borderId="18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vertical="center"/>
    </xf>
    <xf numFmtId="0" fontId="5" fillId="0" borderId="29" xfId="1" applyFont="1" applyBorder="1" applyAlignment="1">
      <alignment horizontal="center" vertical="center"/>
    </xf>
    <xf numFmtId="0" fontId="5" fillId="0" borderId="36" xfId="1" applyFont="1" applyBorder="1" applyAlignment="1">
      <alignment horizontal="distributed" vertical="center"/>
    </xf>
    <xf numFmtId="0" fontId="5" fillId="0" borderId="33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5" fillId="0" borderId="11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7" fillId="0" borderId="11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19" xfId="1" applyFont="1" applyBorder="1" applyAlignment="1">
      <alignment vertical="center"/>
    </xf>
    <xf numFmtId="0" fontId="5" fillId="0" borderId="38" xfId="1" applyFont="1" applyBorder="1" applyAlignment="1">
      <alignment horizontal="center" vertical="center"/>
    </xf>
    <xf numFmtId="20" fontId="5" fillId="0" borderId="0" xfId="1" applyNumberFormat="1" applyFont="1" applyAlignment="1">
      <alignment horizontal="distributed" vertical="center"/>
    </xf>
    <xf numFmtId="0" fontId="5" fillId="0" borderId="20" xfId="1" applyFont="1" applyBorder="1" applyAlignment="1">
      <alignment horizontal="right" vertical="center"/>
    </xf>
    <xf numFmtId="0" fontId="5" fillId="0" borderId="0" xfId="1" applyFont="1" applyAlignment="1">
      <alignment horizontal="right"/>
    </xf>
    <xf numFmtId="0" fontId="5" fillId="0" borderId="24" xfId="1" applyFont="1" applyBorder="1" applyAlignment="1">
      <alignment horizontal="right" vertical="center"/>
    </xf>
    <xf numFmtId="0" fontId="5" fillId="0" borderId="26" xfId="1" applyFont="1" applyBorder="1" applyAlignment="1">
      <alignment horizontal="right" vertical="center"/>
    </xf>
    <xf numFmtId="0" fontId="4" fillId="0" borderId="0" xfId="1" applyFont="1" applyAlignment="1">
      <alignment horizontal="right"/>
    </xf>
    <xf numFmtId="0" fontId="5" fillId="0" borderId="39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41" xfId="1" applyFont="1" applyBorder="1" applyAlignment="1">
      <alignment vertical="center"/>
    </xf>
    <xf numFmtId="20" fontId="4" fillId="0" borderId="41" xfId="1" applyNumberFormat="1" applyFont="1" applyBorder="1" applyAlignment="1">
      <alignment vertical="center"/>
    </xf>
    <xf numFmtId="0" fontId="4" fillId="0" borderId="41" xfId="1" applyFont="1" applyBorder="1" applyAlignment="1">
      <alignment vertical="center"/>
    </xf>
    <xf numFmtId="0" fontId="4" fillId="0" borderId="42" xfId="1" applyFont="1" applyBorder="1" applyAlignment="1">
      <alignment vertical="center"/>
    </xf>
    <xf numFmtId="0" fontId="4" fillId="0" borderId="43" xfId="1" applyFont="1" applyBorder="1" applyAlignment="1">
      <alignment vertical="center"/>
    </xf>
    <xf numFmtId="0" fontId="4" fillId="0" borderId="41" xfId="1" applyFont="1" applyBorder="1"/>
    <xf numFmtId="0" fontId="4" fillId="0" borderId="41" xfId="1" applyFont="1" applyBorder="1" applyAlignment="1">
      <alignment vertical="center" wrapText="1"/>
    </xf>
    <xf numFmtId="20" fontId="4" fillId="0" borderId="43" xfId="1" applyNumberFormat="1" applyFont="1" applyBorder="1" applyAlignment="1">
      <alignment vertical="center"/>
    </xf>
    <xf numFmtId="0" fontId="4" fillId="0" borderId="42" xfId="1" applyFont="1" applyBorder="1"/>
    <xf numFmtId="0" fontId="4" fillId="0" borderId="43" xfId="1" applyFont="1" applyBorder="1"/>
    <xf numFmtId="0" fontId="10" fillId="0" borderId="42" xfId="1" applyFont="1" applyBorder="1" applyAlignment="1">
      <alignment vertical="center"/>
    </xf>
    <xf numFmtId="0" fontId="5" fillId="0" borderId="44" xfId="1" applyFont="1" applyBorder="1"/>
    <xf numFmtId="0" fontId="7" fillId="3" borderId="45" xfId="1" applyFont="1" applyFill="1" applyBorder="1" applyAlignment="1">
      <alignment horizontal="center" vertical="center"/>
    </xf>
    <xf numFmtId="0" fontId="11" fillId="0" borderId="0" xfId="1" applyFont="1" applyAlignment="1">
      <alignment horizontal="right" vertical="center"/>
    </xf>
    <xf numFmtId="49" fontId="8" fillId="0" borderId="0" xfId="1" applyNumberFormat="1" applyFont="1" applyAlignment="1">
      <alignment horizontal="center"/>
    </xf>
    <xf numFmtId="0" fontId="7" fillId="2" borderId="5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0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kiyokoBLT1" xfId="1" xr:uid="{00000000-0005-0000-0000-000002000000}"/>
  </cellStyles>
  <dxfs count="0"/>
  <tableStyles count="0" defaultTableStyle="TableStyleMedium2" defaultPivotStyle="PivotStyleLight16"/>
  <colors>
    <mruColors>
      <color rgb="FFFF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1E3DD-7652-4216-8368-018347DE7C1F}">
  <sheetPr>
    <tabColor theme="0"/>
    <pageSetUpPr fitToPage="1"/>
  </sheetPr>
  <dimension ref="A1:O97"/>
  <sheetViews>
    <sheetView tabSelected="1" view="pageBreakPreview" zoomScale="55" zoomScaleNormal="70" zoomScaleSheetLayoutView="55" workbookViewId="0">
      <selection activeCell="H93" sqref="H93"/>
    </sheetView>
  </sheetViews>
  <sheetFormatPr defaultColWidth="9" defaultRowHeight="17.5" x14ac:dyDescent="0.6"/>
  <cols>
    <col min="1" max="1" width="4.08984375" style="17" customWidth="1"/>
    <col min="2" max="2" width="10.6328125" style="18" customWidth="1"/>
    <col min="3" max="3" width="4.08984375" style="19" customWidth="1"/>
    <col min="4" max="4" width="7.6328125" style="20" customWidth="1"/>
    <col min="5" max="5" width="18.6328125" style="21" customWidth="1"/>
    <col min="6" max="6" width="3.6328125" style="23" customWidth="1"/>
    <col min="7" max="7" width="1.90625" style="21" customWidth="1"/>
    <col min="8" max="9" width="18.6328125" style="21" customWidth="1"/>
    <col min="10" max="10" width="18.6328125" style="99" customWidth="1"/>
    <col min="11" max="11" width="18.6328125" style="21" customWidth="1"/>
    <col min="12" max="12" width="3.6328125" style="31" customWidth="1"/>
    <col min="13" max="13" width="24.36328125" style="21" customWidth="1"/>
    <col min="14" max="14" width="5.54296875" style="21" customWidth="1"/>
    <col min="15" max="16384" width="9" style="21"/>
  </cols>
  <sheetData>
    <row r="1" spans="1:13" ht="20.5" customHeight="1" x14ac:dyDescent="0.6">
      <c r="K1" s="118" t="s">
        <v>34</v>
      </c>
      <c r="L1" s="118"/>
      <c r="M1" s="5"/>
    </row>
    <row r="2" spans="1:13" ht="17.25" hidden="1" customHeight="1" x14ac:dyDescent="0.6">
      <c r="L2" s="23"/>
      <c r="M2" s="5"/>
    </row>
    <row r="3" spans="1:13" s="24" customFormat="1" ht="29.5" customHeight="1" x14ac:dyDescent="0.85">
      <c r="A3" s="119" t="s">
        <v>35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63"/>
    </row>
    <row r="4" spans="1:13" s="22" customFormat="1" ht="17.25" customHeight="1" thickBot="1" x14ac:dyDescent="0.25">
      <c r="A4" s="25"/>
      <c r="B4" s="25"/>
      <c r="C4" s="25"/>
      <c r="D4" s="25"/>
      <c r="E4" s="25"/>
      <c r="F4" s="23"/>
      <c r="H4" s="26"/>
      <c r="I4" s="27"/>
      <c r="J4" s="27"/>
      <c r="L4" s="72"/>
      <c r="M4" s="6"/>
    </row>
    <row r="5" spans="1:13" s="31" customFormat="1" ht="35.15" customHeight="1" thickBot="1" x14ac:dyDescent="0.65">
      <c r="A5" s="28" t="s">
        <v>0</v>
      </c>
      <c r="B5" s="71" t="s">
        <v>19</v>
      </c>
      <c r="C5" s="29" t="s">
        <v>1</v>
      </c>
      <c r="D5" s="30" t="s">
        <v>2</v>
      </c>
      <c r="E5" s="120" t="s">
        <v>3</v>
      </c>
      <c r="F5" s="121"/>
      <c r="G5" s="122" t="s">
        <v>4</v>
      </c>
      <c r="H5" s="122"/>
      <c r="I5" s="122"/>
      <c r="J5" s="122"/>
      <c r="K5" s="122"/>
      <c r="L5" s="123"/>
      <c r="M5" s="117" t="s">
        <v>51</v>
      </c>
    </row>
    <row r="6" spans="1:13" s="22" customFormat="1" ht="17.25" customHeight="1" thickTop="1" x14ac:dyDescent="0.2">
      <c r="A6" s="37"/>
      <c r="B6" s="8"/>
      <c r="C6" s="9"/>
      <c r="D6" s="39"/>
      <c r="E6" s="26"/>
      <c r="F6" s="73"/>
      <c r="G6" s="44"/>
      <c r="H6" s="36"/>
      <c r="I6" s="12"/>
      <c r="J6" s="27"/>
      <c r="K6" s="7"/>
      <c r="L6" s="23"/>
      <c r="M6" s="105"/>
    </row>
    <row r="7" spans="1:13" s="22" customFormat="1" ht="17.25" customHeight="1" x14ac:dyDescent="0.2">
      <c r="A7" s="37">
        <f>MAX(A6:A$6)+1</f>
        <v>1</v>
      </c>
      <c r="B7" s="33">
        <v>45792</v>
      </c>
      <c r="C7" s="38">
        <f>WEEKDAY(B7)</f>
        <v>5</v>
      </c>
      <c r="D7" s="39">
        <v>0.47916666666666669</v>
      </c>
      <c r="E7" s="40"/>
      <c r="F7" s="75"/>
      <c r="H7" s="24" t="s">
        <v>32</v>
      </c>
      <c r="I7" s="7"/>
      <c r="J7" s="27"/>
      <c r="K7" s="26"/>
      <c r="L7" s="23"/>
      <c r="M7" s="106"/>
    </row>
    <row r="8" spans="1:13" s="22" customFormat="1" ht="17.25" customHeight="1" x14ac:dyDescent="0.2">
      <c r="A8" s="37"/>
      <c r="B8" s="49"/>
      <c r="C8" s="38"/>
      <c r="D8" s="39"/>
      <c r="E8" s="40"/>
      <c r="F8" s="75"/>
      <c r="H8" s="24" t="s">
        <v>29</v>
      </c>
      <c r="I8" s="7"/>
      <c r="J8" s="27"/>
      <c r="K8" s="26"/>
      <c r="L8" s="23"/>
      <c r="M8" s="106"/>
    </row>
    <row r="9" spans="1:13" s="22" customFormat="1" ht="17.25" customHeight="1" x14ac:dyDescent="0.2">
      <c r="A9" s="37"/>
      <c r="B9" s="49"/>
      <c r="C9" s="38"/>
      <c r="D9" s="39">
        <v>0.61111111111111105</v>
      </c>
      <c r="E9" s="40" t="s">
        <v>11</v>
      </c>
      <c r="F9" s="75" t="s">
        <v>8</v>
      </c>
      <c r="G9" s="22" t="s">
        <v>20</v>
      </c>
      <c r="H9" s="42"/>
      <c r="I9" s="7"/>
      <c r="J9" s="27"/>
      <c r="K9" s="26"/>
      <c r="L9" s="23"/>
      <c r="M9" s="106" t="s">
        <v>57</v>
      </c>
    </row>
    <row r="10" spans="1:13" s="22" customFormat="1" ht="17.25" customHeight="1" x14ac:dyDescent="0.2">
      <c r="A10" s="37"/>
      <c r="B10" s="49"/>
      <c r="C10" s="38"/>
      <c r="D10" s="39">
        <v>0.80208333333333337</v>
      </c>
      <c r="E10" s="40" t="s">
        <v>12</v>
      </c>
      <c r="F10" s="75" t="s">
        <v>9</v>
      </c>
      <c r="H10" s="42"/>
      <c r="I10" s="7"/>
      <c r="J10" s="27"/>
      <c r="K10" s="26"/>
      <c r="L10" s="23"/>
      <c r="M10" s="107" t="s">
        <v>52</v>
      </c>
    </row>
    <row r="11" spans="1:13" s="22" customFormat="1" ht="17.25" customHeight="1" x14ac:dyDescent="0.2">
      <c r="A11" s="64"/>
      <c r="B11" s="65"/>
      <c r="C11" s="66"/>
      <c r="D11" s="46"/>
      <c r="E11" s="47"/>
      <c r="F11" s="76"/>
      <c r="G11" s="50"/>
      <c r="H11" s="51"/>
      <c r="I11" s="52"/>
      <c r="J11" s="98"/>
      <c r="K11" s="61" t="s">
        <v>12</v>
      </c>
      <c r="L11" s="103" t="s">
        <v>6</v>
      </c>
      <c r="M11" s="107" t="s">
        <v>63</v>
      </c>
    </row>
    <row r="12" spans="1:13" s="22" customFormat="1" ht="17.25" customHeight="1" x14ac:dyDescent="0.2">
      <c r="A12" s="37"/>
      <c r="B12" s="8"/>
      <c r="C12" s="9"/>
      <c r="D12" s="39"/>
      <c r="E12" s="26"/>
      <c r="F12" s="73"/>
      <c r="G12" s="44"/>
      <c r="H12" s="36"/>
      <c r="I12" s="12"/>
      <c r="J12" s="27"/>
      <c r="K12" s="7"/>
      <c r="L12" s="23"/>
      <c r="M12" s="108"/>
    </row>
    <row r="13" spans="1:13" s="22" customFormat="1" ht="17.25" customHeight="1" x14ac:dyDescent="0.2">
      <c r="A13" s="37">
        <f>MAX(A$6:A11)+1</f>
        <v>2</v>
      </c>
      <c r="B13" s="33">
        <f>MAX(B$6:B11)+1</f>
        <v>45793</v>
      </c>
      <c r="C13" s="38">
        <f>WEEKDAY(B13)</f>
        <v>6</v>
      </c>
      <c r="D13" s="39"/>
      <c r="E13" s="43"/>
      <c r="F13" s="73"/>
      <c r="G13" s="41"/>
      <c r="H13" s="45" t="s">
        <v>13</v>
      </c>
      <c r="I13" s="13"/>
      <c r="J13" s="27"/>
      <c r="K13" s="26"/>
      <c r="L13" s="23"/>
      <c r="M13" s="107" t="s">
        <v>58</v>
      </c>
    </row>
    <row r="14" spans="1:13" s="22" customFormat="1" ht="17.149999999999999" customHeight="1" x14ac:dyDescent="0.2">
      <c r="A14" s="37"/>
      <c r="B14" s="49"/>
      <c r="C14" s="38"/>
      <c r="D14" s="39"/>
      <c r="E14" s="70"/>
      <c r="F14" s="73"/>
      <c r="G14" s="41"/>
      <c r="H14" s="45" t="s">
        <v>16</v>
      </c>
      <c r="I14" s="13"/>
      <c r="J14" s="27"/>
      <c r="K14" s="26"/>
      <c r="L14" s="23"/>
      <c r="M14" s="107" t="s">
        <v>53</v>
      </c>
    </row>
    <row r="15" spans="1:13" s="22" customFormat="1" ht="17.149999999999999" customHeight="1" x14ac:dyDescent="0.2">
      <c r="A15" s="37"/>
      <c r="B15" s="49"/>
      <c r="C15" s="38"/>
      <c r="D15" s="39"/>
      <c r="E15" s="70"/>
      <c r="F15" s="73"/>
      <c r="G15" s="41"/>
      <c r="H15" s="45" t="s">
        <v>14</v>
      </c>
      <c r="I15" s="13"/>
      <c r="J15" s="27"/>
      <c r="K15" s="26"/>
      <c r="L15" s="23"/>
      <c r="M15" s="107" t="s">
        <v>60</v>
      </c>
    </row>
    <row r="16" spans="1:13" s="22" customFormat="1" ht="17.149999999999999" customHeight="1" x14ac:dyDescent="0.2">
      <c r="A16" s="37"/>
      <c r="B16" s="49"/>
      <c r="C16" s="38"/>
      <c r="D16" s="39"/>
      <c r="E16" s="70"/>
      <c r="F16" s="73"/>
      <c r="G16" s="41"/>
      <c r="H16" s="45"/>
      <c r="I16" s="13"/>
      <c r="J16" s="27"/>
      <c r="K16" s="26"/>
      <c r="L16" s="23"/>
      <c r="M16" s="107"/>
    </row>
    <row r="17" spans="1:13" s="22" customFormat="1" ht="17.25" customHeight="1" x14ac:dyDescent="0.2">
      <c r="A17" s="64"/>
      <c r="B17" s="65"/>
      <c r="C17" s="66"/>
      <c r="D17" s="46"/>
      <c r="E17" s="47"/>
      <c r="F17" s="76"/>
      <c r="G17" s="50"/>
      <c r="H17" s="51"/>
      <c r="I17" s="52"/>
      <c r="J17" s="98"/>
      <c r="K17" s="61" t="s">
        <v>12</v>
      </c>
      <c r="L17" s="103" t="s">
        <v>6</v>
      </c>
      <c r="M17" s="109"/>
    </row>
    <row r="18" spans="1:13" ht="17.25" customHeight="1" x14ac:dyDescent="0.6">
      <c r="A18" s="37"/>
      <c r="B18" s="8"/>
      <c r="C18" s="9"/>
      <c r="D18" s="39"/>
      <c r="E18" s="26"/>
      <c r="F18" s="73"/>
      <c r="G18" s="48"/>
      <c r="H18" s="36"/>
      <c r="I18" s="12"/>
      <c r="J18" s="27"/>
      <c r="K18" s="7"/>
      <c r="L18" s="23"/>
      <c r="M18" s="110"/>
    </row>
    <row r="19" spans="1:13" ht="17.25" customHeight="1" x14ac:dyDescent="0.6">
      <c r="A19" s="37">
        <f>MAX(A$6:A17)+1</f>
        <v>3</v>
      </c>
      <c r="B19" s="33">
        <f>MAX(B$6:B17)+1</f>
        <v>45794</v>
      </c>
      <c r="C19" s="38">
        <f>WEEKDAY(B19)</f>
        <v>7</v>
      </c>
      <c r="D19" s="39">
        <v>0.375</v>
      </c>
      <c r="E19" s="43" t="s">
        <v>12</v>
      </c>
      <c r="F19" s="78" t="s">
        <v>8</v>
      </c>
      <c r="G19" s="41" t="s">
        <v>37</v>
      </c>
      <c r="H19" s="22"/>
      <c r="I19" s="22"/>
      <c r="J19" s="27"/>
      <c r="K19" s="7"/>
      <c r="L19" s="23"/>
      <c r="M19" s="106" t="s">
        <v>56</v>
      </c>
    </row>
    <row r="20" spans="1:13" ht="17.25" customHeight="1" x14ac:dyDescent="0.6">
      <c r="A20" s="37"/>
      <c r="B20" s="33"/>
      <c r="C20" s="38"/>
      <c r="D20" s="39">
        <v>0.625</v>
      </c>
      <c r="E20" s="43" t="s">
        <v>36</v>
      </c>
      <c r="F20" s="78" t="s">
        <v>9</v>
      </c>
      <c r="G20" s="41"/>
      <c r="H20" s="45"/>
      <c r="I20" s="22"/>
      <c r="J20" s="27"/>
      <c r="K20" s="7"/>
      <c r="L20" s="23"/>
      <c r="M20" s="107" t="s">
        <v>53</v>
      </c>
    </row>
    <row r="21" spans="1:13" ht="17.149999999999999" customHeight="1" x14ac:dyDescent="0.6">
      <c r="A21" s="37"/>
      <c r="B21" s="33"/>
      <c r="C21" s="38"/>
      <c r="D21" s="39"/>
      <c r="E21" s="70"/>
      <c r="F21" s="78"/>
      <c r="G21" s="41"/>
      <c r="H21" s="45"/>
      <c r="I21" s="22"/>
      <c r="J21" s="27"/>
      <c r="K21" s="7"/>
      <c r="L21" s="23"/>
      <c r="M21" s="106" t="s">
        <v>61</v>
      </c>
    </row>
    <row r="22" spans="1:13" ht="17.25" customHeight="1" x14ac:dyDescent="0.6">
      <c r="A22" s="53"/>
      <c r="B22" s="10"/>
      <c r="C22" s="11"/>
      <c r="D22" s="46"/>
      <c r="E22" s="54"/>
      <c r="F22" s="76"/>
      <c r="G22" s="50"/>
      <c r="H22" s="47"/>
      <c r="I22" s="51"/>
      <c r="J22" s="98"/>
      <c r="K22" s="61" t="s">
        <v>36</v>
      </c>
      <c r="L22" s="103" t="s">
        <v>6</v>
      </c>
      <c r="M22" s="110"/>
    </row>
    <row r="23" spans="1:13" s="22" customFormat="1" ht="17.25" customHeight="1" x14ac:dyDescent="0.2">
      <c r="A23" s="37"/>
      <c r="B23" s="8"/>
      <c r="C23" s="9"/>
      <c r="D23" s="39"/>
      <c r="E23" s="26"/>
      <c r="F23" s="73"/>
      <c r="G23" s="44"/>
      <c r="I23" s="7"/>
      <c r="J23" s="27"/>
      <c r="K23" s="7"/>
      <c r="L23" s="23"/>
      <c r="M23" s="108"/>
    </row>
    <row r="24" spans="1:13" s="22" customFormat="1" ht="17.25" customHeight="1" x14ac:dyDescent="0.2">
      <c r="A24" s="37">
        <f>MAX(A$6:A22)+1</f>
        <v>4</v>
      </c>
      <c r="B24" s="33">
        <f>MAX(B$6:B22)+1</f>
        <v>45795</v>
      </c>
      <c r="C24" s="38">
        <f>WEEKDAY(B24)</f>
        <v>1</v>
      </c>
      <c r="D24" s="39">
        <v>0.375</v>
      </c>
      <c r="E24" s="43" t="s">
        <v>36</v>
      </c>
      <c r="F24" s="78" t="s">
        <v>8</v>
      </c>
      <c r="G24" s="41" t="s">
        <v>37</v>
      </c>
      <c r="I24" s="55"/>
      <c r="J24" s="27"/>
      <c r="K24" s="7"/>
      <c r="L24" s="23"/>
      <c r="M24" s="106" t="s">
        <v>56</v>
      </c>
    </row>
    <row r="25" spans="1:13" s="22" customFormat="1" ht="17.25" customHeight="1" x14ac:dyDescent="0.2">
      <c r="A25" s="37"/>
      <c r="B25" s="49"/>
      <c r="C25" s="38"/>
      <c r="D25" s="39">
        <v>0.625</v>
      </c>
      <c r="E25" s="97" t="s">
        <v>15</v>
      </c>
      <c r="F25" s="73" t="s">
        <v>9</v>
      </c>
      <c r="G25" s="44"/>
      <c r="J25" s="27"/>
      <c r="K25" s="7"/>
      <c r="L25" s="23"/>
      <c r="M25" s="107" t="s">
        <v>53</v>
      </c>
    </row>
    <row r="26" spans="1:13" s="22" customFormat="1" ht="17.25" customHeight="1" x14ac:dyDescent="0.2">
      <c r="A26" s="37"/>
      <c r="B26" s="49"/>
      <c r="C26" s="38"/>
      <c r="D26" s="39"/>
      <c r="E26" s="70"/>
      <c r="F26" s="78"/>
      <c r="G26" s="92"/>
      <c r="H26" s="45" t="s">
        <v>27</v>
      </c>
      <c r="J26" s="27"/>
      <c r="L26" s="23"/>
      <c r="M26" s="107" t="s">
        <v>61</v>
      </c>
    </row>
    <row r="27" spans="1:13" s="22" customFormat="1" ht="17.25" customHeight="1" x14ac:dyDescent="0.2">
      <c r="A27" s="53"/>
      <c r="B27" s="10"/>
      <c r="C27" s="11"/>
      <c r="D27" s="46"/>
      <c r="E27" s="54"/>
      <c r="F27" s="76"/>
      <c r="G27" s="50"/>
      <c r="H27" s="47"/>
      <c r="I27" s="51"/>
      <c r="J27" s="98"/>
      <c r="K27" s="61" t="s">
        <v>15</v>
      </c>
      <c r="L27" s="103" t="s">
        <v>6</v>
      </c>
      <c r="M27" s="109"/>
    </row>
    <row r="28" spans="1:13" s="22" customFormat="1" ht="17.25" customHeight="1" x14ac:dyDescent="0.2">
      <c r="A28" s="37"/>
      <c r="B28" s="8"/>
      <c r="C28" s="9"/>
      <c r="D28" s="39"/>
      <c r="E28" s="26"/>
      <c r="F28" s="73"/>
      <c r="G28" s="48"/>
      <c r="H28" s="36"/>
      <c r="I28" s="12"/>
      <c r="J28" s="27"/>
      <c r="K28" s="7"/>
      <c r="L28" s="23"/>
      <c r="M28" s="107"/>
    </row>
    <row r="29" spans="1:13" s="22" customFormat="1" ht="17.25" customHeight="1" x14ac:dyDescent="0.2">
      <c r="A29" s="37">
        <f>MAX(A$6:A27)+1</f>
        <v>5</v>
      </c>
      <c r="B29" s="33">
        <f>MAX(B$6:B27)+1</f>
        <v>45796</v>
      </c>
      <c r="C29" s="38">
        <f>WEEKDAY(B29)</f>
        <v>2</v>
      </c>
      <c r="D29" s="39">
        <v>0.375</v>
      </c>
      <c r="E29" s="97" t="s">
        <v>15</v>
      </c>
      <c r="F29" s="78" t="s">
        <v>8</v>
      </c>
      <c r="G29" s="41" t="s">
        <v>33</v>
      </c>
      <c r="H29" s="24"/>
      <c r="J29" s="27"/>
      <c r="L29" s="23"/>
      <c r="M29" s="106" t="s">
        <v>56</v>
      </c>
    </row>
    <row r="30" spans="1:13" s="22" customFormat="1" ht="17.25" customHeight="1" x14ac:dyDescent="0.2">
      <c r="A30" s="37"/>
      <c r="B30" s="33"/>
      <c r="C30" s="38"/>
      <c r="D30" s="39">
        <v>0.75</v>
      </c>
      <c r="E30" s="70" t="s">
        <v>22</v>
      </c>
      <c r="F30" s="73" t="s">
        <v>9</v>
      </c>
      <c r="G30" s="44"/>
      <c r="H30" s="24"/>
      <c r="J30" s="27"/>
      <c r="L30" s="23"/>
      <c r="M30" s="107" t="s">
        <v>53</v>
      </c>
    </row>
    <row r="31" spans="1:13" s="22" customFormat="1" ht="17.25" customHeight="1" x14ac:dyDescent="0.2">
      <c r="A31" s="37"/>
      <c r="B31" s="33"/>
      <c r="C31" s="38"/>
      <c r="D31" s="39"/>
      <c r="E31" s="70"/>
      <c r="F31" s="73"/>
      <c r="G31" s="44"/>
      <c r="H31" s="24"/>
      <c r="J31" s="27"/>
      <c r="L31" s="23"/>
      <c r="M31" s="111" t="s">
        <v>62</v>
      </c>
    </row>
    <row r="32" spans="1:13" s="22" customFormat="1" ht="17.25" customHeight="1" x14ac:dyDescent="0.2">
      <c r="A32" s="53"/>
      <c r="B32" s="10"/>
      <c r="C32" s="11"/>
      <c r="D32" s="46"/>
      <c r="E32" s="54"/>
      <c r="F32" s="76"/>
      <c r="G32" s="50"/>
      <c r="H32" s="47"/>
      <c r="I32" s="51"/>
      <c r="J32" s="98"/>
      <c r="K32" s="61" t="s">
        <v>38</v>
      </c>
      <c r="L32" s="103" t="s">
        <v>6</v>
      </c>
      <c r="M32" s="107"/>
    </row>
    <row r="33" spans="1:13" s="22" customFormat="1" ht="17.25" customHeight="1" x14ac:dyDescent="0.2">
      <c r="A33" s="37"/>
      <c r="B33" s="8"/>
      <c r="C33" s="9"/>
      <c r="D33" s="39"/>
      <c r="E33" s="26"/>
      <c r="F33" s="73"/>
      <c r="G33" s="48"/>
      <c r="H33" s="36"/>
      <c r="I33" s="12"/>
      <c r="J33" s="27"/>
      <c r="K33" s="7"/>
      <c r="L33" s="23"/>
      <c r="M33" s="108"/>
    </row>
    <row r="34" spans="1:13" s="22" customFormat="1" ht="17.25" customHeight="1" x14ac:dyDescent="0.2">
      <c r="A34" s="37">
        <f>MAX(A$6:A32)+1</f>
        <v>6</v>
      </c>
      <c r="B34" s="33">
        <f>MAX(B$6:B33)+1</f>
        <v>45797</v>
      </c>
      <c r="C34" s="38">
        <f>WEEKDAY(B34)</f>
        <v>3</v>
      </c>
      <c r="D34" s="39"/>
      <c r="E34" s="97"/>
      <c r="F34" s="73"/>
      <c r="G34" s="91"/>
      <c r="H34" s="24" t="s">
        <v>39</v>
      </c>
      <c r="J34" s="27"/>
      <c r="L34" s="23"/>
      <c r="M34" s="106" t="s">
        <v>56</v>
      </c>
    </row>
    <row r="35" spans="1:13" s="22" customFormat="1" ht="17.25" customHeight="1" x14ac:dyDescent="0.2">
      <c r="A35" s="37"/>
      <c r="B35" s="33"/>
      <c r="C35" s="38"/>
      <c r="D35" s="39"/>
      <c r="E35" s="97"/>
      <c r="F35" s="73"/>
      <c r="G35" s="91"/>
      <c r="H35" s="24" t="s">
        <v>30</v>
      </c>
      <c r="J35" s="27"/>
      <c r="L35" s="23"/>
      <c r="M35" s="107" t="s">
        <v>53</v>
      </c>
    </row>
    <row r="36" spans="1:13" s="22" customFormat="1" ht="17.25" customHeight="1" x14ac:dyDescent="0.2">
      <c r="A36" s="37"/>
      <c r="B36" s="33"/>
      <c r="C36" s="38"/>
      <c r="D36" s="39"/>
      <c r="E36" s="97"/>
      <c r="F36" s="73"/>
      <c r="G36" s="91"/>
      <c r="H36" s="24" t="s">
        <v>23</v>
      </c>
      <c r="J36" s="27"/>
      <c r="L36" s="23"/>
      <c r="M36" s="111" t="s">
        <v>62</v>
      </c>
    </row>
    <row r="37" spans="1:13" s="22" customFormat="1" ht="17.25" customHeight="1" x14ac:dyDescent="0.2">
      <c r="A37" s="53"/>
      <c r="B37" s="10"/>
      <c r="C37" s="11"/>
      <c r="D37" s="46"/>
      <c r="E37" s="54"/>
      <c r="F37" s="76"/>
      <c r="G37" s="50"/>
      <c r="H37" s="47"/>
      <c r="I37" s="51"/>
      <c r="J37" s="98"/>
      <c r="K37" s="61" t="s">
        <v>22</v>
      </c>
      <c r="L37" s="103" t="s">
        <v>6</v>
      </c>
      <c r="M37" s="109"/>
    </row>
    <row r="38" spans="1:13" s="22" customFormat="1" ht="17.25" customHeight="1" x14ac:dyDescent="0.2">
      <c r="A38" s="37"/>
      <c r="B38" s="8"/>
      <c r="C38" s="9"/>
      <c r="D38" s="39"/>
      <c r="E38" s="26"/>
      <c r="F38" s="73"/>
      <c r="G38" s="93"/>
      <c r="H38" s="36"/>
      <c r="I38" s="12"/>
      <c r="J38" s="27"/>
      <c r="K38" s="7"/>
      <c r="L38" s="23"/>
      <c r="M38" s="106" t="s">
        <v>56</v>
      </c>
    </row>
    <row r="39" spans="1:13" s="22" customFormat="1" ht="17.25" customHeight="1" x14ac:dyDescent="0.2">
      <c r="A39" s="37">
        <f>MAX(A$6:A37)+1</f>
        <v>7</v>
      </c>
      <c r="B39" s="33">
        <f>MAX(B$6:B37)+1</f>
        <v>45798</v>
      </c>
      <c r="C39" s="38">
        <f>WEEKDAY(B39)</f>
        <v>4</v>
      </c>
      <c r="D39" s="39"/>
      <c r="E39" s="70"/>
      <c r="F39" s="78"/>
      <c r="G39" s="41"/>
      <c r="H39" s="24" t="s">
        <v>40</v>
      </c>
      <c r="J39" s="27"/>
      <c r="L39" s="23"/>
      <c r="M39" s="107" t="s">
        <v>53</v>
      </c>
    </row>
    <row r="40" spans="1:13" s="22" customFormat="1" ht="17.25" customHeight="1" x14ac:dyDescent="0.2">
      <c r="A40" s="53"/>
      <c r="B40" s="10"/>
      <c r="C40" s="11"/>
      <c r="D40" s="46"/>
      <c r="E40" s="54"/>
      <c r="F40" s="76"/>
      <c r="G40" s="50"/>
      <c r="H40" s="47"/>
      <c r="I40" s="51"/>
      <c r="J40" s="98"/>
      <c r="K40" s="61" t="s">
        <v>22</v>
      </c>
      <c r="L40" s="103" t="s">
        <v>6</v>
      </c>
      <c r="M40" s="109" t="s">
        <v>62</v>
      </c>
    </row>
    <row r="41" spans="1:13" s="22" customFormat="1" ht="17.25" customHeight="1" x14ac:dyDescent="0.2">
      <c r="A41" s="37"/>
      <c r="B41" s="8"/>
      <c r="C41" s="9"/>
      <c r="D41" s="39"/>
      <c r="E41" s="26"/>
      <c r="F41" s="73"/>
      <c r="G41" s="48"/>
      <c r="H41" s="23"/>
      <c r="I41" s="12"/>
      <c r="J41" s="27"/>
      <c r="K41" s="7"/>
      <c r="L41" s="23"/>
      <c r="M41" s="106" t="s">
        <v>56</v>
      </c>
    </row>
    <row r="42" spans="1:13" s="22" customFormat="1" ht="17.25" customHeight="1" x14ac:dyDescent="0.2">
      <c r="A42" s="37">
        <f>MAX(A$6:A40)+1</f>
        <v>8</v>
      </c>
      <c r="B42" s="33">
        <f>MAX(B$6:B40)+1</f>
        <v>45799</v>
      </c>
      <c r="C42" s="38">
        <f>WEEKDAY(B42)</f>
        <v>5</v>
      </c>
      <c r="D42" s="39"/>
      <c r="E42" s="43"/>
      <c r="F42" s="78"/>
      <c r="G42" s="41"/>
      <c r="H42" s="24" t="s">
        <v>41</v>
      </c>
      <c r="J42" s="27"/>
      <c r="L42" s="23"/>
      <c r="M42" s="107" t="s">
        <v>53</v>
      </c>
    </row>
    <row r="43" spans="1:13" s="22" customFormat="1" ht="17.25" customHeight="1" x14ac:dyDescent="0.2">
      <c r="A43" s="53"/>
      <c r="B43" s="10"/>
      <c r="C43" s="11"/>
      <c r="D43" s="46"/>
      <c r="E43" s="54"/>
      <c r="F43" s="76"/>
      <c r="G43" s="50"/>
      <c r="H43" s="47"/>
      <c r="I43" s="51"/>
      <c r="J43" s="98"/>
      <c r="K43" s="61" t="s">
        <v>22</v>
      </c>
      <c r="L43" s="103" t="s">
        <v>6</v>
      </c>
      <c r="M43" s="109" t="s">
        <v>62</v>
      </c>
    </row>
    <row r="44" spans="1:13" ht="17.25" customHeight="1" x14ac:dyDescent="0.6">
      <c r="A44" s="32"/>
      <c r="B44" s="67"/>
      <c r="C44" s="68"/>
      <c r="D44" s="34"/>
      <c r="E44" s="35"/>
      <c r="F44" s="79"/>
      <c r="G44" s="94"/>
      <c r="H44" s="36"/>
      <c r="I44" s="12"/>
      <c r="J44" s="100"/>
      <c r="K44" s="7"/>
      <c r="L44" s="23"/>
      <c r="M44" s="106" t="s">
        <v>56</v>
      </c>
    </row>
    <row r="45" spans="1:13" ht="17.25" customHeight="1" x14ac:dyDescent="0.6">
      <c r="A45" s="37">
        <f>MAX(A$6:A43)+1</f>
        <v>9</v>
      </c>
      <c r="B45" s="33">
        <f>MAX(B$6:B43)+1</f>
        <v>45800</v>
      </c>
      <c r="C45" s="38">
        <f>WEEKDAY(B45)</f>
        <v>6</v>
      </c>
      <c r="D45" s="39"/>
      <c r="E45" s="43"/>
      <c r="F45" s="78"/>
      <c r="G45" s="41"/>
      <c r="H45" s="24" t="s">
        <v>42</v>
      </c>
      <c r="I45" s="26"/>
      <c r="J45" s="27"/>
      <c r="K45" s="22"/>
      <c r="L45" s="23"/>
      <c r="M45" s="107" t="s">
        <v>53</v>
      </c>
    </row>
    <row r="46" spans="1:13" ht="17.25" customHeight="1" x14ac:dyDescent="0.6">
      <c r="A46" s="64"/>
      <c r="B46" s="80"/>
      <c r="C46" s="66"/>
      <c r="D46" s="46"/>
      <c r="E46" s="81"/>
      <c r="F46" s="82"/>
      <c r="G46" s="95"/>
      <c r="H46" s="83"/>
      <c r="I46" s="54"/>
      <c r="J46" s="98"/>
      <c r="K46" s="61" t="s">
        <v>22</v>
      </c>
      <c r="L46" s="103" t="s">
        <v>6</v>
      </c>
      <c r="M46" s="109" t="s">
        <v>62</v>
      </c>
    </row>
    <row r="47" spans="1:13" ht="17.25" customHeight="1" x14ac:dyDescent="0.6">
      <c r="A47" s="32"/>
      <c r="B47" s="67"/>
      <c r="C47" s="68"/>
      <c r="D47" s="34"/>
      <c r="E47" s="35"/>
      <c r="F47" s="79"/>
      <c r="G47" s="94"/>
      <c r="H47" s="36"/>
      <c r="I47" s="12"/>
      <c r="J47" s="100"/>
      <c r="K47" s="7"/>
      <c r="L47" s="23"/>
      <c r="M47" s="106" t="s">
        <v>56</v>
      </c>
    </row>
    <row r="48" spans="1:13" ht="17.25" customHeight="1" x14ac:dyDescent="0.6">
      <c r="A48" s="37">
        <f>MAX(A$6:A46)+1</f>
        <v>10</v>
      </c>
      <c r="B48" s="33">
        <f>MAX(B$6:B46)+1</f>
        <v>45801</v>
      </c>
      <c r="C48" s="38">
        <f>WEEKDAY(B48)</f>
        <v>7</v>
      </c>
      <c r="D48" s="39"/>
      <c r="E48" s="43"/>
      <c r="F48" s="78"/>
      <c r="G48" s="41"/>
      <c r="H48" s="24" t="s">
        <v>43</v>
      </c>
      <c r="I48" s="26"/>
      <c r="J48" s="27"/>
      <c r="K48" s="22"/>
      <c r="L48" s="23"/>
      <c r="M48" s="107" t="s">
        <v>53</v>
      </c>
    </row>
    <row r="49" spans="1:15" ht="17.25" customHeight="1" x14ac:dyDescent="0.6">
      <c r="A49" s="64"/>
      <c r="B49" s="80"/>
      <c r="C49" s="66"/>
      <c r="D49" s="46"/>
      <c r="E49" s="81"/>
      <c r="F49" s="82"/>
      <c r="G49" s="95"/>
      <c r="H49" s="83"/>
      <c r="I49" s="54"/>
      <c r="J49" s="98"/>
      <c r="K49" s="61" t="s">
        <v>22</v>
      </c>
      <c r="L49" s="103" t="s">
        <v>6</v>
      </c>
      <c r="M49" s="109" t="s">
        <v>62</v>
      </c>
    </row>
    <row r="50" spans="1:15" ht="17.25" customHeight="1" x14ac:dyDescent="0.6">
      <c r="A50" s="32"/>
      <c r="B50" s="67"/>
      <c r="C50" s="68"/>
      <c r="D50" s="34"/>
      <c r="E50" s="35"/>
      <c r="F50" s="79"/>
      <c r="G50" s="94"/>
      <c r="H50" s="36"/>
      <c r="I50" s="12"/>
      <c r="J50" s="100"/>
      <c r="K50" s="12"/>
      <c r="L50" s="104"/>
      <c r="M50" s="106" t="s">
        <v>56</v>
      </c>
    </row>
    <row r="51" spans="1:15" ht="17.25" customHeight="1" x14ac:dyDescent="0.6">
      <c r="A51" s="37">
        <f>MAX(A$6:A49)+1</f>
        <v>11</v>
      </c>
      <c r="B51" s="33">
        <f>MAX(B$6:B49)+1</f>
        <v>45802</v>
      </c>
      <c r="C51" s="38">
        <f>WEEKDAY(B51)</f>
        <v>1</v>
      </c>
      <c r="D51" s="39"/>
      <c r="E51" s="43"/>
      <c r="F51" s="73"/>
      <c r="G51" s="41"/>
      <c r="H51" s="24" t="s">
        <v>44</v>
      </c>
      <c r="I51" s="26"/>
      <c r="J51" s="27"/>
      <c r="K51" s="22"/>
      <c r="L51" s="23"/>
      <c r="M51" s="107" t="s">
        <v>53</v>
      </c>
    </row>
    <row r="52" spans="1:15" s="5" customFormat="1" ht="17.25" customHeight="1" x14ac:dyDescent="0.6">
      <c r="A52" s="64"/>
      <c r="B52" s="80"/>
      <c r="C52" s="66"/>
      <c r="D52" s="46"/>
      <c r="E52" s="85"/>
      <c r="F52" s="76"/>
      <c r="G52" s="95"/>
      <c r="H52" s="83"/>
      <c r="I52" s="54"/>
      <c r="J52" s="98"/>
      <c r="K52" s="61" t="s">
        <v>22</v>
      </c>
      <c r="L52" s="103" t="s">
        <v>6</v>
      </c>
      <c r="M52" s="107" t="s">
        <v>62</v>
      </c>
      <c r="N52" s="21"/>
      <c r="O52" s="21"/>
    </row>
    <row r="53" spans="1:15" s="5" customFormat="1" ht="17.25" customHeight="1" x14ac:dyDescent="0.6">
      <c r="A53" s="37"/>
      <c r="B53" s="8"/>
      <c r="C53" s="9"/>
      <c r="D53" s="39"/>
      <c r="E53" s="26"/>
      <c r="F53" s="73"/>
      <c r="G53" s="48"/>
      <c r="H53" s="22"/>
      <c r="I53" s="7"/>
      <c r="J53" s="27"/>
      <c r="K53" s="7"/>
      <c r="L53" s="23"/>
      <c r="M53" s="113"/>
      <c r="N53" s="21"/>
      <c r="O53" s="21"/>
    </row>
    <row r="54" spans="1:15" s="5" customFormat="1" ht="17.25" customHeight="1" x14ac:dyDescent="0.6">
      <c r="A54" s="37">
        <f>MAX(A$6:A52)+1</f>
        <v>12</v>
      </c>
      <c r="B54" s="33">
        <f>MAX(B$6:B52)+1</f>
        <v>45803</v>
      </c>
      <c r="C54" s="38">
        <f>WEEKDAY(B54)</f>
        <v>2</v>
      </c>
      <c r="D54" s="39">
        <v>0.375</v>
      </c>
      <c r="E54" s="43" t="s">
        <v>22</v>
      </c>
      <c r="F54" s="73" t="s">
        <v>5</v>
      </c>
      <c r="G54" s="91" t="s">
        <v>26</v>
      </c>
      <c r="H54" s="42"/>
      <c r="I54" s="22"/>
      <c r="J54" s="27"/>
      <c r="K54" s="7"/>
      <c r="L54" s="23"/>
      <c r="M54" s="106" t="s">
        <v>56</v>
      </c>
      <c r="N54" s="21"/>
      <c r="O54" s="21"/>
    </row>
    <row r="55" spans="1:15" s="5" customFormat="1" ht="17.25" customHeight="1" x14ac:dyDescent="0.6">
      <c r="A55" s="37"/>
      <c r="B55" s="33"/>
      <c r="C55" s="38"/>
      <c r="D55" s="39">
        <v>0.70833333333333337</v>
      </c>
      <c r="E55" s="43" t="s">
        <v>21</v>
      </c>
      <c r="F55" s="73" t="s">
        <v>7</v>
      </c>
      <c r="G55" s="44"/>
      <c r="H55" s="45"/>
      <c r="I55" s="22"/>
      <c r="J55" s="27"/>
      <c r="K55" s="7"/>
      <c r="L55" s="23"/>
      <c r="M55" s="107" t="s">
        <v>53</v>
      </c>
      <c r="N55" s="21"/>
      <c r="O55" s="21"/>
    </row>
    <row r="56" spans="1:15" s="5" customFormat="1" ht="17.25" customHeight="1" x14ac:dyDescent="0.6">
      <c r="A56" s="37"/>
      <c r="B56" s="33"/>
      <c r="C56" s="38"/>
      <c r="D56" s="39"/>
      <c r="E56" s="70"/>
      <c r="F56" s="73"/>
      <c r="G56" s="44"/>
      <c r="H56" s="45"/>
      <c r="I56" s="22"/>
      <c r="J56" s="27"/>
      <c r="K56" s="7"/>
      <c r="L56" s="23"/>
      <c r="M56" s="106" t="s">
        <v>61</v>
      </c>
      <c r="N56" s="21"/>
      <c r="O56" s="21"/>
    </row>
    <row r="57" spans="1:15" s="5" customFormat="1" ht="17.25" customHeight="1" x14ac:dyDescent="0.6">
      <c r="A57" s="53"/>
      <c r="B57" s="10"/>
      <c r="C57" s="11"/>
      <c r="D57" s="46"/>
      <c r="E57" s="54"/>
      <c r="F57" s="76"/>
      <c r="G57" s="50"/>
      <c r="H57" s="47"/>
      <c r="I57" s="51"/>
      <c r="J57" s="98"/>
      <c r="K57" s="61" t="s">
        <v>15</v>
      </c>
      <c r="L57" s="103" t="s">
        <v>6</v>
      </c>
      <c r="M57" s="112"/>
      <c r="N57" s="21"/>
      <c r="O57" s="21"/>
    </row>
    <row r="58" spans="1:15" s="5" customFormat="1" ht="17.25" customHeight="1" x14ac:dyDescent="0.6">
      <c r="A58" s="37"/>
      <c r="B58" s="8"/>
      <c r="C58" s="9"/>
      <c r="D58" s="39"/>
      <c r="E58" s="26"/>
      <c r="F58" s="73"/>
      <c r="G58" s="48"/>
      <c r="H58" s="23"/>
      <c r="I58" s="7"/>
      <c r="J58" s="27"/>
      <c r="K58" s="7"/>
      <c r="L58" s="23"/>
      <c r="M58" s="110"/>
      <c r="N58" s="21"/>
      <c r="O58" s="21"/>
    </row>
    <row r="59" spans="1:15" s="5" customFormat="1" ht="17.25" customHeight="1" x14ac:dyDescent="0.6">
      <c r="A59" s="37">
        <f>MAX(A$6:A57)+1</f>
        <v>13</v>
      </c>
      <c r="B59" s="33">
        <f>MAX(B$6:B57)+1</f>
        <v>45804</v>
      </c>
      <c r="C59" s="38">
        <f>WEEKDAY(B59)</f>
        <v>3</v>
      </c>
      <c r="D59" s="39"/>
      <c r="E59" s="43"/>
      <c r="F59" s="73"/>
      <c r="G59" s="41"/>
      <c r="H59" s="45" t="s">
        <v>31</v>
      </c>
      <c r="I59" s="55"/>
      <c r="J59" s="27"/>
      <c r="K59" s="7"/>
      <c r="L59" s="23"/>
      <c r="M59" s="106" t="s">
        <v>56</v>
      </c>
      <c r="N59" s="22"/>
      <c r="O59" s="21"/>
    </row>
    <row r="60" spans="1:15" s="5" customFormat="1" ht="17.25" customHeight="1" x14ac:dyDescent="0.6">
      <c r="A60" s="37"/>
      <c r="B60" s="33"/>
      <c r="C60" s="38"/>
      <c r="D60" s="39">
        <v>0.41666666666666669</v>
      </c>
      <c r="E60" s="43" t="s">
        <v>21</v>
      </c>
      <c r="F60" s="73" t="s">
        <v>5</v>
      </c>
      <c r="G60" s="41" t="s">
        <v>37</v>
      </c>
      <c r="H60" s="22"/>
      <c r="I60" s="55"/>
      <c r="J60" s="27"/>
      <c r="K60" s="7"/>
      <c r="L60" s="23"/>
      <c r="M60" s="107" t="s">
        <v>53</v>
      </c>
      <c r="N60" s="22"/>
      <c r="O60" s="21"/>
    </row>
    <row r="61" spans="1:15" s="5" customFormat="1" ht="17.25" customHeight="1" x14ac:dyDescent="0.6">
      <c r="A61" s="37"/>
      <c r="B61" s="33"/>
      <c r="C61" s="38"/>
      <c r="D61" s="39">
        <v>0.66666666666666663</v>
      </c>
      <c r="E61" s="43" t="s">
        <v>45</v>
      </c>
      <c r="F61" s="73" t="s">
        <v>7</v>
      </c>
      <c r="G61" s="91"/>
      <c r="H61" s="24"/>
      <c r="I61" s="22"/>
      <c r="J61" s="27"/>
      <c r="K61" s="22"/>
      <c r="L61" s="23"/>
      <c r="M61" s="106" t="s">
        <v>61</v>
      </c>
      <c r="N61" s="21"/>
      <c r="O61" s="21"/>
    </row>
    <row r="62" spans="1:15" s="5" customFormat="1" ht="17.25" customHeight="1" x14ac:dyDescent="0.6">
      <c r="A62" s="37"/>
      <c r="B62" s="33"/>
      <c r="C62" s="38"/>
      <c r="D62" s="39"/>
      <c r="E62" s="70"/>
      <c r="F62" s="73"/>
      <c r="G62" s="91"/>
      <c r="H62" s="24"/>
      <c r="I62" s="22"/>
      <c r="J62" s="27"/>
      <c r="K62" s="22"/>
      <c r="L62" s="23"/>
      <c r="M62" s="106"/>
      <c r="N62" s="21"/>
      <c r="O62" s="21"/>
    </row>
    <row r="63" spans="1:15" s="5" customFormat="1" ht="17.25" customHeight="1" x14ac:dyDescent="0.6">
      <c r="A63" s="53"/>
      <c r="B63" s="10"/>
      <c r="C63" s="11"/>
      <c r="D63" s="46"/>
      <c r="E63" s="54"/>
      <c r="F63" s="76"/>
      <c r="G63" s="50"/>
      <c r="H63" s="47"/>
      <c r="I63" s="51"/>
      <c r="J63" s="98"/>
      <c r="K63" s="61" t="s">
        <v>36</v>
      </c>
      <c r="L63" s="103" t="s">
        <v>6</v>
      </c>
      <c r="M63" s="110"/>
      <c r="N63" s="21"/>
      <c r="O63" s="21"/>
    </row>
    <row r="64" spans="1:15" s="5" customFormat="1" ht="17.25" customHeight="1" x14ac:dyDescent="0.6">
      <c r="A64" s="37"/>
      <c r="B64" s="8"/>
      <c r="C64" s="9"/>
      <c r="D64" s="39"/>
      <c r="E64" s="26"/>
      <c r="F64" s="73"/>
      <c r="G64" s="48"/>
      <c r="H64" s="36"/>
      <c r="I64" s="12"/>
      <c r="J64" s="27"/>
      <c r="K64" s="7"/>
      <c r="L64" s="23"/>
      <c r="M64" s="113"/>
      <c r="N64" s="21"/>
      <c r="O64" s="21"/>
    </row>
    <row r="65" spans="1:15" s="5" customFormat="1" ht="17.25" customHeight="1" x14ac:dyDescent="0.6">
      <c r="A65" s="37">
        <f>MAX(A$6:A63)+1</f>
        <v>14</v>
      </c>
      <c r="B65" s="33">
        <f>MAX(B$6:B63)+1</f>
        <v>45805</v>
      </c>
      <c r="C65" s="38">
        <f>WEEKDAY(B65)</f>
        <v>4</v>
      </c>
      <c r="D65" s="39">
        <v>0.375</v>
      </c>
      <c r="E65" s="43" t="s">
        <v>36</v>
      </c>
      <c r="F65" s="78" t="s">
        <v>8</v>
      </c>
      <c r="G65" s="41" t="s">
        <v>37</v>
      </c>
      <c r="H65" s="24"/>
      <c r="I65" s="22"/>
      <c r="J65" s="27"/>
      <c r="K65" s="7"/>
      <c r="L65" s="23"/>
      <c r="M65" s="106" t="s">
        <v>56</v>
      </c>
      <c r="N65" s="21"/>
      <c r="O65" s="21"/>
    </row>
    <row r="66" spans="1:15" s="5" customFormat="1" ht="17.25" customHeight="1" x14ac:dyDescent="0.6">
      <c r="A66" s="37"/>
      <c r="B66" s="33"/>
      <c r="C66" s="38"/>
      <c r="D66" s="39">
        <v>0.625</v>
      </c>
      <c r="E66" s="70" t="s">
        <v>12</v>
      </c>
      <c r="F66" s="78" t="s">
        <v>9</v>
      </c>
      <c r="G66" s="91"/>
      <c r="H66" s="45"/>
      <c r="I66" s="22"/>
      <c r="J66" s="27"/>
      <c r="K66" s="7"/>
      <c r="L66" s="23"/>
      <c r="M66" s="107" t="s">
        <v>53</v>
      </c>
      <c r="N66" s="21"/>
      <c r="O66" s="21"/>
    </row>
    <row r="67" spans="1:15" s="5" customFormat="1" ht="17.25" customHeight="1" x14ac:dyDescent="0.6">
      <c r="A67" s="37"/>
      <c r="B67" s="33"/>
      <c r="C67" s="38"/>
      <c r="D67" s="39"/>
      <c r="E67" s="70"/>
      <c r="F67" s="78"/>
      <c r="G67" s="92"/>
      <c r="H67" s="45"/>
      <c r="I67" s="22"/>
      <c r="J67" s="27"/>
      <c r="K67" s="7"/>
      <c r="L67" s="23"/>
      <c r="M67" s="110" t="s">
        <v>61</v>
      </c>
      <c r="N67" s="21"/>
      <c r="O67" s="21"/>
    </row>
    <row r="68" spans="1:15" s="5" customFormat="1" ht="17.25" customHeight="1" x14ac:dyDescent="0.6">
      <c r="A68" s="53"/>
      <c r="B68" s="10"/>
      <c r="C68" s="11"/>
      <c r="D68" s="46"/>
      <c r="E68" s="54"/>
      <c r="F68" s="76"/>
      <c r="G68" s="50"/>
      <c r="H68" s="47"/>
      <c r="I68" s="51"/>
      <c r="J68" s="98"/>
      <c r="K68" s="61" t="s">
        <v>12</v>
      </c>
      <c r="L68" s="103" t="s">
        <v>6</v>
      </c>
      <c r="M68" s="114"/>
      <c r="N68" s="21"/>
      <c r="O68" s="21"/>
    </row>
    <row r="69" spans="1:15" s="5" customFormat="1" ht="17.25" customHeight="1" x14ac:dyDescent="0.6">
      <c r="A69" s="37"/>
      <c r="B69" s="8"/>
      <c r="C69" s="9"/>
      <c r="D69" s="39"/>
      <c r="E69" s="26"/>
      <c r="F69" s="73"/>
      <c r="G69" s="48"/>
      <c r="H69" s="36"/>
      <c r="I69" s="12"/>
      <c r="J69" s="27"/>
      <c r="K69" s="7"/>
      <c r="L69" s="23"/>
      <c r="M69" s="110"/>
      <c r="N69" s="21"/>
      <c r="O69" s="21"/>
    </row>
    <row r="70" spans="1:15" s="5" customFormat="1" ht="17.25" customHeight="1" x14ac:dyDescent="0.6">
      <c r="A70" s="37">
        <f>MAX(A$6:A68)+1</f>
        <v>15</v>
      </c>
      <c r="B70" s="33">
        <f>MAX(B$6:B68)+1</f>
        <v>45806</v>
      </c>
      <c r="C70" s="38">
        <f>WEEKDAY(B70)</f>
        <v>5</v>
      </c>
      <c r="D70" s="39"/>
      <c r="E70" s="43"/>
      <c r="F70" s="78"/>
      <c r="G70" s="91"/>
      <c r="H70" s="24" t="s">
        <v>46</v>
      </c>
      <c r="I70" s="22"/>
      <c r="J70" s="27"/>
      <c r="K70" s="7"/>
      <c r="L70" s="23"/>
      <c r="M70" s="107" t="s">
        <v>58</v>
      </c>
      <c r="N70" s="21"/>
      <c r="O70" s="21"/>
    </row>
    <row r="71" spans="1:15" s="5" customFormat="1" ht="17.25" customHeight="1" x14ac:dyDescent="0.6">
      <c r="A71" s="37"/>
      <c r="B71" s="33"/>
      <c r="C71" s="38"/>
      <c r="D71" s="39"/>
      <c r="E71" s="70"/>
      <c r="F71" s="78"/>
      <c r="G71" s="92"/>
      <c r="H71" s="45" t="s">
        <v>24</v>
      </c>
      <c r="I71" s="22"/>
      <c r="J71" s="27"/>
      <c r="K71" s="7"/>
      <c r="L71" s="23"/>
      <c r="M71" s="107" t="s">
        <v>53</v>
      </c>
      <c r="N71" s="21"/>
      <c r="O71" s="21"/>
    </row>
    <row r="72" spans="1:15" s="5" customFormat="1" ht="17.25" customHeight="1" x14ac:dyDescent="0.6">
      <c r="A72" s="37"/>
      <c r="B72" s="33"/>
      <c r="C72" s="38"/>
      <c r="D72" s="39"/>
      <c r="E72" s="70"/>
      <c r="F72" s="78"/>
      <c r="G72" s="92"/>
      <c r="H72" s="45"/>
      <c r="I72" s="22"/>
      <c r="J72" s="27"/>
      <c r="K72" s="7"/>
      <c r="L72" s="23"/>
      <c r="M72" s="107" t="s">
        <v>60</v>
      </c>
      <c r="N72" s="21"/>
      <c r="O72" s="21"/>
    </row>
    <row r="73" spans="1:15" s="5" customFormat="1" ht="17.25" customHeight="1" x14ac:dyDescent="0.6">
      <c r="A73" s="53"/>
      <c r="B73" s="10"/>
      <c r="C73" s="11"/>
      <c r="D73" s="46"/>
      <c r="E73" s="54"/>
      <c r="F73" s="76"/>
      <c r="G73" s="50"/>
      <c r="H73" s="47"/>
      <c r="I73" s="51"/>
      <c r="J73" s="98"/>
      <c r="K73" s="61" t="s">
        <v>12</v>
      </c>
      <c r="L73" s="103" t="s">
        <v>6</v>
      </c>
      <c r="M73" s="110"/>
      <c r="N73" s="21"/>
      <c r="O73" s="21"/>
    </row>
    <row r="74" spans="1:15" s="5" customFormat="1" ht="17.25" customHeight="1" x14ac:dyDescent="0.6">
      <c r="A74" s="37"/>
      <c r="B74" s="8"/>
      <c r="C74" s="9"/>
      <c r="D74" s="39"/>
      <c r="E74" s="26"/>
      <c r="F74" s="73"/>
      <c r="G74" s="48"/>
      <c r="H74" s="36"/>
      <c r="I74" s="12"/>
      <c r="J74" s="27"/>
      <c r="K74" s="7"/>
      <c r="L74" s="23"/>
      <c r="M74" s="115"/>
      <c r="N74" s="21"/>
      <c r="O74" s="21"/>
    </row>
    <row r="75" spans="1:15" s="5" customFormat="1" ht="17.25" customHeight="1" x14ac:dyDescent="0.6">
      <c r="A75" s="37">
        <f>MAX(A$6:A73)+1</f>
        <v>16</v>
      </c>
      <c r="B75" s="33">
        <f>MAX(B$6:B73)+1</f>
        <v>45807</v>
      </c>
      <c r="C75" s="38">
        <f>WEEKDAY(B75)</f>
        <v>6</v>
      </c>
      <c r="D75" s="39">
        <v>0.32291666666666669</v>
      </c>
      <c r="E75" s="43" t="s">
        <v>12</v>
      </c>
      <c r="F75" s="78" t="s">
        <v>8</v>
      </c>
      <c r="G75" s="91" t="s">
        <v>17</v>
      </c>
      <c r="H75" s="24"/>
      <c r="I75" s="7"/>
      <c r="J75" s="27"/>
      <c r="K75" s="7"/>
      <c r="L75" s="23"/>
      <c r="M75" s="106" t="s">
        <v>57</v>
      </c>
      <c r="N75" s="21"/>
      <c r="O75" s="21"/>
    </row>
    <row r="76" spans="1:15" s="5" customFormat="1" ht="17.25" customHeight="1" x14ac:dyDescent="0.6">
      <c r="A76" s="37"/>
      <c r="B76" s="33"/>
      <c r="C76" s="38"/>
      <c r="D76" s="39">
        <v>0.56944444444444442</v>
      </c>
      <c r="E76" s="70" t="s">
        <v>11</v>
      </c>
      <c r="F76" s="78" t="s">
        <v>9</v>
      </c>
      <c r="G76" s="92"/>
      <c r="H76" s="45"/>
      <c r="I76" s="22"/>
      <c r="J76" s="27"/>
      <c r="K76" s="7"/>
      <c r="L76" s="23"/>
      <c r="M76" s="107" t="s">
        <v>52</v>
      </c>
      <c r="N76" s="21"/>
      <c r="O76" s="21"/>
    </row>
    <row r="77" spans="1:15" s="5" customFormat="1" ht="17.25" customHeight="1" x14ac:dyDescent="0.6">
      <c r="A77" s="37"/>
      <c r="B77" s="33"/>
      <c r="C77" s="38"/>
      <c r="D77" s="39"/>
      <c r="E77" s="70"/>
      <c r="F77" s="78"/>
      <c r="G77" s="91"/>
      <c r="H77" s="24" t="s">
        <v>50</v>
      </c>
      <c r="I77" s="22"/>
      <c r="J77" s="27"/>
      <c r="K77" s="7"/>
      <c r="L77" s="23"/>
      <c r="M77" s="106" t="s">
        <v>60</v>
      </c>
      <c r="N77" s="21"/>
      <c r="O77" s="21"/>
    </row>
    <row r="78" spans="1:15" s="5" customFormat="1" ht="17.25" customHeight="1" thickBot="1" x14ac:dyDescent="0.65">
      <c r="A78" s="56"/>
      <c r="B78" s="14"/>
      <c r="C78" s="15"/>
      <c r="D78" s="57"/>
      <c r="E78" s="58"/>
      <c r="F78" s="86"/>
      <c r="G78" s="96"/>
      <c r="H78" s="59"/>
      <c r="I78" s="60"/>
      <c r="J78" s="101"/>
      <c r="K78" s="87"/>
      <c r="L78" s="59"/>
      <c r="M78" s="116"/>
      <c r="N78" s="21"/>
    </row>
    <row r="79" spans="1:15" ht="17.25" hidden="1" customHeight="1" thickBot="1" x14ac:dyDescent="0.65">
      <c r="A79" s="37"/>
      <c r="B79" s="8"/>
      <c r="C79" s="9"/>
      <c r="D79" s="39"/>
      <c r="E79" s="26"/>
      <c r="F79" s="73"/>
      <c r="G79" s="23"/>
      <c r="H79" s="22"/>
      <c r="I79" s="7"/>
      <c r="J79" s="27"/>
      <c r="K79" s="7"/>
      <c r="L79" s="74"/>
    </row>
    <row r="80" spans="1:15" ht="17.25" hidden="1" customHeight="1" x14ac:dyDescent="0.6">
      <c r="A80" s="37">
        <f>MAX(A$6:A78)+1</f>
        <v>17</v>
      </c>
      <c r="B80" s="33">
        <f>MAX(B$6:B78)+1</f>
        <v>45808</v>
      </c>
      <c r="C80" s="38">
        <f>WEEKDAY(B80)</f>
        <v>7</v>
      </c>
      <c r="D80" s="69"/>
      <c r="E80" s="97"/>
      <c r="F80" s="73"/>
      <c r="G80" s="41"/>
      <c r="H80" s="24"/>
      <c r="I80" s="22"/>
      <c r="J80" s="27"/>
      <c r="K80" s="7"/>
      <c r="L80" s="74"/>
    </row>
    <row r="81" spans="1:14" ht="17.25" hidden="1" customHeight="1" x14ac:dyDescent="0.6">
      <c r="A81" s="37"/>
      <c r="B81" s="33"/>
      <c r="C81" s="38"/>
      <c r="D81" s="69"/>
      <c r="E81" s="97"/>
      <c r="F81" s="73"/>
      <c r="G81" s="26"/>
      <c r="H81" s="24"/>
      <c r="I81" s="22"/>
      <c r="J81" s="27"/>
      <c r="K81" s="7"/>
      <c r="L81" s="74"/>
    </row>
    <row r="82" spans="1:14" ht="17.25" hidden="1" customHeight="1" x14ac:dyDescent="0.6">
      <c r="A82" s="53"/>
      <c r="B82" s="10"/>
      <c r="C82" s="11"/>
      <c r="D82" s="46"/>
      <c r="E82" s="54"/>
      <c r="F82" s="76"/>
      <c r="G82" s="47"/>
      <c r="H82" s="47"/>
      <c r="I82" s="51"/>
      <c r="J82" s="52"/>
      <c r="K82" s="62"/>
      <c r="L82" s="77" t="s">
        <v>6</v>
      </c>
    </row>
    <row r="83" spans="1:14" ht="17.25" hidden="1" customHeight="1" x14ac:dyDescent="0.6">
      <c r="A83" s="37"/>
      <c r="B83" s="8"/>
      <c r="C83" s="9"/>
      <c r="D83" s="39"/>
      <c r="E83" s="26"/>
      <c r="F83" s="73"/>
      <c r="G83" s="23"/>
      <c r="H83" s="22"/>
      <c r="I83" s="7"/>
      <c r="J83" s="27"/>
      <c r="K83" s="7"/>
      <c r="L83" s="74"/>
    </row>
    <row r="84" spans="1:14" ht="17.25" hidden="1" customHeight="1" x14ac:dyDescent="0.6">
      <c r="A84" s="37">
        <f>MAX(A$6:A82)+1</f>
        <v>18</v>
      </c>
      <c r="B84" s="33">
        <f>MAX(B$6:B82)+1</f>
        <v>45809</v>
      </c>
      <c r="C84" s="38">
        <f>WEEKDAY(B84)</f>
        <v>1</v>
      </c>
      <c r="D84" s="39"/>
      <c r="E84" s="43"/>
      <c r="F84" s="78"/>
      <c r="G84" s="41"/>
      <c r="H84" s="24"/>
      <c r="I84" s="22"/>
      <c r="J84" s="27"/>
      <c r="K84" s="7"/>
      <c r="L84" s="74"/>
    </row>
    <row r="85" spans="1:14" ht="17.25" hidden="1" customHeight="1" x14ac:dyDescent="0.6">
      <c r="A85" s="37"/>
      <c r="B85" s="33"/>
      <c r="C85" s="38"/>
      <c r="D85" s="39"/>
      <c r="E85" s="70"/>
      <c r="F85" s="78"/>
      <c r="G85" s="26"/>
      <c r="H85" s="24"/>
      <c r="I85" s="22"/>
      <c r="J85" s="27"/>
      <c r="K85" s="7"/>
      <c r="L85" s="74"/>
    </row>
    <row r="86" spans="1:14" ht="17.25" hidden="1" customHeight="1" x14ac:dyDescent="0.6">
      <c r="A86" s="56"/>
      <c r="B86" s="14"/>
      <c r="C86" s="15"/>
      <c r="D86" s="57"/>
      <c r="E86" s="58"/>
      <c r="F86" s="86"/>
      <c r="G86" s="59"/>
      <c r="H86" s="59"/>
      <c r="I86" s="60"/>
      <c r="J86" s="101"/>
      <c r="K86" s="16"/>
      <c r="L86" s="88"/>
    </row>
    <row r="87" spans="1:14" s="5" customFormat="1" ht="10" customHeight="1" x14ac:dyDescent="0.55000000000000004">
      <c r="A87" s="1"/>
      <c r="B87" s="2"/>
      <c r="C87" s="3"/>
      <c r="D87" s="4"/>
      <c r="F87" s="89"/>
      <c r="J87" s="102"/>
      <c r="L87" s="90"/>
    </row>
    <row r="88" spans="1:14" ht="17" customHeight="1" x14ac:dyDescent="0.6">
      <c r="A88" s="1" t="s">
        <v>10</v>
      </c>
    </row>
    <row r="89" spans="1:14" ht="17" customHeight="1" x14ac:dyDescent="0.6">
      <c r="A89" s="1" t="s">
        <v>64</v>
      </c>
    </row>
    <row r="90" spans="1:14" ht="17" customHeight="1" x14ac:dyDescent="0.6">
      <c r="A90" s="1" t="s">
        <v>65</v>
      </c>
    </row>
    <row r="91" spans="1:14" ht="17.25" customHeight="1" x14ac:dyDescent="0.6">
      <c r="A91" s="1" t="s">
        <v>18</v>
      </c>
    </row>
    <row r="92" spans="1:14" ht="17.25" customHeight="1" x14ac:dyDescent="0.6">
      <c r="A92" s="17" t="s">
        <v>28</v>
      </c>
    </row>
    <row r="93" spans="1:14" ht="17.25" customHeight="1" x14ac:dyDescent="0.6"/>
    <row r="94" spans="1:14" ht="17.25" customHeight="1" x14ac:dyDescent="0.6"/>
    <row r="95" spans="1:14" s="17" customFormat="1" ht="17.25" customHeight="1" x14ac:dyDescent="0.6">
      <c r="B95" s="18"/>
      <c r="C95" s="19"/>
      <c r="D95" s="20"/>
      <c r="E95" s="21"/>
      <c r="F95" s="23"/>
      <c r="G95" s="21"/>
      <c r="H95" s="21"/>
      <c r="I95" s="21"/>
      <c r="J95" s="99"/>
      <c r="K95" s="21"/>
      <c r="L95" s="31"/>
      <c r="M95" s="21"/>
      <c r="N95" s="21"/>
    </row>
    <row r="96" spans="1:14" s="17" customFormat="1" ht="17.25" customHeight="1" x14ac:dyDescent="0.6">
      <c r="B96" s="18"/>
      <c r="C96" s="19"/>
      <c r="D96" s="20"/>
      <c r="E96" s="21"/>
      <c r="F96" s="23"/>
      <c r="G96" s="21"/>
      <c r="H96" s="21"/>
      <c r="I96" s="21"/>
      <c r="J96" s="99"/>
      <c r="K96" s="21"/>
      <c r="L96" s="31"/>
      <c r="M96" s="21"/>
      <c r="N96" s="21"/>
    </row>
    <row r="97" spans="2:14" s="17" customFormat="1" ht="17.25" customHeight="1" x14ac:dyDescent="0.6">
      <c r="B97" s="18"/>
      <c r="C97" s="19"/>
      <c r="D97" s="20"/>
      <c r="E97" s="21"/>
      <c r="F97" s="23"/>
      <c r="G97" s="21"/>
      <c r="H97" s="21"/>
      <c r="I97" s="21"/>
      <c r="J97" s="99"/>
      <c r="K97" s="21"/>
      <c r="L97" s="31"/>
      <c r="M97" s="21"/>
      <c r="N97" s="21"/>
    </row>
  </sheetData>
  <mergeCells count="4">
    <mergeCell ref="K1:L1"/>
    <mergeCell ref="A3:L3"/>
    <mergeCell ref="E5:F5"/>
    <mergeCell ref="G5:L5"/>
  </mergeCells>
  <phoneticPr fontId="3"/>
  <printOptions horizontalCentered="1"/>
  <pageMargins left="0.78740157480314965" right="0.59055118110236227" top="0.78740157480314965" bottom="0.59055118110236227" header="0.39370078740157483" footer="0"/>
  <pageSetup paperSize="9" scale="5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DB4C5-D48F-4F10-BF74-E1A4F7449ABB}">
  <sheetPr>
    <tabColor theme="0"/>
    <pageSetUpPr fitToPage="1"/>
  </sheetPr>
  <dimension ref="A1:O97"/>
  <sheetViews>
    <sheetView view="pageBreakPreview" zoomScale="55" zoomScaleNormal="70" zoomScaleSheetLayoutView="55" workbookViewId="0">
      <selection activeCell="G97" sqref="G97"/>
    </sheetView>
  </sheetViews>
  <sheetFormatPr defaultColWidth="9" defaultRowHeight="17.5" x14ac:dyDescent="0.6"/>
  <cols>
    <col min="1" max="1" width="4.08984375" style="17" customWidth="1"/>
    <col min="2" max="2" width="10.6328125" style="18" customWidth="1"/>
    <col min="3" max="3" width="4.08984375" style="19" customWidth="1"/>
    <col min="4" max="4" width="7.6328125" style="20" customWidth="1"/>
    <col min="5" max="5" width="18.6328125" style="21" customWidth="1"/>
    <col min="6" max="6" width="3.6328125" style="23" customWidth="1"/>
    <col min="7" max="7" width="1.90625" style="21" customWidth="1"/>
    <col min="8" max="9" width="18.6328125" style="21" customWidth="1"/>
    <col min="10" max="10" width="18.6328125" style="99" customWidth="1"/>
    <col min="11" max="11" width="18.6328125" style="21" customWidth="1"/>
    <col min="12" max="12" width="3.6328125" style="31" customWidth="1"/>
    <col min="13" max="13" width="24.36328125" style="21" customWidth="1"/>
    <col min="14" max="16384" width="9" style="21"/>
  </cols>
  <sheetData>
    <row r="1" spans="1:13" ht="20.5" customHeight="1" x14ac:dyDescent="0.6">
      <c r="K1" s="118" t="s">
        <v>34</v>
      </c>
      <c r="L1" s="118"/>
      <c r="M1" s="5"/>
    </row>
    <row r="2" spans="1:13" ht="17.25" hidden="1" customHeight="1" x14ac:dyDescent="0.6">
      <c r="L2" s="23"/>
      <c r="M2" s="5"/>
    </row>
    <row r="3" spans="1:13" s="24" customFormat="1" ht="29.5" customHeight="1" x14ac:dyDescent="0.85">
      <c r="A3" s="119" t="s">
        <v>47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63"/>
    </row>
    <row r="4" spans="1:13" s="22" customFormat="1" ht="17.25" customHeight="1" thickBot="1" x14ac:dyDescent="0.25">
      <c r="A4" s="25"/>
      <c r="B4" s="25"/>
      <c r="C4" s="25"/>
      <c r="D4" s="25"/>
      <c r="E4" s="25"/>
      <c r="F4" s="23"/>
      <c r="H4" s="26"/>
      <c r="I4" s="27"/>
      <c r="J4" s="27"/>
      <c r="L4" s="72"/>
      <c r="M4" s="6"/>
    </row>
    <row r="5" spans="1:13" s="31" customFormat="1" ht="35.15" customHeight="1" thickBot="1" x14ac:dyDescent="0.65">
      <c r="A5" s="28" t="s">
        <v>0</v>
      </c>
      <c r="B5" s="71" t="s">
        <v>19</v>
      </c>
      <c r="C5" s="29" t="s">
        <v>1</v>
      </c>
      <c r="D5" s="30" t="s">
        <v>2</v>
      </c>
      <c r="E5" s="120" t="s">
        <v>3</v>
      </c>
      <c r="F5" s="121"/>
      <c r="G5" s="122" t="s">
        <v>4</v>
      </c>
      <c r="H5" s="122"/>
      <c r="I5" s="122"/>
      <c r="J5" s="122"/>
      <c r="K5" s="122"/>
      <c r="L5" s="124"/>
      <c r="M5" s="117" t="s">
        <v>51</v>
      </c>
    </row>
    <row r="6" spans="1:13" s="22" customFormat="1" ht="17.25" customHeight="1" thickTop="1" x14ac:dyDescent="0.2">
      <c r="A6" s="37"/>
      <c r="B6" s="8"/>
      <c r="C6" s="9"/>
      <c r="D6" s="39"/>
      <c r="E6" s="26"/>
      <c r="F6" s="73"/>
      <c r="G6" s="44"/>
      <c r="H6" s="36"/>
      <c r="I6" s="12"/>
      <c r="J6" s="27"/>
      <c r="K6" s="7"/>
      <c r="L6" s="74"/>
      <c r="M6" s="105"/>
    </row>
    <row r="7" spans="1:13" s="22" customFormat="1" ht="17.25" customHeight="1" x14ac:dyDescent="0.2">
      <c r="A7" s="37">
        <f>MAX(A6:A$6)+1</f>
        <v>1</v>
      </c>
      <c r="B7" s="33">
        <v>45862</v>
      </c>
      <c r="C7" s="38">
        <f>WEEKDAY(B7)</f>
        <v>5</v>
      </c>
      <c r="D7" s="39">
        <v>0.47916666666666669</v>
      </c>
      <c r="E7" s="40"/>
      <c r="F7" s="75"/>
      <c r="H7" s="24" t="s">
        <v>32</v>
      </c>
      <c r="I7" s="7"/>
      <c r="J7" s="27"/>
      <c r="K7" s="26"/>
      <c r="L7" s="74"/>
      <c r="M7" s="106"/>
    </row>
    <row r="8" spans="1:13" s="22" customFormat="1" ht="17.25" customHeight="1" x14ac:dyDescent="0.2">
      <c r="A8" s="37"/>
      <c r="B8" s="49"/>
      <c r="C8" s="38"/>
      <c r="D8" s="39"/>
      <c r="E8" s="40"/>
      <c r="F8" s="75"/>
      <c r="H8" s="24" t="s">
        <v>29</v>
      </c>
      <c r="I8" s="7"/>
      <c r="J8" s="27"/>
      <c r="K8" s="26"/>
      <c r="L8" s="74"/>
      <c r="M8" s="106"/>
    </row>
    <row r="9" spans="1:13" s="22" customFormat="1" ht="17.25" customHeight="1" x14ac:dyDescent="0.2">
      <c r="A9" s="37"/>
      <c r="B9" s="49"/>
      <c r="C9" s="38"/>
      <c r="D9" s="39">
        <v>0.61111111111111105</v>
      </c>
      <c r="E9" s="40" t="s">
        <v>11</v>
      </c>
      <c r="F9" s="75" t="s">
        <v>8</v>
      </c>
      <c r="G9" s="22" t="s">
        <v>20</v>
      </c>
      <c r="H9" s="42"/>
      <c r="I9" s="7"/>
      <c r="J9" s="27"/>
      <c r="K9" s="26"/>
      <c r="L9" s="74"/>
      <c r="M9" s="106" t="s">
        <v>54</v>
      </c>
    </row>
    <row r="10" spans="1:13" s="22" customFormat="1" ht="17.25" customHeight="1" x14ac:dyDescent="0.2">
      <c r="A10" s="37"/>
      <c r="B10" s="49"/>
      <c r="C10" s="38"/>
      <c r="D10" s="39">
        <v>0.80208333333333337</v>
      </c>
      <c r="E10" s="40" t="s">
        <v>12</v>
      </c>
      <c r="F10" s="75" t="s">
        <v>9</v>
      </c>
      <c r="H10" s="42"/>
      <c r="I10" s="7"/>
      <c r="J10" s="27"/>
      <c r="K10" s="26"/>
      <c r="L10" s="74"/>
      <c r="M10" s="107" t="s">
        <v>52</v>
      </c>
    </row>
    <row r="11" spans="1:13" s="22" customFormat="1" ht="17.25" customHeight="1" x14ac:dyDescent="0.2">
      <c r="A11" s="64"/>
      <c r="B11" s="65"/>
      <c r="C11" s="66"/>
      <c r="D11" s="46"/>
      <c r="E11" s="47"/>
      <c r="F11" s="76"/>
      <c r="G11" s="50"/>
      <c r="H11" s="51"/>
      <c r="I11" s="52"/>
      <c r="J11" s="98"/>
      <c r="K11" s="61" t="s">
        <v>12</v>
      </c>
      <c r="L11" s="77" t="s">
        <v>6</v>
      </c>
      <c r="M11" s="107" t="s">
        <v>63</v>
      </c>
    </row>
    <row r="12" spans="1:13" s="22" customFormat="1" ht="17.25" customHeight="1" x14ac:dyDescent="0.2">
      <c r="A12" s="37"/>
      <c r="B12" s="8"/>
      <c r="C12" s="9"/>
      <c r="D12" s="39"/>
      <c r="E12" s="26"/>
      <c r="F12" s="73"/>
      <c r="G12" s="44"/>
      <c r="H12" s="36"/>
      <c r="I12" s="12"/>
      <c r="J12" s="27"/>
      <c r="K12" s="7"/>
      <c r="L12" s="74"/>
      <c r="M12" s="108"/>
    </row>
    <row r="13" spans="1:13" s="22" customFormat="1" ht="17.25" customHeight="1" x14ac:dyDescent="0.2">
      <c r="A13" s="37">
        <f>MAX(A$6:A11)+1</f>
        <v>2</v>
      </c>
      <c r="B13" s="33">
        <f>MAX(B$6:B11)+1</f>
        <v>45863</v>
      </c>
      <c r="C13" s="38">
        <f>WEEKDAY(B13)</f>
        <v>6</v>
      </c>
      <c r="D13" s="39"/>
      <c r="E13" s="43"/>
      <c r="F13" s="73"/>
      <c r="G13" s="41"/>
      <c r="H13" s="45" t="s">
        <v>13</v>
      </c>
      <c r="I13" s="13"/>
      <c r="J13" s="27"/>
      <c r="K13" s="26"/>
      <c r="L13" s="74"/>
      <c r="M13" s="107" t="s">
        <v>55</v>
      </c>
    </row>
    <row r="14" spans="1:13" s="22" customFormat="1" ht="17.149999999999999" customHeight="1" x14ac:dyDescent="0.2">
      <c r="A14" s="37"/>
      <c r="B14" s="49"/>
      <c r="C14" s="38"/>
      <c r="D14" s="39"/>
      <c r="E14" s="70"/>
      <c r="F14" s="73"/>
      <c r="G14" s="41"/>
      <c r="H14" s="45" t="s">
        <v>16</v>
      </c>
      <c r="I14" s="13"/>
      <c r="J14" s="27"/>
      <c r="K14" s="26"/>
      <c r="L14" s="74"/>
      <c r="M14" s="107" t="s">
        <v>53</v>
      </c>
    </row>
    <row r="15" spans="1:13" s="22" customFormat="1" ht="17.149999999999999" customHeight="1" x14ac:dyDescent="0.2">
      <c r="A15" s="37"/>
      <c r="B15" s="49"/>
      <c r="C15" s="38"/>
      <c r="D15" s="39"/>
      <c r="E15" s="70"/>
      <c r="F15" s="73"/>
      <c r="G15" s="41"/>
      <c r="H15" s="45" t="s">
        <v>14</v>
      </c>
      <c r="I15" s="13"/>
      <c r="J15" s="27"/>
      <c r="K15" s="26"/>
      <c r="L15" s="74"/>
      <c r="M15" s="107" t="s">
        <v>60</v>
      </c>
    </row>
    <row r="16" spans="1:13" s="22" customFormat="1" ht="17.149999999999999" customHeight="1" x14ac:dyDescent="0.2">
      <c r="A16" s="37"/>
      <c r="B16" s="49"/>
      <c r="C16" s="38"/>
      <c r="D16" s="39"/>
      <c r="E16" s="70"/>
      <c r="F16" s="73"/>
      <c r="G16" s="41"/>
      <c r="H16" s="45" t="s">
        <v>48</v>
      </c>
      <c r="I16" s="13"/>
      <c r="J16" s="27"/>
      <c r="K16" s="26"/>
      <c r="L16" s="74"/>
      <c r="M16" s="107"/>
    </row>
    <row r="17" spans="1:13" s="22" customFormat="1" ht="17.25" customHeight="1" x14ac:dyDescent="0.2">
      <c r="A17" s="64"/>
      <c r="B17" s="65"/>
      <c r="C17" s="66"/>
      <c r="D17" s="46"/>
      <c r="E17" s="47"/>
      <c r="F17" s="76"/>
      <c r="G17" s="50"/>
      <c r="H17" s="51"/>
      <c r="I17" s="52"/>
      <c r="J17" s="98"/>
      <c r="K17" s="61" t="s">
        <v>12</v>
      </c>
      <c r="L17" s="77" t="s">
        <v>6</v>
      </c>
      <c r="M17" s="109"/>
    </row>
    <row r="18" spans="1:13" ht="17.25" customHeight="1" x14ac:dyDescent="0.6">
      <c r="A18" s="37"/>
      <c r="B18" s="8"/>
      <c r="C18" s="9"/>
      <c r="D18" s="39"/>
      <c r="E18" s="26"/>
      <c r="F18" s="73"/>
      <c r="G18" s="48"/>
      <c r="H18" s="36"/>
      <c r="I18" s="12"/>
      <c r="J18" s="27"/>
      <c r="K18" s="7"/>
      <c r="L18" s="74"/>
      <c r="M18" s="110"/>
    </row>
    <row r="19" spans="1:13" ht="17.25" customHeight="1" x14ac:dyDescent="0.6">
      <c r="A19" s="37">
        <f>MAX(A$6:A17)+1</f>
        <v>3</v>
      </c>
      <c r="B19" s="33">
        <f>MAX(B$6:B17)+1</f>
        <v>45864</v>
      </c>
      <c r="C19" s="38">
        <f>WEEKDAY(B19)</f>
        <v>7</v>
      </c>
      <c r="D19" s="39">
        <v>0.375</v>
      </c>
      <c r="E19" s="43" t="s">
        <v>12</v>
      </c>
      <c r="F19" s="78" t="s">
        <v>8</v>
      </c>
      <c r="G19" s="41" t="s">
        <v>37</v>
      </c>
      <c r="H19" s="22"/>
      <c r="I19" s="22"/>
      <c r="J19" s="27"/>
      <c r="K19" s="7"/>
      <c r="L19" s="74"/>
      <c r="M19" s="106" t="s">
        <v>59</v>
      </c>
    </row>
    <row r="20" spans="1:13" ht="17.25" customHeight="1" x14ac:dyDescent="0.6">
      <c r="A20" s="37"/>
      <c r="B20" s="33"/>
      <c r="C20" s="38"/>
      <c r="D20" s="39">
        <v>0.625</v>
      </c>
      <c r="E20" s="43" t="s">
        <v>36</v>
      </c>
      <c r="F20" s="78" t="s">
        <v>9</v>
      </c>
      <c r="G20" s="41"/>
      <c r="H20" s="45"/>
      <c r="I20" s="22"/>
      <c r="J20" s="27"/>
      <c r="K20" s="7"/>
      <c r="L20" s="74"/>
      <c r="M20" s="107" t="s">
        <v>53</v>
      </c>
    </row>
    <row r="21" spans="1:13" ht="17.149999999999999" customHeight="1" x14ac:dyDescent="0.6">
      <c r="A21" s="37"/>
      <c r="B21" s="33"/>
      <c r="C21" s="38"/>
      <c r="D21" s="39"/>
      <c r="E21" s="70"/>
      <c r="F21" s="78"/>
      <c r="G21" s="41"/>
      <c r="H21" s="45"/>
      <c r="I21" s="22"/>
      <c r="J21" s="27"/>
      <c r="K21" s="7"/>
      <c r="L21" s="74"/>
      <c r="M21" s="106" t="s">
        <v>61</v>
      </c>
    </row>
    <row r="22" spans="1:13" ht="17.25" customHeight="1" x14ac:dyDescent="0.6">
      <c r="A22" s="53"/>
      <c r="B22" s="10"/>
      <c r="C22" s="11"/>
      <c r="D22" s="46"/>
      <c r="E22" s="54"/>
      <c r="F22" s="76"/>
      <c r="G22" s="50"/>
      <c r="H22" s="47"/>
      <c r="I22" s="51"/>
      <c r="J22" s="98"/>
      <c r="K22" s="61" t="s">
        <v>36</v>
      </c>
      <c r="L22" s="77" t="s">
        <v>6</v>
      </c>
      <c r="M22" s="110"/>
    </row>
    <row r="23" spans="1:13" s="22" customFormat="1" ht="17.25" customHeight="1" x14ac:dyDescent="0.2">
      <c r="A23" s="37"/>
      <c r="B23" s="8"/>
      <c r="C23" s="9"/>
      <c r="D23" s="39"/>
      <c r="E23" s="26"/>
      <c r="F23" s="73"/>
      <c r="G23" s="44"/>
      <c r="I23" s="7"/>
      <c r="J23" s="27"/>
      <c r="K23" s="7"/>
      <c r="L23" s="74"/>
      <c r="M23" s="108"/>
    </row>
    <row r="24" spans="1:13" s="22" customFormat="1" ht="17.25" customHeight="1" x14ac:dyDescent="0.2">
      <c r="A24" s="37">
        <f>MAX(A$6:A22)+1</f>
        <v>4</v>
      </c>
      <c r="B24" s="33">
        <f>MAX(B$6:B22)+1</f>
        <v>45865</v>
      </c>
      <c r="C24" s="38">
        <f>WEEKDAY(B24)</f>
        <v>1</v>
      </c>
      <c r="D24" s="39">
        <v>0.375</v>
      </c>
      <c r="E24" s="43" t="s">
        <v>36</v>
      </c>
      <c r="F24" s="78" t="s">
        <v>8</v>
      </c>
      <c r="G24" s="41" t="s">
        <v>37</v>
      </c>
      <c r="I24" s="55"/>
      <c r="J24" s="27"/>
      <c r="K24" s="7"/>
      <c r="L24" s="74"/>
      <c r="M24" s="106" t="s">
        <v>59</v>
      </c>
    </row>
    <row r="25" spans="1:13" s="22" customFormat="1" ht="17.25" customHeight="1" x14ac:dyDescent="0.2">
      <c r="A25" s="37"/>
      <c r="B25" s="49"/>
      <c r="C25" s="38"/>
      <c r="D25" s="39">
        <v>0.625</v>
      </c>
      <c r="E25" s="97" t="s">
        <v>15</v>
      </c>
      <c r="F25" s="73" t="s">
        <v>9</v>
      </c>
      <c r="G25" s="44"/>
      <c r="J25" s="27"/>
      <c r="K25" s="7"/>
      <c r="L25" s="74"/>
      <c r="M25" s="107" t="s">
        <v>53</v>
      </c>
    </row>
    <row r="26" spans="1:13" s="22" customFormat="1" ht="17.25" customHeight="1" x14ac:dyDescent="0.2">
      <c r="A26" s="37"/>
      <c r="B26" s="49"/>
      <c r="C26" s="38"/>
      <c r="D26" s="39"/>
      <c r="E26" s="70"/>
      <c r="F26" s="78"/>
      <c r="G26" s="92"/>
      <c r="H26" s="45" t="s">
        <v>27</v>
      </c>
      <c r="J26" s="27"/>
      <c r="L26" s="74"/>
      <c r="M26" s="107" t="s">
        <v>61</v>
      </c>
    </row>
    <row r="27" spans="1:13" s="22" customFormat="1" ht="17.25" customHeight="1" x14ac:dyDescent="0.2">
      <c r="A27" s="53"/>
      <c r="B27" s="10"/>
      <c r="C27" s="11"/>
      <c r="D27" s="46"/>
      <c r="E27" s="54"/>
      <c r="F27" s="76"/>
      <c r="G27" s="50"/>
      <c r="H27" s="47"/>
      <c r="I27" s="51"/>
      <c r="J27" s="98"/>
      <c r="K27" s="61" t="s">
        <v>15</v>
      </c>
      <c r="L27" s="77" t="s">
        <v>6</v>
      </c>
      <c r="M27" s="109"/>
    </row>
    <row r="28" spans="1:13" s="22" customFormat="1" ht="17.25" customHeight="1" x14ac:dyDescent="0.2">
      <c r="A28" s="37"/>
      <c r="B28" s="8"/>
      <c r="C28" s="9"/>
      <c r="D28" s="39"/>
      <c r="E28" s="26"/>
      <c r="F28" s="73"/>
      <c r="G28" s="48"/>
      <c r="H28" s="36"/>
      <c r="I28" s="12"/>
      <c r="J28" s="27"/>
      <c r="K28" s="7"/>
      <c r="L28" s="74"/>
      <c r="M28" s="107"/>
    </row>
    <row r="29" spans="1:13" s="22" customFormat="1" ht="17.25" customHeight="1" x14ac:dyDescent="0.2">
      <c r="A29" s="37">
        <f>MAX(A$6:A27)+1</f>
        <v>5</v>
      </c>
      <c r="B29" s="33">
        <f>MAX(B$6:B27)+1</f>
        <v>45866</v>
      </c>
      <c r="C29" s="38">
        <f>WEEKDAY(B29)</f>
        <v>2</v>
      </c>
      <c r="D29" s="39">
        <v>0.375</v>
      </c>
      <c r="E29" s="97" t="s">
        <v>15</v>
      </c>
      <c r="F29" s="78" t="s">
        <v>8</v>
      </c>
      <c r="G29" s="41" t="s">
        <v>33</v>
      </c>
      <c r="H29" s="24"/>
      <c r="J29" s="27"/>
      <c r="L29" s="74"/>
      <c r="M29" s="106" t="s">
        <v>59</v>
      </c>
    </row>
    <row r="30" spans="1:13" s="22" customFormat="1" ht="17.25" customHeight="1" x14ac:dyDescent="0.2">
      <c r="A30" s="37"/>
      <c r="B30" s="33"/>
      <c r="C30" s="38"/>
      <c r="D30" s="39">
        <v>0.75</v>
      </c>
      <c r="E30" s="70" t="s">
        <v>22</v>
      </c>
      <c r="F30" s="73" t="s">
        <v>9</v>
      </c>
      <c r="G30" s="44"/>
      <c r="H30" s="24"/>
      <c r="J30" s="27"/>
      <c r="L30" s="74"/>
      <c r="M30" s="107" t="s">
        <v>53</v>
      </c>
    </row>
    <row r="31" spans="1:13" s="22" customFormat="1" ht="17.25" customHeight="1" x14ac:dyDescent="0.2">
      <c r="A31" s="37"/>
      <c r="B31" s="33"/>
      <c r="C31" s="38"/>
      <c r="D31" s="39"/>
      <c r="E31" s="70"/>
      <c r="F31" s="73"/>
      <c r="G31" s="44"/>
      <c r="H31" s="24"/>
      <c r="J31" s="27"/>
      <c r="L31" s="74"/>
      <c r="M31" s="111" t="s">
        <v>62</v>
      </c>
    </row>
    <row r="32" spans="1:13" s="22" customFormat="1" ht="17.25" customHeight="1" x14ac:dyDescent="0.2">
      <c r="A32" s="53"/>
      <c r="B32" s="10"/>
      <c r="C32" s="11"/>
      <c r="D32" s="46"/>
      <c r="E32" s="54"/>
      <c r="F32" s="76"/>
      <c r="G32" s="50"/>
      <c r="H32" s="47"/>
      <c r="I32" s="51"/>
      <c r="J32" s="98"/>
      <c r="K32" s="61" t="s">
        <v>38</v>
      </c>
      <c r="L32" s="77" t="s">
        <v>6</v>
      </c>
      <c r="M32" s="107"/>
    </row>
    <row r="33" spans="1:13" s="22" customFormat="1" ht="17.25" customHeight="1" x14ac:dyDescent="0.2">
      <c r="A33" s="37"/>
      <c r="B33" s="8"/>
      <c r="C33" s="9"/>
      <c r="D33" s="39"/>
      <c r="E33" s="26"/>
      <c r="F33" s="73"/>
      <c r="G33" s="48"/>
      <c r="H33" s="36"/>
      <c r="I33" s="12"/>
      <c r="J33" s="27"/>
      <c r="K33" s="7"/>
      <c r="L33" s="74"/>
      <c r="M33" s="108"/>
    </row>
    <row r="34" spans="1:13" s="22" customFormat="1" ht="17.25" customHeight="1" x14ac:dyDescent="0.2">
      <c r="A34" s="37">
        <f>MAX(A$6:A32)+1</f>
        <v>6</v>
      </c>
      <c r="B34" s="33">
        <f>MAX(B$6:B33)+1</f>
        <v>45867</v>
      </c>
      <c r="C34" s="38">
        <f>WEEKDAY(B34)</f>
        <v>3</v>
      </c>
      <c r="D34" s="39"/>
      <c r="E34" s="97"/>
      <c r="F34" s="73"/>
      <c r="G34" s="91"/>
      <c r="H34" s="24" t="s">
        <v>39</v>
      </c>
      <c r="J34" s="27"/>
      <c r="L34" s="74"/>
      <c r="M34" s="106" t="s">
        <v>59</v>
      </c>
    </row>
    <row r="35" spans="1:13" s="22" customFormat="1" ht="17.25" customHeight="1" x14ac:dyDescent="0.2">
      <c r="A35" s="37"/>
      <c r="B35" s="33"/>
      <c r="C35" s="38"/>
      <c r="D35" s="39"/>
      <c r="E35" s="97"/>
      <c r="F35" s="73"/>
      <c r="G35" s="91"/>
      <c r="H35" s="24" t="s">
        <v>30</v>
      </c>
      <c r="J35" s="27"/>
      <c r="L35" s="74"/>
      <c r="M35" s="107" t="s">
        <v>53</v>
      </c>
    </row>
    <row r="36" spans="1:13" s="22" customFormat="1" ht="17.25" customHeight="1" x14ac:dyDescent="0.2">
      <c r="A36" s="37"/>
      <c r="B36" s="33"/>
      <c r="C36" s="38"/>
      <c r="D36" s="39"/>
      <c r="E36" s="97"/>
      <c r="F36" s="73"/>
      <c r="G36" s="91"/>
      <c r="H36" s="24" t="s">
        <v>23</v>
      </c>
      <c r="J36" s="27"/>
      <c r="L36" s="74"/>
      <c r="M36" s="111" t="s">
        <v>62</v>
      </c>
    </row>
    <row r="37" spans="1:13" s="22" customFormat="1" ht="17.25" customHeight="1" x14ac:dyDescent="0.2">
      <c r="A37" s="53"/>
      <c r="B37" s="10"/>
      <c r="C37" s="11"/>
      <c r="D37" s="46"/>
      <c r="E37" s="54"/>
      <c r="F37" s="76"/>
      <c r="G37" s="50"/>
      <c r="H37" s="47"/>
      <c r="I37" s="51"/>
      <c r="J37" s="98"/>
      <c r="K37" s="61" t="s">
        <v>22</v>
      </c>
      <c r="L37" s="77" t="s">
        <v>6</v>
      </c>
      <c r="M37" s="109"/>
    </row>
    <row r="38" spans="1:13" s="22" customFormat="1" ht="17.25" customHeight="1" x14ac:dyDescent="0.2">
      <c r="A38" s="37"/>
      <c r="B38" s="8"/>
      <c r="C38" s="9"/>
      <c r="D38" s="39"/>
      <c r="E38" s="26"/>
      <c r="F38" s="73"/>
      <c r="G38" s="93"/>
      <c r="H38" s="36"/>
      <c r="I38" s="12"/>
      <c r="J38" s="27"/>
      <c r="K38" s="7"/>
      <c r="L38" s="74"/>
      <c r="M38" s="106" t="s">
        <v>59</v>
      </c>
    </row>
    <row r="39" spans="1:13" s="22" customFormat="1" ht="17.25" customHeight="1" x14ac:dyDescent="0.2">
      <c r="A39" s="37">
        <f>MAX(A$6:A37)+1</f>
        <v>7</v>
      </c>
      <c r="B39" s="33">
        <f>MAX(B$6:B37)+1</f>
        <v>45868</v>
      </c>
      <c r="C39" s="38">
        <f>WEEKDAY(B39)</f>
        <v>4</v>
      </c>
      <c r="D39" s="39"/>
      <c r="E39" s="70"/>
      <c r="F39" s="78"/>
      <c r="G39" s="41"/>
      <c r="H39" s="24" t="s">
        <v>40</v>
      </c>
      <c r="J39" s="27"/>
      <c r="L39" s="74"/>
      <c r="M39" s="107" t="s">
        <v>53</v>
      </c>
    </row>
    <row r="40" spans="1:13" s="22" customFormat="1" ht="17.25" customHeight="1" x14ac:dyDescent="0.2">
      <c r="A40" s="53"/>
      <c r="B40" s="10"/>
      <c r="C40" s="11"/>
      <c r="D40" s="46"/>
      <c r="E40" s="54"/>
      <c r="F40" s="76"/>
      <c r="G40" s="50"/>
      <c r="H40" s="47"/>
      <c r="I40" s="51"/>
      <c r="J40" s="98"/>
      <c r="K40" s="61" t="s">
        <v>22</v>
      </c>
      <c r="L40" s="77" t="s">
        <v>6</v>
      </c>
      <c r="M40" s="109" t="s">
        <v>62</v>
      </c>
    </row>
    <row r="41" spans="1:13" s="22" customFormat="1" ht="17.25" customHeight="1" x14ac:dyDescent="0.2">
      <c r="A41" s="37"/>
      <c r="B41" s="8"/>
      <c r="C41" s="9"/>
      <c r="D41" s="39"/>
      <c r="E41" s="26"/>
      <c r="F41" s="73"/>
      <c r="G41" s="48"/>
      <c r="H41" s="23"/>
      <c r="I41" s="12"/>
      <c r="J41" s="27"/>
      <c r="K41" s="7"/>
      <c r="L41" s="74"/>
      <c r="M41" s="106" t="s">
        <v>59</v>
      </c>
    </row>
    <row r="42" spans="1:13" s="22" customFormat="1" ht="17.25" customHeight="1" x14ac:dyDescent="0.2">
      <c r="A42" s="37">
        <f>MAX(A$6:A40)+1</f>
        <v>8</v>
      </c>
      <c r="B42" s="33">
        <f>MAX(B$6:B40)+1</f>
        <v>45869</v>
      </c>
      <c r="C42" s="38">
        <f>WEEKDAY(B42)</f>
        <v>5</v>
      </c>
      <c r="D42" s="39"/>
      <c r="E42" s="43"/>
      <c r="F42" s="78"/>
      <c r="G42" s="41"/>
      <c r="H42" s="24" t="s">
        <v>41</v>
      </c>
      <c r="J42" s="27"/>
      <c r="L42" s="74"/>
      <c r="M42" s="107" t="s">
        <v>53</v>
      </c>
    </row>
    <row r="43" spans="1:13" s="22" customFormat="1" ht="17.25" customHeight="1" x14ac:dyDescent="0.2">
      <c r="A43" s="53"/>
      <c r="B43" s="10"/>
      <c r="C43" s="11"/>
      <c r="D43" s="46"/>
      <c r="E43" s="54"/>
      <c r="F43" s="76"/>
      <c r="G43" s="50"/>
      <c r="H43" s="47"/>
      <c r="I43" s="51"/>
      <c r="J43" s="98"/>
      <c r="K43" s="61" t="s">
        <v>22</v>
      </c>
      <c r="L43" s="77" t="s">
        <v>6</v>
      </c>
      <c r="M43" s="109" t="s">
        <v>62</v>
      </c>
    </row>
    <row r="44" spans="1:13" ht="17.25" customHeight="1" x14ac:dyDescent="0.6">
      <c r="A44" s="32"/>
      <c r="B44" s="67"/>
      <c r="C44" s="68"/>
      <c r="D44" s="34"/>
      <c r="E44" s="35"/>
      <c r="F44" s="79"/>
      <c r="G44" s="94"/>
      <c r="H44" s="36"/>
      <c r="I44" s="12"/>
      <c r="J44" s="100"/>
      <c r="K44" s="7"/>
      <c r="L44" s="74"/>
      <c r="M44" s="106" t="s">
        <v>59</v>
      </c>
    </row>
    <row r="45" spans="1:13" ht="17.25" customHeight="1" x14ac:dyDescent="0.6">
      <c r="A45" s="37">
        <f>MAX(A$6:A43)+1</f>
        <v>9</v>
      </c>
      <c r="B45" s="33">
        <f>MAX(B$6:B43)+1</f>
        <v>45870</v>
      </c>
      <c r="C45" s="38">
        <f>WEEKDAY(B45)</f>
        <v>6</v>
      </c>
      <c r="D45" s="39"/>
      <c r="E45" s="43"/>
      <c r="F45" s="78"/>
      <c r="G45" s="41"/>
      <c r="H45" s="24" t="s">
        <v>42</v>
      </c>
      <c r="I45" s="26"/>
      <c r="J45" s="27"/>
      <c r="K45" s="22"/>
      <c r="L45" s="74"/>
      <c r="M45" s="107" t="s">
        <v>53</v>
      </c>
    </row>
    <row r="46" spans="1:13" ht="17.25" customHeight="1" x14ac:dyDescent="0.6">
      <c r="A46" s="64"/>
      <c r="B46" s="80"/>
      <c r="C46" s="66"/>
      <c r="D46" s="46"/>
      <c r="E46" s="81"/>
      <c r="F46" s="82"/>
      <c r="G46" s="95"/>
      <c r="H46" s="83"/>
      <c r="I46" s="54"/>
      <c r="J46" s="98"/>
      <c r="K46" s="61" t="s">
        <v>22</v>
      </c>
      <c r="L46" s="77" t="s">
        <v>6</v>
      </c>
      <c r="M46" s="109" t="s">
        <v>62</v>
      </c>
    </row>
    <row r="47" spans="1:13" ht="17.25" customHeight="1" x14ac:dyDescent="0.6">
      <c r="A47" s="32"/>
      <c r="B47" s="67"/>
      <c r="C47" s="68"/>
      <c r="D47" s="34"/>
      <c r="E47" s="35"/>
      <c r="F47" s="79"/>
      <c r="G47" s="94"/>
      <c r="H47" s="36"/>
      <c r="I47" s="12"/>
      <c r="J47" s="100"/>
      <c r="K47" s="7"/>
      <c r="L47" s="74"/>
      <c r="M47" s="106" t="s">
        <v>59</v>
      </c>
    </row>
    <row r="48" spans="1:13" ht="17.25" customHeight="1" x14ac:dyDescent="0.6">
      <c r="A48" s="37">
        <f>MAX(A$6:A46)+1</f>
        <v>10</v>
      </c>
      <c r="B48" s="33">
        <f>MAX(B$6:B46)+1</f>
        <v>45871</v>
      </c>
      <c r="C48" s="38">
        <f>WEEKDAY(B48)</f>
        <v>7</v>
      </c>
      <c r="D48" s="39"/>
      <c r="E48" s="43"/>
      <c r="F48" s="78"/>
      <c r="G48" s="41"/>
      <c r="H48" s="24" t="s">
        <v>43</v>
      </c>
      <c r="I48" s="26"/>
      <c r="J48" s="27"/>
      <c r="K48" s="22"/>
      <c r="L48" s="74"/>
      <c r="M48" s="107" t="s">
        <v>53</v>
      </c>
    </row>
    <row r="49" spans="1:15" ht="17.25" customHeight="1" x14ac:dyDescent="0.6">
      <c r="A49" s="64"/>
      <c r="B49" s="80"/>
      <c r="C49" s="66"/>
      <c r="D49" s="46"/>
      <c r="E49" s="81"/>
      <c r="F49" s="82"/>
      <c r="G49" s="95"/>
      <c r="H49" s="83"/>
      <c r="I49" s="54"/>
      <c r="J49" s="98"/>
      <c r="K49" s="61" t="s">
        <v>22</v>
      </c>
      <c r="L49" s="77" t="s">
        <v>6</v>
      </c>
      <c r="M49" s="109" t="s">
        <v>62</v>
      </c>
    </row>
    <row r="50" spans="1:15" ht="17.25" customHeight="1" x14ac:dyDescent="0.6">
      <c r="A50" s="32"/>
      <c r="B50" s="67"/>
      <c r="C50" s="68"/>
      <c r="D50" s="34"/>
      <c r="E50" s="35"/>
      <c r="F50" s="79"/>
      <c r="G50" s="94"/>
      <c r="H50" s="36"/>
      <c r="I50" s="12"/>
      <c r="J50" s="100"/>
      <c r="K50" s="12"/>
      <c r="L50" s="84"/>
      <c r="M50" s="106" t="s">
        <v>59</v>
      </c>
    </row>
    <row r="51" spans="1:15" ht="17.25" customHeight="1" x14ac:dyDescent="0.6">
      <c r="A51" s="37">
        <f>MAX(A$6:A49)+1</f>
        <v>11</v>
      </c>
      <c r="B51" s="33">
        <f>MAX(B$6:B49)+1</f>
        <v>45872</v>
      </c>
      <c r="C51" s="38">
        <f>WEEKDAY(B51)</f>
        <v>1</v>
      </c>
      <c r="D51" s="39"/>
      <c r="E51" s="43"/>
      <c r="F51" s="73"/>
      <c r="G51" s="41"/>
      <c r="H51" s="24" t="s">
        <v>44</v>
      </c>
      <c r="I51" s="26"/>
      <c r="J51" s="27"/>
      <c r="K51" s="22"/>
      <c r="L51" s="74"/>
      <c r="M51" s="107" t="s">
        <v>53</v>
      </c>
    </row>
    <row r="52" spans="1:15" s="5" customFormat="1" ht="17.25" customHeight="1" x14ac:dyDescent="0.6">
      <c r="A52" s="64"/>
      <c r="B52" s="80"/>
      <c r="C52" s="66"/>
      <c r="D52" s="46"/>
      <c r="E52" s="85"/>
      <c r="F52" s="76"/>
      <c r="G52" s="95"/>
      <c r="H52" s="83"/>
      <c r="I52" s="54"/>
      <c r="J52" s="98"/>
      <c r="K52" s="61" t="s">
        <v>22</v>
      </c>
      <c r="L52" s="77" t="s">
        <v>6</v>
      </c>
      <c r="M52" s="107" t="s">
        <v>62</v>
      </c>
      <c r="N52" s="21"/>
      <c r="O52" s="21"/>
    </row>
    <row r="53" spans="1:15" s="5" customFormat="1" ht="17.25" customHeight="1" x14ac:dyDescent="0.6">
      <c r="A53" s="37"/>
      <c r="B53" s="8"/>
      <c r="C53" s="9"/>
      <c r="D53" s="39"/>
      <c r="E53" s="26"/>
      <c r="F53" s="73"/>
      <c r="G53" s="48"/>
      <c r="H53" s="22"/>
      <c r="I53" s="7"/>
      <c r="J53" s="27"/>
      <c r="K53" s="7"/>
      <c r="L53" s="74"/>
      <c r="M53" s="113"/>
      <c r="N53" s="21"/>
      <c r="O53" s="21"/>
    </row>
    <row r="54" spans="1:15" s="5" customFormat="1" ht="17.25" customHeight="1" x14ac:dyDescent="0.6">
      <c r="A54" s="37">
        <f>MAX(A$6:A52)+1</f>
        <v>12</v>
      </c>
      <c r="B54" s="33">
        <f>MAX(B$6:B52)+1</f>
        <v>45873</v>
      </c>
      <c r="C54" s="38">
        <f>WEEKDAY(B54)</f>
        <v>2</v>
      </c>
      <c r="D54" s="39">
        <v>0.375</v>
      </c>
      <c r="E54" s="43" t="s">
        <v>22</v>
      </c>
      <c r="F54" s="73" t="s">
        <v>5</v>
      </c>
      <c r="G54" s="91" t="s">
        <v>26</v>
      </c>
      <c r="H54" s="42"/>
      <c r="I54" s="22"/>
      <c r="J54" s="27"/>
      <c r="K54" s="7"/>
      <c r="L54" s="74"/>
      <c r="M54" s="106" t="s">
        <v>59</v>
      </c>
      <c r="N54" s="21"/>
      <c r="O54" s="21"/>
    </row>
    <row r="55" spans="1:15" s="5" customFormat="1" ht="17.25" customHeight="1" x14ac:dyDescent="0.6">
      <c r="A55" s="37"/>
      <c r="B55" s="33"/>
      <c r="C55" s="38"/>
      <c r="D55" s="39">
        <v>0.70833333333333337</v>
      </c>
      <c r="E55" s="43" t="s">
        <v>21</v>
      </c>
      <c r="F55" s="73" t="s">
        <v>7</v>
      </c>
      <c r="G55" s="44"/>
      <c r="H55" s="45"/>
      <c r="I55" s="22"/>
      <c r="J55" s="27"/>
      <c r="K55" s="7"/>
      <c r="L55" s="74"/>
      <c r="M55" s="107" t="s">
        <v>53</v>
      </c>
      <c r="N55" s="21"/>
      <c r="O55" s="21"/>
    </row>
    <row r="56" spans="1:15" s="5" customFormat="1" ht="17.25" customHeight="1" x14ac:dyDescent="0.6">
      <c r="A56" s="37"/>
      <c r="B56" s="33"/>
      <c r="C56" s="38"/>
      <c r="D56" s="39"/>
      <c r="E56" s="70"/>
      <c r="F56" s="73"/>
      <c r="G56" s="44"/>
      <c r="H56" s="45"/>
      <c r="I56" s="22"/>
      <c r="J56" s="27"/>
      <c r="K56" s="7"/>
      <c r="L56" s="74"/>
      <c r="M56" s="106" t="s">
        <v>61</v>
      </c>
      <c r="N56" s="21"/>
      <c r="O56" s="21"/>
    </row>
    <row r="57" spans="1:15" s="5" customFormat="1" ht="17.25" customHeight="1" x14ac:dyDescent="0.6">
      <c r="A57" s="53"/>
      <c r="B57" s="10"/>
      <c r="C57" s="11"/>
      <c r="D57" s="46"/>
      <c r="E57" s="54"/>
      <c r="F57" s="76"/>
      <c r="G57" s="50"/>
      <c r="H57" s="47"/>
      <c r="I57" s="51"/>
      <c r="J57" s="98"/>
      <c r="K57" s="61" t="s">
        <v>15</v>
      </c>
      <c r="L57" s="77" t="s">
        <v>6</v>
      </c>
      <c r="M57" s="112"/>
      <c r="N57" s="21"/>
      <c r="O57" s="21"/>
    </row>
    <row r="58" spans="1:15" s="5" customFormat="1" ht="17.25" customHeight="1" x14ac:dyDescent="0.6">
      <c r="A58" s="37"/>
      <c r="B58" s="8"/>
      <c r="C58" s="9"/>
      <c r="D58" s="39"/>
      <c r="E58" s="26"/>
      <c r="F58" s="73"/>
      <c r="G58" s="48"/>
      <c r="H58" s="23"/>
      <c r="I58" s="7"/>
      <c r="J58" s="27"/>
      <c r="K58" s="7"/>
      <c r="L58" s="74"/>
      <c r="M58" s="110"/>
      <c r="N58" s="21"/>
      <c r="O58" s="21"/>
    </row>
    <row r="59" spans="1:15" s="5" customFormat="1" ht="17.25" customHeight="1" x14ac:dyDescent="0.6">
      <c r="A59" s="37">
        <f>MAX(A$6:A57)+1</f>
        <v>13</v>
      </c>
      <c r="B59" s="33">
        <f>MAX(B$6:B57)+1</f>
        <v>45874</v>
      </c>
      <c r="C59" s="38">
        <f>WEEKDAY(B59)</f>
        <v>3</v>
      </c>
      <c r="D59" s="39"/>
      <c r="E59" s="43"/>
      <c r="F59" s="73"/>
      <c r="G59" s="41"/>
      <c r="H59" s="45" t="s">
        <v>31</v>
      </c>
      <c r="I59" s="55"/>
      <c r="J59" s="27"/>
      <c r="K59" s="7"/>
      <c r="L59" s="74"/>
      <c r="M59" s="106" t="s">
        <v>59</v>
      </c>
      <c r="N59" s="22"/>
      <c r="O59" s="21"/>
    </row>
    <row r="60" spans="1:15" s="5" customFormat="1" ht="17.25" customHeight="1" x14ac:dyDescent="0.6">
      <c r="A60" s="37"/>
      <c r="B60" s="33"/>
      <c r="C60" s="38"/>
      <c r="D60" s="39">
        <v>0.41666666666666669</v>
      </c>
      <c r="E60" s="43" t="s">
        <v>21</v>
      </c>
      <c r="F60" s="73" t="s">
        <v>5</v>
      </c>
      <c r="G60" s="41" t="s">
        <v>37</v>
      </c>
      <c r="H60" s="22"/>
      <c r="I60" s="55"/>
      <c r="J60" s="27"/>
      <c r="K60" s="7"/>
      <c r="L60" s="74"/>
      <c r="M60" s="107" t="s">
        <v>53</v>
      </c>
      <c r="N60" s="22"/>
      <c r="O60" s="21"/>
    </row>
    <row r="61" spans="1:15" s="5" customFormat="1" ht="17.25" customHeight="1" x14ac:dyDescent="0.6">
      <c r="A61" s="37"/>
      <c r="B61" s="33"/>
      <c r="C61" s="38"/>
      <c r="D61" s="39">
        <v>0.66666666666666663</v>
      </c>
      <c r="E61" s="43" t="s">
        <v>45</v>
      </c>
      <c r="F61" s="73" t="s">
        <v>7</v>
      </c>
      <c r="G61" s="91"/>
      <c r="H61" s="24"/>
      <c r="I61" s="22"/>
      <c r="J61" s="27"/>
      <c r="K61" s="22"/>
      <c r="L61" s="74"/>
      <c r="M61" s="106" t="s">
        <v>61</v>
      </c>
      <c r="N61" s="21"/>
      <c r="O61" s="21"/>
    </row>
    <row r="62" spans="1:15" s="5" customFormat="1" ht="17.25" customHeight="1" x14ac:dyDescent="0.6">
      <c r="A62" s="37"/>
      <c r="B62" s="33"/>
      <c r="C62" s="38"/>
      <c r="D62" s="39"/>
      <c r="E62" s="70"/>
      <c r="F62" s="73"/>
      <c r="G62" s="91"/>
      <c r="H62" s="24"/>
      <c r="I62" s="22"/>
      <c r="J62" s="27"/>
      <c r="K62" s="22"/>
      <c r="L62" s="74"/>
      <c r="M62" s="106"/>
      <c r="N62" s="21"/>
      <c r="O62" s="21"/>
    </row>
    <row r="63" spans="1:15" s="5" customFormat="1" ht="17.25" customHeight="1" x14ac:dyDescent="0.6">
      <c r="A63" s="53"/>
      <c r="B63" s="10"/>
      <c r="C63" s="11"/>
      <c r="D63" s="46"/>
      <c r="E63" s="54"/>
      <c r="F63" s="76"/>
      <c r="G63" s="50"/>
      <c r="H63" s="47"/>
      <c r="I63" s="51"/>
      <c r="J63" s="98"/>
      <c r="K63" s="61" t="s">
        <v>36</v>
      </c>
      <c r="L63" s="77" t="s">
        <v>6</v>
      </c>
      <c r="M63" s="110"/>
      <c r="N63" s="21"/>
      <c r="O63" s="21"/>
    </row>
    <row r="64" spans="1:15" s="5" customFormat="1" ht="17.25" customHeight="1" x14ac:dyDescent="0.6">
      <c r="A64" s="37"/>
      <c r="B64" s="8"/>
      <c r="C64" s="9"/>
      <c r="D64" s="39"/>
      <c r="E64" s="26"/>
      <c r="F64" s="73"/>
      <c r="G64" s="48"/>
      <c r="H64" s="36"/>
      <c r="I64" s="12"/>
      <c r="J64" s="27"/>
      <c r="K64" s="7"/>
      <c r="L64" s="74"/>
      <c r="M64" s="113"/>
      <c r="N64" s="21"/>
      <c r="O64" s="21"/>
    </row>
    <row r="65" spans="1:15" s="5" customFormat="1" ht="17.25" customHeight="1" x14ac:dyDescent="0.6">
      <c r="A65" s="37">
        <f>MAX(A$6:A63)+1</f>
        <v>14</v>
      </c>
      <c r="B65" s="33">
        <f>MAX(B$6:B63)+1</f>
        <v>45875</v>
      </c>
      <c r="C65" s="38">
        <f>WEEKDAY(B65)</f>
        <v>4</v>
      </c>
      <c r="D65" s="39">
        <v>0.375</v>
      </c>
      <c r="E65" s="43" t="s">
        <v>36</v>
      </c>
      <c r="F65" s="78" t="s">
        <v>8</v>
      </c>
      <c r="G65" s="41" t="s">
        <v>37</v>
      </c>
      <c r="H65" s="24"/>
      <c r="I65" s="22"/>
      <c r="J65" s="27"/>
      <c r="K65" s="7"/>
      <c r="L65" s="74"/>
      <c r="M65" s="106" t="s">
        <v>59</v>
      </c>
      <c r="N65" s="21"/>
      <c r="O65" s="21"/>
    </row>
    <row r="66" spans="1:15" s="5" customFormat="1" ht="17.25" customHeight="1" x14ac:dyDescent="0.6">
      <c r="A66" s="37"/>
      <c r="B66" s="33"/>
      <c r="C66" s="38"/>
      <c r="D66" s="39">
        <v>0.625</v>
      </c>
      <c r="E66" s="70" t="s">
        <v>12</v>
      </c>
      <c r="F66" s="78" t="s">
        <v>9</v>
      </c>
      <c r="G66" s="91"/>
      <c r="H66" s="45"/>
      <c r="I66" s="22"/>
      <c r="J66" s="27"/>
      <c r="K66" s="7"/>
      <c r="L66" s="74"/>
      <c r="M66" s="107" t="s">
        <v>53</v>
      </c>
      <c r="N66" s="21"/>
      <c r="O66" s="21"/>
    </row>
    <row r="67" spans="1:15" s="5" customFormat="1" ht="17.25" customHeight="1" x14ac:dyDescent="0.6">
      <c r="A67" s="37"/>
      <c r="B67" s="33"/>
      <c r="C67" s="38"/>
      <c r="D67" s="39"/>
      <c r="E67" s="70"/>
      <c r="F67" s="78"/>
      <c r="G67" s="92"/>
      <c r="H67" s="45"/>
      <c r="I67" s="22"/>
      <c r="J67" s="27"/>
      <c r="K67" s="7"/>
      <c r="L67" s="74"/>
      <c r="M67" s="110" t="s">
        <v>61</v>
      </c>
      <c r="N67" s="21"/>
      <c r="O67" s="21"/>
    </row>
    <row r="68" spans="1:15" s="5" customFormat="1" ht="17.25" customHeight="1" x14ac:dyDescent="0.6">
      <c r="A68" s="53"/>
      <c r="B68" s="10"/>
      <c r="C68" s="11"/>
      <c r="D68" s="46"/>
      <c r="E68" s="54"/>
      <c r="F68" s="76"/>
      <c r="G68" s="50"/>
      <c r="H68" s="47"/>
      <c r="I68" s="51"/>
      <c r="J68" s="98"/>
      <c r="K68" s="61" t="s">
        <v>12</v>
      </c>
      <c r="L68" s="77" t="s">
        <v>6</v>
      </c>
      <c r="M68" s="114"/>
      <c r="N68" s="21"/>
      <c r="O68" s="21"/>
    </row>
    <row r="69" spans="1:15" s="5" customFormat="1" ht="17.25" customHeight="1" x14ac:dyDescent="0.6">
      <c r="A69" s="37"/>
      <c r="B69" s="8"/>
      <c r="C69" s="9"/>
      <c r="D69" s="39"/>
      <c r="E69" s="26"/>
      <c r="F69" s="73"/>
      <c r="G69" s="48"/>
      <c r="H69" s="36"/>
      <c r="I69" s="12"/>
      <c r="J69" s="27"/>
      <c r="K69" s="7"/>
      <c r="L69" s="74"/>
      <c r="M69" s="110"/>
      <c r="N69" s="21"/>
      <c r="O69" s="21"/>
    </row>
    <row r="70" spans="1:15" s="5" customFormat="1" ht="17.25" customHeight="1" x14ac:dyDescent="0.6">
      <c r="A70" s="37">
        <f>MAX(A$6:A68)+1</f>
        <v>15</v>
      </c>
      <c r="B70" s="33">
        <f>MAX(B$6:B68)+1</f>
        <v>45876</v>
      </c>
      <c r="C70" s="38">
        <f>WEEKDAY(B70)</f>
        <v>5</v>
      </c>
      <c r="D70" s="39"/>
      <c r="E70" s="43"/>
      <c r="F70" s="78"/>
      <c r="G70" s="91"/>
      <c r="H70" s="45" t="s">
        <v>24</v>
      </c>
      <c r="I70" s="22"/>
      <c r="J70" s="27"/>
      <c r="K70" s="7"/>
      <c r="L70" s="74"/>
      <c r="M70" s="107" t="s">
        <v>55</v>
      </c>
      <c r="N70" s="21"/>
      <c r="O70" s="21"/>
    </row>
    <row r="71" spans="1:15" s="5" customFormat="1" ht="17.25" customHeight="1" x14ac:dyDescent="0.6">
      <c r="A71" s="37"/>
      <c r="B71" s="33"/>
      <c r="C71" s="38"/>
      <c r="D71" s="39"/>
      <c r="E71" s="70"/>
      <c r="F71" s="78"/>
      <c r="G71" s="91"/>
      <c r="H71" s="24" t="s">
        <v>46</v>
      </c>
      <c r="I71" s="22"/>
      <c r="J71" s="27"/>
      <c r="K71" s="7"/>
      <c r="L71" s="74"/>
      <c r="M71" s="107" t="s">
        <v>53</v>
      </c>
      <c r="N71" s="21"/>
      <c r="O71" s="21"/>
    </row>
    <row r="72" spans="1:15" s="5" customFormat="1" ht="17.25" customHeight="1" x14ac:dyDescent="0.6">
      <c r="A72" s="37"/>
      <c r="B72" s="33"/>
      <c r="C72" s="38"/>
      <c r="D72" s="39"/>
      <c r="E72" s="70"/>
      <c r="F72" s="78"/>
      <c r="G72" s="92"/>
      <c r="H72" s="45" t="s">
        <v>49</v>
      </c>
      <c r="I72" s="22"/>
      <c r="J72" s="27"/>
      <c r="K72" s="7"/>
      <c r="L72" s="74"/>
      <c r="M72" s="107" t="s">
        <v>60</v>
      </c>
      <c r="N72" s="21"/>
      <c r="O72" s="21"/>
    </row>
    <row r="73" spans="1:15" s="5" customFormat="1" ht="17.25" customHeight="1" x14ac:dyDescent="0.6">
      <c r="A73" s="53"/>
      <c r="B73" s="10"/>
      <c r="C73" s="11"/>
      <c r="D73" s="46"/>
      <c r="E73" s="54"/>
      <c r="F73" s="76"/>
      <c r="G73" s="50"/>
      <c r="H73" s="47"/>
      <c r="I73" s="51"/>
      <c r="J73" s="98"/>
      <c r="K73" s="61" t="s">
        <v>12</v>
      </c>
      <c r="L73" s="77" t="s">
        <v>6</v>
      </c>
      <c r="M73" s="110"/>
      <c r="N73" s="21"/>
      <c r="O73" s="21"/>
    </row>
    <row r="74" spans="1:15" s="5" customFormat="1" ht="17.25" customHeight="1" x14ac:dyDescent="0.6">
      <c r="A74" s="37"/>
      <c r="B74" s="8"/>
      <c r="C74" s="9"/>
      <c r="D74" s="39"/>
      <c r="E74" s="26"/>
      <c r="F74" s="73"/>
      <c r="G74" s="48"/>
      <c r="H74" s="36"/>
      <c r="I74" s="12"/>
      <c r="J74" s="27"/>
      <c r="K74" s="7"/>
      <c r="L74" s="74"/>
      <c r="M74" s="115"/>
      <c r="N74" s="21"/>
      <c r="O74" s="21"/>
    </row>
    <row r="75" spans="1:15" s="5" customFormat="1" ht="17.25" customHeight="1" x14ac:dyDescent="0.6">
      <c r="A75" s="37">
        <f>MAX(A$6:A73)+1</f>
        <v>16</v>
      </c>
      <c r="B75" s="33">
        <f>MAX(B$6:B73)+1</f>
        <v>45877</v>
      </c>
      <c r="C75" s="38">
        <f>WEEKDAY(B75)</f>
        <v>6</v>
      </c>
      <c r="D75" s="39">
        <v>0.32291666666666669</v>
      </c>
      <c r="E75" s="43" t="s">
        <v>12</v>
      </c>
      <c r="F75" s="78" t="s">
        <v>8</v>
      </c>
      <c r="G75" s="91" t="s">
        <v>17</v>
      </c>
      <c r="H75" s="24"/>
      <c r="I75" s="7"/>
      <c r="J75" s="27"/>
      <c r="K75" s="7"/>
      <c r="L75" s="74"/>
      <c r="M75" s="106" t="s">
        <v>54</v>
      </c>
      <c r="N75" s="21"/>
      <c r="O75" s="21"/>
    </row>
    <row r="76" spans="1:15" s="5" customFormat="1" ht="17.25" customHeight="1" x14ac:dyDescent="0.6">
      <c r="A76" s="37"/>
      <c r="B76" s="33"/>
      <c r="C76" s="38"/>
      <c r="D76" s="39">
        <v>0.56944444444444442</v>
      </c>
      <c r="E76" s="70" t="s">
        <v>11</v>
      </c>
      <c r="F76" s="78" t="s">
        <v>9</v>
      </c>
      <c r="G76" s="92"/>
      <c r="H76" s="45"/>
      <c r="I76" s="22"/>
      <c r="J76" s="27"/>
      <c r="K76" s="7"/>
      <c r="L76" s="74"/>
      <c r="M76" s="107" t="s">
        <v>52</v>
      </c>
      <c r="N76" s="21"/>
      <c r="O76" s="21"/>
    </row>
    <row r="77" spans="1:15" s="5" customFormat="1" ht="17.25" customHeight="1" x14ac:dyDescent="0.6">
      <c r="A77" s="37"/>
      <c r="B77" s="33"/>
      <c r="C77" s="38"/>
      <c r="D77" s="39"/>
      <c r="E77" s="70"/>
      <c r="F77" s="78"/>
      <c r="G77" s="91"/>
      <c r="H77" s="24" t="s">
        <v>25</v>
      </c>
      <c r="I77" s="22"/>
      <c r="J77" s="27"/>
      <c r="K77" s="7"/>
      <c r="L77" s="74"/>
      <c r="M77" s="106" t="s">
        <v>60</v>
      </c>
      <c r="N77" s="21"/>
      <c r="O77" s="21"/>
    </row>
    <row r="78" spans="1:15" s="5" customFormat="1" ht="17.25" customHeight="1" thickBot="1" x14ac:dyDescent="0.65">
      <c r="A78" s="56"/>
      <c r="B78" s="14"/>
      <c r="C78" s="15"/>
      <c r="D78" s="57"/>
      <c r="E78" s="58"/>
      <c r="F78" s="86"/>
      <c r="G78" s="96"/>
      <c r="H78" s="59"/>
      <c r="I78" s="60"/>
      <c r="J78" s="101"/>
      <c r="K78" s="87"/>
      <c r="L78" s="88"/>
      <c r="M78" s="116"/>
      <c r="N78" s="21"/>
    </row>
    <row r="79" spans="1:15" ht="17.25" hidden="1" customHeight="1" thickBot="1" x14ac:dyDescent="0.65">
      <c r="A79" s="37"/>
      <c r="B79" s="8"/>
      <c r="C79" s="9"/>
      <c r="D79" s="39"/>
      <c r="E79" s="26"/>
      <c r="F79" s="73"/>
      <c r="G79" s="23"/>
      <c r="H79" s="22"/>
      <c r="I79" s="7"/>
      <c r="J79" s="27"/>
      <c r="K79" s="7"/>
      <c r="L79" s="74"/>
    </row>
    <row r="80" spans="1:15" ht="17.25" hidden="1" customHeight="1" x14ac:dyDescent="0.6">
      <c r="A80" s="37">
        <f>MAX(A$6:A78)+1</f>
        <v>17</v>
      </c>
      <c r="B80" s="33">
        <f>MAX(B$6:B78)+1</f>
        <v>45878</v>
      </c>
      <c r="C80" s="38">
        <f>WEEKDAY(B80)</f>
        <v>7</v>
      </c>
      <c r="D80" s="69"/>
      <c r="E80" s="97"/>
      <c r="F80" s="73"/>
      <c r="G80" s="41"/>
      <c r="H80" s="24"/>
      <c r="I80" s="22"/>
      <c r="J80" s="27"/>
      <c r="K80" s="7"/>
      <c r="L80" s="74"/>
    </row>
    <row r="81" spans="1:14" ht="17.25" hidden="1" customHeight="1" x14ac:dyDescent="0.6">
      <c r="A81" s="37"/>
      <c r="B81" s="33"/>
      <c r="C81" s="38"/>
      <c r="D81" s="69"/>
      <c r="E81" s="97"/>
      <c r="F81" s="73"/>
      <c r="G81" s="26"/>
      <c r="H81" s="24"/>
      <c r="I81" s="22"/>
      <c r="J81" s="27"/>
      <c r="K81" s="7"/>
      <c r="L81" s="74"/>
    </row>
    <row r="82" spans="1:14" ht="17.25" hidden="1" customHeight="1" x14ac:dyDescent="0.6">
      <c r="A82" s="53"/>
      <c r="B82" s="10"/>
      <c r="C82" s="11"/>
      <c r="D82" s="46"/>
      <c r="E82" s="54"/>
      <c r="F82" s="76"/>
      <c r="G82" s="47"/>
      <c r="H82" s="47"/>
      <c r="I82" s="51"/>
      <c r="J82" s="52"/>
      <c r="K82" s="62"/>
      <c r="L82" s="77" t="s">
        <v>6</v>
      </c>
    </row>
    <row r="83" spans="1:14" ht="17.25" hidden="1" customHeight="1" x14ac:dyDescent="0.6">
      <c r="A83" s="37"/>
      <c r="B83" s="8"/>
      <c r="C83" s="9"/>
      <c r="D83" s="39"/>
      <c r="E83" s="26"/>
      <c r="F83" s="73"/>
      <c r="G83" s="23"/>
      <c r="H83" s="22"/>
      <c r="I83" s="7"/>
      <c r="J83" s="27"/>
      <c r="K83" s="7"/>
      <c r="L83" s="74"/>
    </row>
    <row r="84" spans="1:14" ht="17.25" hidden="1" customHeight="1" x14ac:dyDescent="0.6">
      <c r="A84" s="37">
        <f>MAX(A$6:A82)+1</f>
        <v>18</v>
      </c>
      <c r="B84" s="33">
        <f>MAX(B$6:B82)+1</f>
        <v>45879</v>
      </c>
      <c r="C84" s="38">
        <f>WEEKDAY(B84)</f>
        <v>1</v>
      </c>
      <c r="D84" s="39"/>
      <c r="E84" s="43"/>
      <c r="F84" s="78"/>
      <c r="G84" s="41"/>
      <c r="H84" s="24"/>
      <c r="I84" s="22"/>
      <c r="J84" s="27"/>
      <c r="K84" s="7"/>
      <c r="L84" s="74"/>
    </row>
    <row r="85" spans="1:14" ht="17.25" hidden="1" customHeight="1" x14ac:dyDescent="0.6">
      <c r="A85" s="37"/>
      <c r="B85" s="33"/>
      <c r="C85" s="38"/>
      <c r="D85" s="39"/>
      <c r="E85" s="70"/>
      <c r="F85" s="78"/>
      <c r="G85" s="26"/>
      <c r="H85" s="24"/>
      <c r="I85" s="22"/>
      <c r="J85" s="27"/>
      <c r="K85" s="7"/>
      <c r="L85" s="74"/>
    </row>
    <row r="86" spans="1:14" ht="17.25" hidden="1" customHeight="1" x14ac:dyDescent="0.6">
      <c r="A86" s="56"/>
      <c r="B86" s="14"/>
      <c r="C86" s="15"/>
      <c r="D86" s="57"/>
      <c r="E86" s="58"/>
      <c r="F86" s="86"/>
      <c r="G86" s="59"/>
      <c r="H86" s="59"/>
      <c r="I86" s="60"/>
      <c r="J86" s="101"/>
      <c r="K86" s="16"/>
      <c r="L86" s="88"/>
    </row>
    <row r="87" spans="1:14" s="5" customFormat="1" ht="10" customHeight="1" x14ac:dyDescent="0.55000000000000004">
      <c r="A87" s="1"/>
      <c r="B87" s="2"/>
      <c r="C87" s="3"/>
      <c r="D87" s="4"/>
      <c r="F87" s="89"/>
      <c r="J87" s="102"/>
      <c r="L87" s="90"/>
    </row>
    <row r="88" spans="1:14" ht="17.25" customHeight="1" x14ac:dyDescent="0.6">
      <c r="A88" s="1" t="s">
        <v>10</v>
      </c>
    </row>
    <row r="89" spans="1:14" ht="17" customHeight="1" x14ac:dyDescent="0.6">
      <c r="A89" s="1" t="s">
        <v>66</v>
      </c>
    </row>
    <row r="90" spans="1:14" ht="17" customHeight="1" x14ac:dyDescent="0.6">
      <c r="A90" s="1" t="s">
        <v>67</v>
      </c>
    </row>
    <row r="91" spans="1:14" ht="17.25" customHeight="1" x14ac:dyDescent="0.6">
      <c r="A91" s="1" t="s">
        <v>18</v>
      </c>
    </row>
    <row r="92" spans="1:14" ht="17.25" customHeight="1" x14ac:dyDescent="0.6">
      <c r="A92" s="17" t="s">
        <v>28</v>
      </c>
    </row>
    <row r="93" spans="1:14" ht="17.25" customHeight="1" x14ac:dyDescent="0.6"/>
    <row r="94" spans="1:14" ht="17.25" customHeight="1" x14ac:dyDescent="0.6"/>
    <row r="95" spans="1:14" s="17" customFormat="1" ht="17.25" customHeight="1" x14ac:dyDescent="0.6">
      <c r="B95" s="18"/>
      <c r="C95" s="19"/>
      <c r="D95" s="20"/>
      <c r="E95" s="21"/>
      <c r="F95" s="23"/>
      <c r="G95" s="21"/>
      <c r="H95" s="21"/>
      <c r="I95" s="21"/>
      <c r="J95" s="99"/>
      <c r="K95" s="21"/>
      <c r="L95" s="31"/>
      <c r="M95" s="21"/>
      <c r="N95" s="21"/>
    </row>
    <row r="96" spans="1:14" s="17" customFormat="1" ht="17.25" customHeight="1" x14ac:dyDescent="0.6">
      <c r="B96" s="18"/>
      <c r="C96" s="19"/>
      <c r="D96" s="20"/>
      <c r="E96" s="21"/>
      <c r="F96" s="23"/>
      <c r="G96" s="21"/>
      <c r="H96" s="21"/>
      <c r="I96" s="21"/>
      <c r="J96" s="99"/>
      <c r="K96" s="21"/>
      <c r="L96" s="31"/>
      <c r="M96" s="21"/>
      <c r="N96" s="21"/>
    </row>
    <row r="97" spans="2:14" s="17" customFormat="1" ht="17.25" customHeight="1" x14ac:dyDescent="0.6">
      <c r="B97" s="18"/>
      <c r="C97" s="19"/>
      <c r="D97" s="20"/>
      <c r="E97" s="21"/>
      <c r="F97" s="23"/>
      <c r="G97" s="21"/>
      <c r="H97" s="21"/>
      <c r="I97" s="21"/>
      <c r="J97" s="99"/>
      <c r="K97" s="21"/>
      <c r="L97" s="31"/>
      <c r="M97" s="21"/>
      <c r="N97" s="21"/>
    </row>
  </sheetData>
  <mergeCells count="4">
    <mergeCell ref="K1:L1"/>
    <mergeCell ref="A3:L3"/>
    <mergeCell ref="E5:F5"/>
    <mergeCell ref="G5:L5"/>
  </mergeCells>
  <phoneticPr fontId="3"/>
  <printOptions horizontalCentered="1"/>
  <pageMargins left="0.78740157480314965" right="0.59055118110236227" top="0.78740157480314965" bottom="0.59055118110236227" header="0.39370078740157483" footer="0"/>
  <pageSetup paperSize="9" scale="5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５月現地調査派遣（業者選定用）</vt:lpstr>
      <vt:lpstr>７月現地調査・遺骨収集派遣（業者選定用）</vt:lpstr>
      <vt:lpstr>'５月現地調査派遣（業者選定用）'!Print_Area</vt:lpstr>
      <vt:lpstr>'７月現地調査・遺骨収集派遣（業者選定用）'!Print_Area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</dc:creator>
  <cp:lastModifiedBy>石垣拓真</cp:lastModifiedBy>
  <cp:lastPrinted>2025-04-07T02:12:06Z</cp:lastPrinted>
  <dcterms:created xsi:type="dcterms:W3CDTF">2020-06-01T02:25:04Z</dcterms:created>
  <dcterms:modified xsi:type="dcterms:W3CDTF">2025-04-07T02:14:03Z</dcterms:modified>
</cp:coreProperties>
</file>