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②上半期・現地調査（ミャンマー1-2次）\依頼\"/>
    </mc:Choice>
  </mc:AlternateContent>
  <xr:revisionPtr revIDLastSave="0" documentId="13_ncr:1_{462F61CA-7E31-4E91-BC9E-04507F53B1B7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0226 第1次（東部バゴー地域）" sheetId="59" r:id="rId1"/>
    <sheet name="0226 第2次（西部バゴー地域）" sheetId="60" r:id="rId2"/>
  </sheets>
  <definedNames>
    <definedName name="_xlnm.Print_Area" localSheetId="0">'0226 第1次（東部バゴー地域）'!$A$1:$M$58</definedName>
    <definedName name="_xlnm.Print_Area" localSheetId="1">'0226 第2次（西部バゴー地域）'!$A$1:$M$60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0" l="1"/>
  <c r="A10" i="60"/>
  <c r="C6" i="60"/>
  <c r="B10" i="59"/>
  <c r="A10" i="59"/>
  <c r="C6" i="59"/>
  <c r="C10" i="60" l="1"/>
  <c r="B18" i="60"/>
  <c r="A18" i="60"/>
  <c r="A24" i="60" s="1"/>
  <c r="B18" i="59"/>
  <c r="C18" i="59" s="1"/>
  <c r="A18" i="59"/>
  <c r="C10" i="59"/>
  <c r="B24" i="59" l="1"/>
  <c r="C24" i="59" s="1"/>
  <c r="C18" i="60"/>
  <c r="B24" i="60"/>
  <c r="C24" i="60" s="1"/>
  <c r="A29" i="60"/>
  <c r="A24" i="59"/>
  <c r="B29" i="59" l="1"/>
  <c r="C29" i="59" s="1"/>
  <c r="A37" i="60"/>
  <c r="A41" i="60" s="1"/>
  <c r="B29" i="60"/>
  <c r="B34" i="59"/>
  <c r="B38" i="59" s="1"/>
  <c r="A29" i="59"/>
  <c r="C38" i="59" l="1"/>
  <c r="B44" i="59"/>
  <c r="C44" i="59" s="1"/>
  <c r="A46" i="60"/>
  <c r="B37" i="60"/>
  <c r="C29" i="60"/>
  <c r="A51" i="60"/>
  <c r="A57" i="60" s="1"/>
  <c r="A34" i="59"/>
  <c r="C34" i="59"/>
  <c r="B49" i="59"/>
  <c r="C49" i="59" s="1"/>
  <c r="B55" i="59" l="1"/>
  <c r="C55" i="59" s="1"/>
  <c r="C37" i="60"/>
  <c r="B41" i="60"/>
  <c r="A38" i="59"/>
  <c r="A44" i="59" s="1"/>
  <c r="C41" i="60" l="1"/>
  <c r="B46" i="60"/>
  <c r="A49" i="59"/>
  <c r="A55" i="59" s="1"/>
  <c r="C46" i="60" l="1"/>
  <c r="B51" i="60"/>
  <c r="C51" i="60" s="1"/>
  <c r="B57" i="60" l="1"/>
  <c r="C57" i="60" s="1"/>
</calcChain>
</file>

<file path=xl/sharedStrings.xml><?xml version="1.0" encoding="utf-8"?>
<sst xmlns="http://schemas.openxmlformats.org/spreadsheetml/2006/main" count="180" uniqueCount="65">
  <si>
    <t>着</t>
    <rPh sb="0" eb="1">
      <t>チャク</t>
    </rPh>
    <phoneticPr fontId="6"/>
  </si>
  <si>
    <t>泊</t>
    <rPh sb="0" eb="1">
      <t>ハク</t>
    </rPh>
    <phoneticPr fontId="9"/>
  </si>
  <si>
    <t>発</t>
    <rPh sb="0" eb="1">
      <t>ハツ</t>
    </rPh>
    <phoneticPr fontId="6"/>
  </si>
  <si>
    <t>ヤンゴン</t>
    <phoneticPr fontId="6"/>
  </si>
  <si>
    <t>（車）</t>
    <rPh sb="1" eb="2">
      <t>クルマ</t>
    </rPh>
    <phoneticPr fontId="6"/>
  </si>
  <si>
    <t>時間</t>
    <rPh sb="0" eb="2">
      <t>ジカン</t>
    </rPh>
    <phoneticPr fontId="9"/>
  </si>
  <si>
    <t>着</t>
    <rPh sb="0" eb="1">
      <t>チャク</t>
    </rPh>
    <phoneticPr fontId="1"/>
  </si>
  <si>
    <t>ヤンゴン</t>
    <phoneticPr fontId="1"/>
  </si>
  <si>
    <t>発</t>
    <rPh sb="0" eb="1">
      <t>ハツ</t>
    </rPh>
    <phoneticPr fontId="1"/>
  </si>
  <si>
    <t>都市（空港）</t>
    <rPh sb="0" eb="2">
      <t>トシ</t>
    </rPh>
    <rPh sb="3" eb="5">
      <t>クウコウ</t>
    </rPh>
    <phoneticPr fontId="9"/>
  </si>
  <si>
    <t>借上げ（種類）</t>
    <rPh sb="0" eb="2">
      <t>カリア</t>
    </rPh>
    <rPh sb="4" eb="6">
      <t>シュルイ</t>
    </rPh>
    <phoneticPr fontId="6"/>
  </si>
  <si>
    <t>曜日</t>
    <rPh sb="0" eb="2">
      <t>ヨウビ</t>
    </rPh>
    <phoneticPr fontId="1"/>
  </si>
  <si>
    <t>月日</t>
    <rPh sb="0" eb="1">
      <t>ツキ</t>
    </rPh>
    <rPh sb="1" eb="2">
      <t>ヒ</t>
    </rPh>
    <phoneticPr fontId="1"/>
  </si>
  <si>
    <t>日次</t>
    <rPh sb="0" eb="2">
      <t>ニチジ</t>
    </rPh>
    <phoneticPr fontId="1"/>
  </si>
  <si>
    <t>※　日程は、現地事情等により変更することがある。</t>
  </si>
  <si>
    <t>行動及び概要</t>
    <phoneticPr fontId="1"/>
  </si>
  <si>
    <t>【解団】</t>
    <rPh sb="1" eb="3">
      <t>カイダン</t>
    </rPh>
    <phoneticPr fontId="1"/>
  </si>
  <si>
    <t>羽田</t>
    <rPh sb="0" eb="2">
      <t>ハネダ</t>
    </rPh>
    <phoneticPr fontId="1"/>
  </si>
  <si>
    <t>【在ミャンマー日本国大使館表敬及び打合せ】</t>
    <phoneticPr fontId="1"/>
  </si>
  <si>
    <t>バゴー</t>
    <phoneticPr fontId="1"/>
  </si>
  <si>
    <t>機中</t>
    <rPh sb="0" eb="2">
      <t>キチュウ</t>
    </rPh>
    <phoneticPr fontId="1"/>
  </si>
  <si>
    <t>ヤンゴン</t>
  </si>
  <si>
    <t>【バゴー地区行政府表敬及び打合せ】</t>
    <phoneticPr fontId="1"/>
  </si>
  <si>
    <t>PM</t>
    <phoneticPr fontId="1"/>
  </si>
  <si>
    <t>【ワウ地区行政府表敬及び打合せ】</t>
    <rPh sb="3" eb="5">
      <t>チク</t>
    </rPh>
    <rPh sb="5" eb="8">
      <t>ギョウセイフ</t>
    </rPh>
    <phoneticPr fontId="1"/>
  </si>
  <si>
    <t>【必要備品調達】</t>
    <rPh sb="1" eb="5">
      <t>ヒツヨウビヒン</t>
    </rPh>
    <rPh sb="5" eb="7">
      <t>チョウタツ</t>
    </rPh>
    <phoneticPr fontId="1"/>
  </si>
  <si>
    <t>車両：（終日）ミニバス（12人乗り）×１台</t>
    <rPh sb="4" eb="6">
      <t>シュウジツ</t>
    </rPh>
    <phoneticPr fontId="6"/>
  </si>
  <si>
    <t>【在ミャンマー日本国大使館結果報告】</t>
    <rPh sb="1" eb="2">
      <t>ザイ</t>
    </rPh>
    <rPh sb="7" eb="9">
      <t>ニホン</t>
    </rPh>
    <rPh sb="9" eb="10">
      <t>コク</t>
    </rPh>
    <rPh sb="10" eb="13">
      <t>タイシカン</t>
    </rPh>
    <rPh sb="13" eb="15">
      <t>ケッカ</t>
    </rPh>
    <rPh sb="15" eb="17">
      <t>ホウコク</t>
    </rPh>
    <phoneticPr fontId="1"/>
  </si>
  <si>
    <t>バゴー</t>
    <phoneticPr fontId="6"/>
  </si>
  <si>
    <t>【結団式】</t>
    <rPh sb="1" eb="3">
      <t>ケツダン</t>
    </rPh>
    <rPh sb="2" eb="3">
      <t>シュウケツ</t>
    </rPh>
    <rPh sb="3" eb="4">
      <t>シキ</t>
    </rPh>
    <phoneticPr fontId="1"/>
  </si>
  <si>
    <t>機中</t>
    <rPh sb="0" eb="2">
      <t>キチュウ</t>
    </rPh>
    <phoneticPr fontId="6"/>
  </si>
  <si>
    <t>AM</t>
    <phoneticPr fontId="1"/>
  </si>
  <si>
    <t>【団装備品整理】</t>
    <rPh sb="1" eb="2">
      <t>ダン</t>
    </rPh>
    <rPh sb="2" eb="5">
      <t>ソウビヒン</t>
    </rPh>
    <rPh sb="5" eb="7">
      <t>セイリ</t>
    </rPh>
    <phoneticPr fontId="1"/>
  </si>
  <si>
    <t>【現地関係者打合せ】</t>
    <rPh sb="1" eb="3">
      <t>ゲンチ</t>
    </rPh>
    <rPh sb="3" eb="6">
      <t>カンケイシャ</t>
    </rPh>
    <rPh sb="6" eb="8">
      <t>ウチアワ</t>
    </rPh>
    <phoneticPr fontId="1"/>
  </si>
  <si>
    <t>ピイ</t>
    <phoneticPr fontId="6"/>
  </si>
  <si>
    <t>【ピイ地区行政府表敬及び打合せ】</t>
    <rPh sb="3" eb="5">
      <t>チク</t>
    </rPh>
    <rPh sb="5" eb="8">
      <t>ギョウセイフ</t>
    </rPh>
    <phoneticPr fontId="1"/>
  </si>
  <si>
    <t>（車）※5.5h</t>
    <rPh sb="1" eb="2">
      <t>クルマ</t>
    </rPh>
    <phoneticPr fontId="6"/>
  </si>
  <si>
    <t>ピイ</t>
    <phoneticPr fontId="1"/>
  </si>
  <si>
    <t>パウンデー</t>
    <phoneticPr fontId="1"/>
  </si>
  <si>
    <t>【パウンデー地区行政府表敬及び打合せ】</t>
    <rPh sb="6" eb="8">
      <t>チク</t>
    </rPh>
    <rPh sb="8" eb="11">
      <t>ギョウセイフ</t>
    </rPh>
    <phoneticPr fontId="1"/>
  </si>
  <si>
    <t>（車）※4.5h</t>
    <rPh sb="1" eb="2">
      <t>クルマ</t>
    </rPh>
    <phoneticPr fontId="6"/>
  </si>
  <si>
    <t>【現地調査】パヤジパゴダ</t>
    <rPh sb="1" eb="5">
      <t>ゲンチチョウサ</t>
    </rPh>
    <phoneticPr fontId="1"/>
  </si>
  <si>
    <t>【現地調査】エイターヤー村</t>
    <rPh sb="1" eb="5">
      <t>ゲンチチョウサ</t>
    </rPh>
    <rPh sb="12" eb="13">
      <t>ムラ</t>
    </rPh>
    <phoneticPr fontId="1"/>
  </si>
  <si>
    <t>【現地調査】Kan kyi kone village</t>
    <rPh sb="1" eb="5">
      <t>ゲンチチョウサ</t>
    </rPh>
    <phoneticPr fontId="1"/>
  </si>
  <si>
    <t>【現地調査】ミン・クウェ・17番通り</t>
    <rPh sb="1" eb="5">
      <t>ゲンチチョウサ</t>
    </rPh>
    <rPh sb="15" eb="17">
      <t>バントオ</t>
    </rPh>
    <phoneticPr fontId="1"/>
  </si>
  <si>
    <t>パウンデー</t>
    <phoneticPr fontId="6"/>
  </si>
  <si>
    <t>令和６年度　ミャンマー現地調査派遣（第１次）　日程表（案）</t>
    <rPh sb="0" eb="2">
      <t>レイワ</t>
    </rPh>
    <rPh sb="3" eb="4">
      <t>ネン</t>
    </rPh>
    <rPh sb="4" eb="5">
      <t>ド</t>
    </rPh>
    <rPh sb="11" eb="15">
      <t>ゲンチチョウサ</t>
    </rPh>
    <rPh sb="15" eb="17">
      <t>ハケン</t>
    </rPh>
    <rPh sb="18" eb="19">
      <t>ダイ</t>
    </rPh>
    <rPh sb="20" eb="21">
      <t>ジ</t>
    </rPh>
    <rPh sb="23" eb="26">
      <t>ニッテイヒョウ</t>
    </rPh>
    <rPh sb="27" eb="28">
      <t>アン</t>
    </rPh>
    <phoneticPr fontId="9"/>
  </si>
  <si>
    <t>令和６年度　ミャンマー現地調査派遣（第２次）　日程表（案）</t>
    <rPh sb="0" eb="2">
      <t>レイワ</t>
    </rPh>
    <rPh sb="3" eb="4">
      <t>ネン</t>
    </rPh>
    <rPh sb="4" eb="5">
      <t>ド</t>
    </rPh>
    <rPh sb="11" eb="15">
      <t>ゲンチチョウサ</t>
    </rPh>
    <rPh sb="15" eb="17">
      <t>ハケン</t>
    </rPh>
    <rPh sb="18" eb="19">
      <t>ダイ</t>
    </rPh>
    <rPh sb="20" eb="21">
      <t>ジ</t>
    </rPh>
    <rPh sb="23" eb="26">
      <t>ニッテイヒョウ</t>
    </rPh>
    <rPh sb="27" eb="28">
      <t>アン</t>
    </rPh>
    <phoneticPr fontId="9"/>
  </si>
  <si>
    <t>【現地調査】ジビウゴン村</t>
    <rPh sb="1" eb="5">
      <t>ゲンチチョウサ</t>
    </rPh>
    <rPh sb="11" eb="12">
      <t>ムラ</t>
    </rPh>
    <phoneticPr fontId="1"/>
  </si>
  <si>
    <t>【現地調査】Taw Gyi village</t>
    <rPh sb="1" eb="5">
      <t>ゲンチチョウサ</t>
    </rPh>
    <phoneticPr fontId="1"/>
  </si>
  <si>
    <t>【現地調査】Gwayt Gyi village</t>
    <rPh sb="1" eb="5">
      <t>ゲンチチョウサ</t>
    </rPh>
    <phoneticPr fontId="1"/>
  </si>
  <si>
    <t>【現地調査】Ah byar bote village</t>
    <rPh sb="1" eb="5">
      <t>ゲンチチョウサ</t>
    </rPh>
    <phoneticPr fontId="1"/>
  </si>
  <si>
    <t>【現地調査】Hlaw Kar village</t>
    <rPh sb="1" eb="5">
      <t>ゲンチチョウサ</t>
    </rPh>
    <phoneticPr fontId="1"/>
  </si>
  <si>
    <t>【現地関係者との打ち合わせ】</t>
    <rPh sb="1" eb="6">
      <t>ゲンチカンケイシャ</t>
    </rPh>
    <rPh sb="8" eb="9">
      <t>ウ</t>
    </rPh>
    <rPh sb="10" eb="11">
      <t>ア</t>
    </rPh>
    <phoneticPr fontId="1"/>
  </si>
  <si>
    <t>（車）※1.5h</t>
    <rPh sb="1" eb="2">
      <t>クルマ</t>
    </rPh>
    <phoneticPr fontId="6"/>
  </si>
  <si>
    <t>【ピイ地区行政府結果報告】</t>
    <rPh sb="3" eb="5">
      <t>チク</t>
    </rPh>
    <rPh sb="5" eb="8">
      <t>ギョウセイフ</t>
    </rPh>
    <rPh sb="8" eb="12">
      <t>ケッカホウコク</t>
    </rPh>
    <phoneticPr fontId="1"/>
  </si>
  <si>
    <t>（SQ635便）※毎日</t>
    <rPh sb="6" eb="7">
      <t>ビン</t>
    </rPh>
    <rPh sb="9" eb="11">
      <t>マイニチ</t>
    </rPh>
    <phoneticPr fontId="1"/>
  </si>
  <si>
    <t>シンガポール</t>
    <phoneticPr fontId="1"/>
  </si>
  <si>
    <t>（SQ762便）※毎日</t>
    <rPh sb="6" eb="7">
      <t>ビン</t>
    </rPh>
    <rPh sb="9" eb="11">
      <t>マイニチ</t>
    </rPh>
    <phoneticPr fontId="6"/>
  </si>
  <si>
    <t>【ヤンゴン日本人墓地視察】</t>
    <rPh sb="5" eb="8">
      <t>ニホンジン</t>
    </rPh>
    <rPh sb="8" eb="10">
      <t>ボチ</t>
    </rPh>
    <rPh sb="10" eb="12">
      <t>シサツ</t>
    </rPh>
    <phoneticPr fontId="1"/>
  </si>
  <si>
    <t>（SQ761便）※毎日</t>
    <phoneticPr fontId="1"/>
  </si>
  <si>
    <t>（SQ636便）※毎日</t>
    <phoneticPr fontId="1"/>
  </si>
  <si>
    <t>車両：（終日）４WD（５人乗り）×２台</t>
    <rPh sb="4" eb="5">
      <t>オ</t>
    </rPh>
    <phoneticPr fontId="6"/>
  </si>
  <si>
    <t>車両：（送迎）ミニバス（12人乗り）×１台</t>
    <rPh sb="4" eb="6">
      <t>ソウゲイ</t>
    </rPh>
    <phoneticPr fontId="6"/>
  </si>
  <si>
    <t>車両：（終日）ミニバス（12人乗り）×１台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</si>
</sst>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h:mm;@"/>
    <numFmt numFmtId="177" formatCode="aaa"/>
    <numFmt numFmtId="178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i/>
      <sz val="6"/>
      <name val="Verdana"/>
      <family val="2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b/>
      <sz val="18"/>
      <name val="メイリオ"/>
      <family val="3"/>
      <charset val="128"/>
    </font>
    <font>
      <sz val="11"/>
      <color rgb="FF0070C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11" fillId="0" borderId="0" xfId="1" applyFont="1"/>
    <xf numFmtId="0" fontId="12" fillId="0" borderId="0" xfId="1" applyFont="1" applyAlignment="1">
      <alignment horizontal="left"/>
    </xf>
    <xf numFmtId="176" fontId="11" fillId="0" borderId="0" xfId="1" applyNumberFormat="1" applyFont="1"/>
    <xf numFmtId="177" fontId="11" fillId="0" borderId="0" xfId="1" applyNumberFormat="1" applyFont="1"/>
    <xf numFmtId="178" fontId="11" fillId="0" borderId="0" xfId="1" applyNumberFormat="1" applyFont="1"/>
    <xf numFmtId="0" fontId="11" fillId="0" borderId="0" xfId="1" applyFont="1" applyAlignment="1">
      <alignment vertical="center"/>
    </xf>
    <xf numFmtId="0" fontId="2" fillId="0" borderId="0" xfId="3"/>
    <xf numFmtId="0" fontId="12" fillId="0" borderId="0" xfId="1" applyFont="1" applyAlignment="1">
      <alignment vertical="center"/>
    </xf>
    <xf numFmtId="176" fontId="10" fillId="2" borderId="39" xfId="1" applyNumberFormat="1" applyFont="1" applyFill="1" applyBorder="1" applyAlignment="1">
      <alignment horizontal="center" vertical="center"/>
    </xf>
    <xf numFmtId="177" fontId="10" fillId="2" borderId="40" xfId="1" applyNumberFormat="1" applyFont="1" applyFill="1" applyBorder="1" applyAlignment="1">
      <alignment horizontal="center" vertical="center" textRotation="255"/>
    </xf>
    <xf numFmtId="0" fontId="12" fillId="2" borderId="41" xfId="1" applyFont="1" applyFill="1" applyBorder="1" applyAlignment="1">
      <alignment vertical="center" textRotation="255"/>
    </xf>
    <xf numFmtId="49" fontId="12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0" xfId="1" applyFont="1" applyAlignment="1">
      <alignment vertical="center"/>
    </xf>
    <xf numFmtId="49" fontId="11" fillId="0" borderId="0" xfId="1" applyNumberFormat="1" applyFont="1"/>
    <xf numFmtId="1" fontId="11" fillId="0" borderId="28" xfId="1" applyNumberFormat="1" applyFont="1" applyBorder="1" applyAlignment="1">
      <alignment vertical="center"/>
    </xf>
    <xf numFmtId="178" fontId="8" fillId="0" borderId="12" xfId="1" applyNumberFormat="1" applyFont="1" applyBorder="1" applyAlignment="1">
      <alignment horizontal="center" vertical="center"/>
    </xf>
    <xf numFmtId="177" fontId="8" fillId="0" borderId="12" xfId="1" applyNumberFormat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distributed" vertical="center"/>
    </xf>
    <xf numFmtId="0" fontId="8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5" xfId="3" applyFont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1" fontId="11" fillId="0" borderId="13" xfId="1" applyNumberFormat="1" applyFont="1" applyBorder="1" applyAlignment="1">
      <alignment horizontal="center" vertical="center"/>
    </xf>
    <xf numFmtId="20" fontId="8" fillId="0" borderId="11" xfId="1" applyNumberFormat="1" applyFont="1" applyBorder="1" applyAlignment="1">
      <alignment horizontal="distributed" vertical="center"/>
    </xf>
    <xf numFmtId="0" fontId="8" fillId="0" borderId="9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1" fontId="11" fillId="0" borderId="23" xfId="1" applyNumberFormat="1" applyFont="1" applyBorder="1" applyAlignment="1">
      <alignment vertical="center"/>
    </xf>
    <xf numFmtId="176" fontId="8" fillId="0" borderId="29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center"/>
    </xf>
    <xf numFmtId="0" fontId="8" fillId="0" borderId="24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178" fontId="8" fillId="0" borderId="31" xfId="1" applyNumberFormat="1" applyFont="1" applyBorder="1" applyAlignment="1">
      <alignment vertical="center"/>
    </xf>
    <xf numFmtId="0" fontId="8" fillId="0" borderId="33" xfId="1" applyFont="1" applyBorder="1" applyAlignment="1">
      <alignment vertical="center"/>
    </xf>
    <xf numFmtId="20" fontId="8" fillId="0" borderId="10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178" fontId="8" fillId="0" borderId="12" xfId="1" applyNumberFormat="1" applyFont="1" applyBorder="1" applyAlignment="1">
      <alignment vertical="center"/>
    </xf>
    <xf numFmtId="178" fontId="8" fillId="0" borderId="22" xfId="1" applyNumberFormat="1" applyFont="1" applyBorder="1" applyAlignment="1">
      <alignment vertical="center"/>
    </xf>
    <xf numFmtId="176" fontId="8" fillId="0" borderId="21" xfId="1" applyNumberFormat="1" applyFont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20" fontId="8" fillId="0" borderId="10" xfId="1" applyNumberFormat="1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176" fontId="8" fillId="0" borderId="16" xfId="1" applyNumberFormat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" fontId="11" fillId="0" borderId="7" xfId="1" applyNumberFormat="1" applyFont="1" applyBorder="1" applyAlignment="1">
      <alignment vertical="center"/>
    </xf>
    <xf numFmtId="178" fontId="8" fillId="0" borderId="6" xfId="1" applyNumberFormat="1" applyFont="1" applyBorder="1" applyAlignment="1">
      <alignment vertical="center"/>
    </xf>
    <xf numFmtId="176" fontId="8" fillId="0" borderId="3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78" fontId="3" fillId="0" borderId="0" xfId="1" applyNumberFormat="1" applyFont="1"/>
    <xf numFmtId="177" fontId="3" fillId="0" borderId="0" xfId="1" applyNumberFormat="1" applyFont="1"/>
    <xf numFmtId="176" fontId="3" fillId="0" borderId="0" xfId="1" applyNumberFormat="1" applyFont="1"/>
    <xf numFmtId="49" fontId="12" fillId="0" borderId="0" xfId="1" applyNumberFormat="1" applyFont="1"/>
    <xf numFmtId="0" fontId="3" fillId="0" borderId="0" xfId="1" applyFont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177" fontId="13" fillId="0" borderId="12" xfId="1" applyNumberFormat="1" applyFont="1" applyBorder="1" applyAlignment="1">
      <alignment horizontal="center" vertical="center"/>
    </xf>
    <xf numFmtId="177" fontId="11" fillId="0" borderId="12" xfId="1" applyNumberFormat="1" applyFont="1" applyBorder="1" applyAlignment="1">
      <alignment horizontal="center" vertical="center"/>
    </xf>
    <xf numFmtId="177" fontId="11" fillId="0" borderId="31" xfId="1" applyNumberFormat="1" applyFont="1" applyBorder="1" applyAlignment="1">
      <alignment vertical="center"/>
    </xf>
    <xf numFmtId="177" fontId="11" fillId="0" borderId="12" xfId="1" applyNumberFormat="1" applyFont="1" applyBorder="1" applyAlignment="1">
      <alignment vertical="center"/>
    </xf>
    <xf numFmtId="177" fontId="11" fillId="0" borderId="22" xfId="1" applyNumberFormat="1" applyFont="1" applyBorder="1" applyAlignment="1">
      <alignment vertical="center"/>
    </xf>
    <xf numFmtId="177" fontId="11" fillId="0" borderId="6" xfId="1" applyNumberFormat="1" applyFont="1" applyBorder="1" applyAlignment="1">
      <alignment vertical="center"/>
    </xf>
    <xf numFmtId="0" fontId="8" fillId="0" borderId="11" xfId="1" applyFont="1" applyBorder="1" applyAlignment="1">
      <alignment horizontal="distributed" vertical="center" shrinkToFit="1"/>
    </xf>
    <xf numFmtId="0" fontId="8" fillId="0" borderId="20" xfId="1" applyFont="1" applyBorder="1" applyAlignment="1">
      <alignment horizontal="distributed" vertical="center" shrinkToFit="1"/>
    </xf>
    <xf numFmtId="20" fontId="8" fillId="0" borderId="11" xfId="1" applyNumberFormat="1" applyFont="1" applyBorder="1" applyAlignment="1">
      <alignment horizontal="distributed" vertical="center" shrinkToFit="1"/>
    </xf>
    <xf numFmtId="0" fontId="5" fillId="0" borderId="11" xfId="1" applyFont="1" applyBorder="1" applyAlignment="1">
      <alignment horizontal="distributed" vertical="center" shrinkToFit="1"/>
    </xf>
    <xf numFmtId="0" fontId="8" fillId="0" borderId="27" xfId="1" applyFont="1" applyBorder="1" applyAlignment="1">
      <alignment horizontal="distributed" vertical="center" shrinkToFit="1"/>
    </xf>
    <xf numFmtId="0" fontId="8" fillId="0" borderId="5" xfId="1" applyFont="1" applyBorder="1" applyAlignment="1">
      <alignment horizontal="distributed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15" xfId="1" applyFont="1" applyBorder="1" applyAlignment="1">
      <alignment vertical="center" shrinkToFit="1"/>
    </xf>
    <xf numFmtId="0" fontId="8" fillId="0" borderId="0" xfId="1" applyFont="1" applyAlignment="1">
      <alignment vertical="center" shrinkToFit="1"/>
    </xf>
    <xf numFmtId="177" fontId="14" fillId="0" borderId="12" xfId="1" applyNumberFormat="1" applyFont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177" fontId="16" fillId="0" borderId="12" xfId="1" applyNumberFormat="1" applyFont="1" applyBorder="1" applyAlignment="1">
      <alignment horizontal="center" vertical="center"/>
    </xf>
    <xf numFmtId="1" fontId="11" fillId="0" borderId="23" xfId="1" applyNumberFormat="1" applyFont="1" applyBorder="1" applyAlignment="1">
      <alignment horizontal="center" vertical="center"/>
    </xf>
    <xf numFmtId="20" fontId="8" fillId="0" borderId="19" xfId="1" applyNumberFormat="1" applyFont="1" applyBorder="1" applyAlignment="1">
      <alignment horizontal="center" vertical="center"/>
    </xf>
    <xf numFmtId="0" fontId="7" fillId="0" borderId="24" xfId="3" applyFont="1" applyBorder="1" applyAlignment="1">
      <alignment vertical="center"/>
    </xf>
    <xf numFmtId="178" fontId="8" fillId="0" borderId="31" xfId="1" applyNumberFormat="1" applyFont="1" applyBorder="1" applyAlignment="1">
      <alignment horizontal="center" vertical="center"/>
    </xf>
    <xf numFmtId="177" fontId="11" fillId="0" borderId="31" xfId="1" applyNumberFormat="1" applyFont="1" applyBorder="1" applyAlignment="1">
      <alignment horizontal="center" vertical="center"/>
    </xf>
    <xf numFmtId="176" fontId="8" fillId="0" borderId="44" xfId="1" applyNumberFormat="1" applyFont="1" applyBorder="1" applyAlignment="1">
      <alignment horizontal="center" vertical="center"/>
    </xf>
    <xf numFmtId="20" fontId="8" fillId="0" borderId="27" xfId="1" applyNumberFormat="1" applyFont="1" applyBorder="1" applyAlignment="1">
      <alignment horizontal="distributed" vertical="center"/>
    </xf>
    <xf numFmtId="0" fontId="8" fillId="0" borderId="16" xfId="1" applyFont="1" applyBorder="1" applyAlignment="1">
      <alignment horizontal="left" vertical="center"/>
    </xf>
    <xf numFmtId="0" fontId="10" fillId="0" borderId="1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57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49" fontId="15" fillId="3" borderId="0" xfId="1" applyNumberFormat="1" applyFont="1" applyFill="1" applyAlignment="1">
      <alignment horizontal="center" vertical="center"/>
    </xf>
    <xf numFmtId="0" fontId="10" fillId="2" borderId="38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</cellXfs>
  <cellStyles count="5">
    <cellStyle name="標準" xfId="0" builtinId="0"/>
    <cellStyle name="標準 2" xfId="2" xr:uid="{00000000-0005-0000-0000-000001000000}"/>
    <cellStyle name="標準 2 2" xfId="3" xr:uid="{00000000-0005-0000-0000-000002000000}"/>
    <cellStyle name="標準 3" xfId="4" xr:uid="{00000000-0005-0000-0000-000003000000}"/>
    <cellStyle name="標準_kiyokoBLT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0</xdr:rowOff>
    </xdr:from>
    <xdr:to>
      <xdr:col>12</xdr:col>
      <xdr:colOff>0</xdr:colOff>
      <xdr:row>86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96828C-BC2D-4A95-AA10-76A179BF6FC1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77529</xdr:colOff>
      <xdr:row>62</xdr:row>
      <xdr:rowOff>0</xdr:rowOff>
    </xdr:from>
    <xdr:to>
      <xdr:col>13</xdr:col>
      <xdr:colOff>0</xdr:colOff>
      <xdr:row>62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B49E7B84-3F9D-4138-BEB1-424C89AF6D7F}"/>
            </a:ext>
          </a:extLst>
        </xdr:cNvPr>
        <xdr:cNvSpPr>
          <a:spLocks noChangeArrowheads="1"/>
        </xdr:cNvSpPr>
      </xdr:nvSpPr>
      <xdr:spPr bwMode="auto">
        <a:xfrm>
          <a:off x="77529" y="13925550"/>
          <a:ext cx="8333046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12</xdr:col>
      <xdr:colOff>0</xdr:colOff>
      <xdr:row>86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2806F583-6B8C-47A1-B683-25CDE32780DD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12</xdr:col>
      <xdr:colOff>0</xdr:colOff>
      <xdr:row>86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B8CDB3F1-990B-49CE-90A3-AE5610EDF08E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50C7D55D-1C4F-48AD-A1C1-6EAB7625605E}"/>
            </a:ext>
          </a:extLst>
        </xdr:cNvPr>
        <xdr:cNvSpPr>
          <a:spLocks noChangeArrowheads="1"/>
        </xdr:cNvSpPr>
      </xdr:nvSpPr>
      <xdr:spPr bwMode="auto">
        <a:xfrm>
          <a:off x="0" y="13925550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12</xdr:col>
      <xdr:colOff>0</xdr:colOff>
      <xdr:row>86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6DFC1288-A8C8-44F5-BC05-AAF3A06C8DA6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E88FED28-4936-45F5-8E22-7E890C9B774F}"/>
            </a:ext>
          </a:extLst>
        </xdr:cNvPr>
        <xdr:cNvSpPr>
          <a:spLocks noChangeArrowheads="1"/>
        </xdr:cNvSpPr>
      </xdr:nvSpPr>
      <xdr:spPr bwMode="auto">
        <a:xfrm>
          <a:off x="0" y="19450050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A40263AE-9D86-4A86-A784-7098014AC26F}"/>
            </a:ext>
          </a:extLst>
        </xdr:cNvPr>
        <xdr:cNvSpPr>
          <a:spLocks noChangeArrowheads="1"/>
        </xdr:cNvSpPr>
      </xdr:nvSpPr>
      <xdr:spPr bwMode="auto">
        <a:xfrm>
          <a:off x="0" y="13925550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414B8917-22CA-4134-8A8E-15C08721417B}"/>
            </a:ext>
          </a:extLst>
        </xdr:cNvPr>
        <xdr:cNvSpPr>
          <a:spLocks noChangeArrowheads="1"/>
        </xdr:cNvSpPr>
      </xdr:nvSpPr>
      <xdr:spPr bwMode="auto">
        <a:xfrm>
          <a:off x="0" y="19450050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12</xdr:col>
      <xdr:colOff>0</xdr:colOff>
      <xdr:row>86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9E1EF946-79FE-4F09-98D8-D2ED7ED02BEF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12</xdr:col>
      <xdr:colOff>0</xdr:colOff>
      <xdr:row>86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E18F299F-B077-4E21-8054-1085E4C468F1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87</xdr:row>
      <xdr:rowOff>104775</xdr:rowOff>
    </xdr:from>
    <xdr:to>
      <xdr:col>13</xdr:col>
      <xdr:colOff>0</xdr:colOff>
      <xdr:row>87</xdr:row>
      <xdr:rowOff>104775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EA357777-AAB1-4E0D-8041-C143C000009A}"/>
            </a:ext>
          </a:extLst>
        </xdr:cNvPr>
        <xdr:cNvSpPr>
          <a:spLocks noChangeArrowheads="1"/>
        </xdr:cNvSpPr>
      </xdr:nvSpPr>
      <xdr:spPr bwMode="auto">
        <a:xfrm>
          <a:off x="228600" y="19551650"/>
          <a:ext cx="818197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68782377-1CFD-4335-8299-E0C3838D905F}"/>
            </a:ext>
          </a:extLst>
        </xdr:cNvPr>
        <xdr:cNvSpPr>
          <a:spLocks noChangeArrowheads="1"/>
        </xdr:cNvSpPr>
      </xdr:nvSpPr>
      <xdr:spPr bwMode="auto">
        <a:xfrm>
          <a:off x="0" y="19669125"/>
          <a:ext cx="75628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314D350-D922-46DD-BF1B-97F9EE930002}"/>
            </a:ext>
          </a:extLst>
        </xdr:cNvPr>
        <xdr:cNvSpPr>
          <a:spLocks noChangeArrowheads="1"/>
        </xdr:cNvSpPr>
      </xdr:nvSpPr>
      <xdr:spPr bwMode="auto">
        <a:xfrm>
          <a:off x="0" y="190119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77529</xdr:colOff>
      <xdr:row>64</xdr:row>
      <xdr:rowOff>0</xdr:rowOff>
    </xdr:from>
    <xdr:to>
      <xdr:col>13</xdr:col>
      <xdr:colOff>0</xdr:colOff>
      <xdr:row>64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ADE9A5C7-1774-4E18-A3CA-0D35C0182620}"/>
            </a:ext>
          </a:extLst>
        </xdr:cNvPr>
        <xdr:cNvSpPr>
          <a:spLocks noChangeArrowheads="1"/>
        </xdr:cNvSpPr>
      </xdr:nvSpPr>
      <xdr:spPr bwMode="auto">
        <a:xfrm>
          <a:off x="77529" y="13754100"/>
          <a:ext cx="8247321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69DC4633-495A-4E83-B70C-323E34CE90D9}"/>
            </a:ext>
          </a:extLst>
        </xdr:cNvPr>
        <xdr:cNvSpPr>
          <a:spLocks noChangeArrowheads="1"/>
        </xdr:cNvSpPr>
      </xdr:nvSpPr>
      <xdr:spPr bwMode="auto">
        <a:xfrm>
          <a:off x="0" y="190119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290B326D-B29F-4DC8-AB8C-ED4F1761FCA9}"/>
            </a:ext>
          </a:extLst>
        </xdr:cNvPr>
        <xdr:cNvSpPr>
          <a:spLocks noChangeArrowheads="1"/>
        </xdr:cNvSpPr>
      </xdr:nvSpPr>
      <xdr:spPr bwMode="auto">
        <a:xfrm>
          <a:off x="0" y="190119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B0AF1243-934A-434C-967A-CF071BA7F485}"/>
            </a:ext>
          </a:extLst>
        </xdr:cNvPr>
        <xdr:cNvSpPr>
          <a:spLocks noChangeArrowheads="1"/>
        </xdr:cNvSpPr>
      </xdr:nvSpPr>
      <xdr:spPr bwMode="auto">
        <a:xfrm>
          <a:off x="0" y="137541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F47BA3AD-424A-4114-8451-543A3206CD89}"/>
            </a:ext>
          </a:extLst>
        </xdr:cNvPr>
        <xdr:cNvSpPr>
          <a:spLocks noChangeArrowheads="1"/>
        </xdr:cNvSpPr>
      </xdr:nvSpPr>
      <xdr:spPr bwMode="auto">
        <a:xfrm>
          <a:off x="0" y="190119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12</xdr:col>
      <xdr:colOff>0</xdr:colOff>
      <xdr:row>89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C623ABAB-CC98-441A-80BF-78F8CDD05D2E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12</xdr:col>
      <xdr:colOff>0</xdr:colOff>
      <xdr:row>64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404CF063-490C-4864-A279-83A3010CB37D}"/>
            </a:ext>
          </a:extLst>
        </xdr:cNvPr>
        <xdr:cNvSpPr>
          <a:spLocks noChangeArrowheads="1"/>
        </xdr:cNvSpPr>
      </xdr:nvSpPr>
      <xdr:spPr bwMode="auto">
        <a:xfrm>
          <a:off x="0" y="137541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89</xdr:row>
      <xdr:rowOff>0</xdr:rowOff>
    </xdr:from>
    <xdr:to>
      <xdr:col>12</xdr:col>
      <xdr:colOff>0</xdr:colOff>
      <xdr:row>89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1BACFF2D-341D-496D-A97A-0A8BF2B0DE75}"/>
            </a:ext>
          </a:extLst>
        </xdr:cNvPr>
        <xdr:cNvSpPr>
          <a:spLocks noChangeArrowheads="1"/>
        </xdr:cNvSpPr>
      </xdr:nvSpPr>
      <xdr:spPr bwMode="auto">
        <a:xfrm>
          <a:off x="0" y="19230975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B9C09F51-A7F3-458F-9C0C-C793350C2407}"/>
            </a:ext>
          </a:extLst>
        </xdr:cNvPr>
        <xdr:cNvSpPr>
          <a:spLocks noChangeArrowheads="1"/>
        </xdr:cNvSpPr>
      </xdr:nvSpPr>
      <xdr:spPr bwMode="auto">
        <a:xfrm>
          <a:off x="0" y="190119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12</xdr:col>
      <xdr:colOff>0</xdr:colOff>
      <xdr:row>88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9384D3F6-EB96-4513-937B-21F0E8DACA66}"/>
            </a:ext>
          </a:extLst>
        </xdr:cNvPr>
        <xdr:cNvSpPr>
          <a:spLocks noChangeArrowheads="1"/>
        </xdr:cNvSpPr>
      </xdr:nvSpPr>
      <xdr:spPr bwMode="auto">
        <a:xfrm>
          <a:off x="0" y="1901190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89</xdr:row>
      <xdr:rowOff>104775</xdr:rowOff>
    </xdr:from>
    <xdr:to>
      <xdr:col>13</xdr:col>
      <xdr:colOff>0</xdr:colOff>
      <xdr:row>89</xdr:row>
      <xdr:rowOff>104775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3AD77647-D63B-4F09-978D-B68AD72E04B0}"/>
            </a:ext>
          </a:extLst>
        </xdr:cNvPr>
        <xdr:cNvSpPr>
          <a:spLocks noChangeArrowheads="1"/>
        </xdr:cNvSpPr>
      </xdr:nvSpPr>
      <xdr:spPr bwMode="auto">
        <a:xfrm>
          <a:off x="228600" y="19332575"/>
          <a:ext cx="80962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90</xdr:row>
      <xdr:rowOff>0</xdr:rowOff>
    </xdr:from>
    <xdr:to>
      <xdr:col>12</xdr:col>
      <xdr:colOff>0</xdr:colOff>
      <xdr:row>90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1889366A-2141-4BA0-BC3D-57D1D633235E}"/>
            </a:ext>
          </a:extLst>
        </xdr:cNvPr>
        <xdr:cNvSpPr>
          <a:spLocks noChangeArrowheads="1"/>
        </xdr:cNvSpPr>
      </xdr:nvSpPr>
      <xdr:spPr bwMode="auto">
        <a:xfrm>
          <a:off x="0" y="19450050"/>
          <a:ext cx="74771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204C-EE28-485D-A6D8-F4B5E9C1812C}">
  <sheetPr>
    <tabColor rgb="FFFF0000"/>
    <pageSetUpPr fitToPage="1"/>
  </sheetPr>
  <dimension ref="A1:M70"/>
  <sheetViews>
    <sheetView tabSelected="1" view="pageBreakPreview" zoomScale="70" zoomScaleNormal="70" zoomScaleSheetLayoutView="70" zoomScalePageLayoutView="70" workbookViewId="0">
      <selection activeCell="M45" sqref="M45"/>
    </sheetView>
  </sheetViews>
  <sheetFormatPr defaultColWidth="9" defaultRowHeight="17.25" customHeight="1" x14ac:dyDescent="0.6"/>
  <cols>
    <col min="1" max="1" width="4.08203125" style="21" customWidth="1"/>
    <col min="2" max="2" width="12.1640625" style="8" customWidth="1"/>
    <col min="3" max="3" width="4.08203125" style="7" customWidth="1"/>
    <col min="4" max="4" width="7.58203125" style="6" customWidth="1"/>
    <col min="5" max="5" width="14.9140625" style="4" customWidth="1"/>
    <col min="6" max="6" width="3.1640625" style="18" customWidth="1"/>
    <col min="7" max="7" width="2.5" style="4" customWidth="1"/>
    <col min="8" max="8" width="10.83203125" style="5" customWidth="1"/>
    <col min="9" max="10" width="10.83203125" style="4" customWidth="1"/>
    <col min="11" max="11" width="14.5" style="4" customWidth="1"/>
    <col min="12" max="12" width="3.58203125" style="4" customWidth="1"/>
    <col min="13" max="13" width="40.33203125" style="4" customWidth="1"/>
    <col min="14" max="16384" width="9" style="4"/>
  </cols>
  <sheetData>
    <row r="1" spans="1:13" s="10" customFormat="1" ht="17.25" customHeight="1" x14ac:dyDescent="0.6">
      <c r="A1" s="21"/>
      <c r="B1" s="8"/>
      <c r="C1" s="7"/>
      <c r="D1" s="6"/>
      <c r="E1" s="4"/>
      <c r="F1" s="17"/>
      <c r="G1" s="4"/>
      <c r="H1" s="4"/>
      <c r="I1" s="4"/>
      <c r="J1" s="4"/>
      <c r="K1" s="108"/>
      <c r="L1" s="109"/>
      <c r="M1" s="4"/>
    </row>
    <row r="2" spans="1:13" s="10" customFormat="1" ht="35.15" customHeight="1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0" customFormat="1" ht="17.25" customHeight="1" thickBot="1" x14ac:dyDescent="0.25">
      <c r="A3" s="15"/>
      <c r="B3" s="15"/>
      <c r="C3" s="15"/>
      <c r="D3" s="15"/>
      <c r="E3" s="15"/>
      <c r="F3" s="15"/>
      <c r="G3" s="16"/>
      <c r="H3" s="15"/>
      <c r="I3" s="15"/>
      <c r="J3" s="15"/>
      <c r="K3" s="15"/>
      <c r="L3" s="11"/>
      <c r="M3" s="11"/>
    </row>
    <row r="4" spans="1:13" s="10" customFormat="1" ht="40" customHeight="1" thickBot="1" x14ac:dyDescent="0.25">
      <c r="A4" s="14" t="s">
        <v>13</v>
      </c>
      <c r="B4" s="77" t="s">
        <v>12</v>
      </c>
      <c r="C4" s="13" t="s">
        <v>11</v>
      </c>
      <c r="D4" s="12" t="s">
        <v>5</v>
      </c>
      <c r="E4" s="111" t="s">
        <v>9</v>
      </c>
      <c r="F4" s="112"/>
      <c r="G4" s="113" t="s">
        <v>15</v>
      </c>
      <c r="H4" s="114"/>
      <c r="I4" s="114"/>
      <c r="J4" s="114"/>
      <c r="K4" s="114"/>
      <c r="L4" s="115"/>
      <c r="M4" s="95" t="s">
        <v>10</v>
      </c>
    </row>
    <row r="5" spans="1:13" s="18" customFormat="1" ht="17.25" customHeight="1" thickTop="1" x14ac:dyDescent="0.55000000000000004">
      <c r="A5" s="38"/>
      <c r="B5" s="23"/>
      <c r="C5" s="79"/>
      <c r="D5" s="25"/>
      <c r="E5" s="84"/>
      <c r="F5" s="27"/>
      <c r="G5" s="28"/>
      <c r="H5" s="29"/>
      <c r="I5" s="31"/>
      <c r="J5" s="31"/>
      <c r="K5" s="91"/>
      <c r="L5" s="33"/>
      <c r="M5" s="34"/>
    </row>
    <row r="6" spans="1:13" s="18" customFormat="1" ht="17.25" customHeight="1" x14ac:dyDescent="0.55000000000000004">
      <c r="A6" s="35">
        <v>1</v>
      </c>
      <c r="B6" s="23">
        <v>45446</v>
      </c>
      <c r="C6" s="79">
        <f>WEEKDAY(B6)</f>
        <v>2</v>
      </c>
      <c r="D6" s="25">
        <v>0.8125</v>
      </c>
      <c r="E6" s="36"/>
      <c r="F6" s="19"/>
      <c r="G6" s="37"/>
      <c r="H6" s="29" t="s">
        <v>29</v>
      </c>
      <c r="I6" s="31"/>
      <c r="J6" s="31"/>
      <c r="K6" s="91"/>
      <c r="L6" s="33"/>
      <c r="M6" s="34"/>
    </row>
    <row r="7" spans="1:13" s="18" customFormat="1" ht="17.25" customHeight="1" x14ac:dyDescent="0.55000000000000004">
      <c r="A7" s="35"/>
      <c r="B7" s="23"/>
      <c r="C7" s="79"/>
      <c r="D7" s="25">
        <v>0.95486111111111116</v>
      </c>
      <c r="E7" s="36" t="s">
        <v>17</v>
      </c>
      <c r="F7" s="19" t="s">
        <v>8</v>
      </c>
      <c r="G7" s="37" t="s">
        <v>56</v>
      </c>
      <c r="H7" s="29"/>
      <c r="I7" s="31"/>
      <c r="J7" s="31"/>
      <c r="K7" s="91"/>
      <c r="L7" s="33"/>
      <c r="M7" s="34"/>
    </row>
    <row r="8" spans="1:13" s="9" customFormat="1" ht="17.25" customHeight="1" x14ac:dyDescent="0.55000000000000004">
      <c r="A8" s="39"/>
      <c r="B8" s="23"/>
      <c r="C8" s="79"/>
      <c r="D8" s="40"/>
      <c r="E8" s="85"/>
      <c r="F8" s="45"/>
      <c r="G8" s="41"/>
      <c r="H8" s="42"/>
      <c r="I8" s="43"/>
      <c r="J8" s="43"/>
      <c r="K8" s="90" t="s">
        <v>30</v>
      </c>
      <c r="L8" s="44" t="s">
        <v>1</v>
      </c>
      <c r="M8" s="34"/>
    </row>
    <row r="9" spans="1:13" s="18" customFormat="1" ht="17.25" customHeight="1" x14ac:dyDescent="0.55000000000000004">
      <c r="A9" s="22"/>
      <c r="B9" s="46"/>
      <c r="C9" s="80"/>
      <c r="D9" s="25"/>
      <c r="E9" s="84"/>
      <c r="F9" s="27"/>
      <c r="G9" s="28"/>
      <c r="H9" s="29"/>
      <c r="I9" s="30"/>
      <c r="J9" s="31"/>
      <c r="K9" s="91"/>
      <c r="L9" s="33"/>
      <c r="M9" s="47"/>
    </row>
    <row r="10" spans="1:13" s="18" customFormat="1" ht="17.25" customHeight="1" x14ac:dyDescent="0.55000000000000004">
      <c r="A10" s="35">
        <f>MAX(A5:A$8)+1</f>
        <v>2</v>
      </c>
      <c r="B10" s="23">
        <f>MAX(B5:B$8)+1</f>
        <v>45447</v>
      </c>
      <c r="C10" s="79">
        <f>WEEKDAY(B10)</f>
        <v>3</v>
      </c>
      <c r="D10" s="25">
        <v>0.20486111111111113</v>
      </c>
      <c r="E10" s="26" t="s">
        <v>57</v>
      </c>
      <c r="F10" s="19" t="s">
        <v>6</v>
      </c>
      <c r="G10" s="29"/>
      <c r="H10" s="29"/>
      <c r="I10" s="20"/>
      <c r="J10" s="20"/>
      <c r="K10" s="91"/>
      <c r="L10" s="33"/>
      <c r="M10" s="34"/>
    </row>
    <row r="11" spans="1:13" s="18" customFormat="1" ht="17.25" customHeight="1" x14ac:dyDescent="0.55000000000000004">
      <c r="A11" s="35"/>
      <c r="B11" s="23"/>
      <c r="C11" s="79"/>
      <c r="D11" s="25">
        <v>0.3298611111111111</v>
      </c>
      <c r="E11" s="36" t="s">
        <v>57</v>
      </c>
      <c r="F11" s="48" t="s">
        <v>2</v>
      </c>
      <c r="G11" s="20" t="s">
        <v>58</v>
      </c>
      <c r="H11" s="29"/>
      <c r="I11" s="20"/>
      <c r="J11" s="20"/>
      <c r="K11" s="91"/>
      <c r="L11" s="33"/>
      <c r="M11" s="34"/>
    </row>
    <row r="12" spans="1:13" s="18" customFormat="1" ht="17.25" customHeight="1" x14ac:dyDescent="0.55000000000000004">
      <c r="A12" s="35"/>
      <c r="B12" s="23"/>
      <c r="C12" s="79"/>
      <c r="D12" s="25">
        <v>0.3888888888888889</v>
      </c>
      <c r="E12" s="26" t="s">
        <v>21</v>
      </c>
      <c r="F12" s="19" t="s">
        <v>0</v>
      </c>
      <c r="G12" s="49"/>
      <c r="H12" s="29"/>
      <c r="I12" s="20"/>
      <c r="J12" s="20"/>
      <c r="K12" s="91"/>
      <c r="L12" s="33"/>
      <c r="M12" s="34"/>
    </row>
    <row r="13" spans="1:13" s="18" customFormat="1" ht="17" customHeight="1" x14ac:dyDescent="0.55000000000000004">
      <c r="A13" s="35"/>
      <c r="B13" s="23"/>
      <c r="C13" s="79"/>
      <c r="D13" s="25"/>
      <c r="E13" s="26"/>
      <c r="F13" s="19"/>
      <c r="G13" s="20" t="s">
        <v>4</v>
      </c>
      <c r="H13" s="29"/>
      <c r="I13" s="20"/>
      <c r="J13" s="20"/>
      <c r="K13" s="91"/>
      <c r="L13" s="33"/>
      <c r="M13" s="34" t="s">
        <v>64</v>
      </c>
    </row>
    <row r="14" spans="1:13" s="18" customFormat="1" ht="17" customHeight="1" x14ac:dyDescent="0.55000000000000004">
      <c r="A14" s="35"/>
      <c r="B14" s="23"/>
      <c r="C14" s="79"/>
      <c r="D14" s="25" t="s">
        <v>31</v>
      </c>
      <c r="E14" s="26"/>
      <c r="F14" s="19"/>
      <c r="G14" s="20"/>
      <c r="H14" s="29" t="s">
        <v>25</v>
      </c>
      <c r="I14" s="20"/>
      <c r="J14" s="20"/>
      <c r="K14" s="91"/>
      <c r="L14" s="33"/>
      <c r="M14" s="34"/>
    </row>
    <row r="15" spans="1:13" s="18" customFormat="1" ht="17" customHeight="1" x14ac:dyDescent="0.55000000000000004">
      <c r="A15" s="35"/>
      <c r="B15" s="23"/>
      <c r="C15" s="24"/>
      <c r="D15" s="25" t="s">
        <v>23</v>
      </c>
      <c r="E15" s="26"/>
      <c r="F15" s="19"/>
      <c r="G15" s="49"/>
      <c r="H15" s="29" t="s">
        <v>18</v>
      </c>
      <c r="I15" s="20"/>
      <c r="J15" s="20"/>
      <c r="K15" s="32"/>
      <c r="L15" s="33"/>
      <c r="M15" s="34"/>
    </row>
    <row r="16" spans="1:13" s="9" customFormat="1" ht="17.25" customHeight="1" x14ac:dyDescent="0.55000000000000004">
      <c r="A16" s="39"/>
      <c r="B16" s="51"/>
      <c r="C16" s="82"/>
      <c r="D16" s="52"/>
      <c r="E16" s="85"/>
      <c r="F16" s="45"/>
      <c r="G16" s="41"/>
      <c r="H16" s="42"/>
      <c r="I16" s="43"/>
      <c r="J16" s="43"/>
      <c r="K16" s="90" t="s">
        <v>3</v>
      </c>
      <c r="L16" s="44" t="s">
        <v>1</v>
      </c>
      <c r="M16" s="53"/>
    </row>
    <row r="17" spans="1:13" s="18" customFormat="1" ht="17.25" customHeight="1" x14ac:dyDescent="0.55000000000000004">
      <c r="A17" s="22"/>
      <c r="B17" s="46"/>
      <c r="C17" s="80"/>
      <c r="D17" s="25"/>
      <c r="E17" s="84"/>
      <c r="F17" s="27"/>
      <c r="G17" s="28"/>
      <c r="H17" s="29"/>
      <c r="I17" s="30"/>
      <c r="J17" s="31"/>
      <c r="K17" s="91"/>
      <c r="L17" s="33"/>
      <c r="M17" s="47"/>
    </row>
    <row r="18" spans="1:13" s="18" customFormat="1" ht="17.25" customHeight="1" x14ac:dyDescent="0.55000000000000004">
      <c r="A18" s="35">
        <f>MAX(A$8:A10)+1</f>
        <v>3</v>
      </c>
      <c r="B18" s="23">
        <f>MAX(B$8:B10)+1</f>
        <v>45448</v>
      </c>
      <c r="C18" s="79">
        <f>WEEKDAY(B18)</f>
        <v>4</v>
      </c>
      <c r="D18" s="25"/>
      <c r="E18" s="86" t="s">
        <v>3</v>
      </c>
      <c r="F18" s="54" t="s">
        <v>2</v>
      </c>
      <c r="G18" s="20" t="s">
        <v>54</v>
      </c>
      <c r="H18" s="29"/>
      <c r="I18" s="20"/>
      <c r="J18" s="20"/>
      <c r="K18" s="91"/>
      <c r="L18" s="33"/>
      <c r="M18" s="34" t="s">
        <v>62</v>
      </c>
    </row>
    <row r="19" spans="1:13" s="18" customFormat="1" ht="17.25" customHeight="1" x14ac:dyDescent="0.55000000000000004">
      <c r="A19" s="35"/>
      <c r="B19" s="23"/>
      <c r="C19" s="79"/>
      <c r="D19" s="25"/>
      <c r="E19" s="87" t="s">
        <v>28</v>
      </c>
      <c r="F19" s="27" t="s">
        <v>0</v>
      </c>
      <c r="G19" s="49"/>
      <c r="H19" s="29"/>
      <c r="I19" s="20"/>
      <c r="J19" s="20"/>
      <c r="K19" s="91"/>
      <c r="L19" s="33"/>
      <c r="M19" s="34"/>
    </row>
    <row r="20" spans="1:13" s="18" customFormat="1" ht="17.25" customHeight="1" x14ac:dyDescent="0.55000000000000004">
      <c r="A20" s="35"/>
      <c r="B20" s="23"/>
      <c r="C20" s="79"/>
      <c r="D20" s="25"/>
      <c r="E20" s="87"/>
      <c r="F20" s="27"/>
      <c r="G20" s="49"/>
      <c r="H20" s="29" t="s">
        <v>22</v>
      </c>
      <c r="I20" s="20"/>
      <c r="J20" s="20"/>
      <c r="K20" s="91"/>
      <c r="L20" s="33"/>
      <c r="M20" s="34"/>
    </row>
    <row r="21" spans="1:13" s="18" customFormat="1" ht="17.25" customHeight="1" x14ac:dyDescent="0.55000000000000004">
      <c r="A21" s="35"/>
      <c r="B21" s="23"/>
      <c r="C21" s="79"/>
      <c r="D21" s="25"/>
      <c r="E21" s="87"/>
      <c r="F21" s="27"/>
      <c r="G21" s="49"/>
      <c r="H21" s="29" t="s">
        <v>24</v>
      </c>
      <c r="I21" s="20"/>
      <c r="J21" s="20"/>
      <c r="K21" s="91"/>
      <c r="L21" s="33"/>
      <c r="M21" s="34"/>
    </row>
    <row r="22" spans="1:13" s="9" customFormat="1" ht="17.25" customHeight="1" x14ac:dyDescent="0.55000000000000004">
      <c r="A22" s="39"/>
      <c r="B22" s="51"/>
      <c r="C22" s="82"/>
      <c r="D22" s="52"/>
      <c r="E22" s="85"/>
      <c r="F22" s="45"/>
      <c r="G22" s="41"/>
      <c r="H22" s="42"/>
      <c r="I22" s="43"/>
      <c r="J22" s="43"/>
      <c r="K22" s="90" t="s">
        <v>28</v>
      </c>
      <c r="L22" s="44" t="s">
        <v>1</v>
      </c>
      <c r="M22" s="53"/>
    </row>
    <row r="23" spans="1:13" s="9" customFormat="1" ht="17.25" customHeight="1" x14ac:dyDescent="0.55000000000000004">
      <c r="A23" s="22"/>
      <c r="B23" s="46"/>
      <c r="C23" s="80"/>
      <c r="D23" s="25"/>
      <c r="E23" s="84"/>
      <c r="F23" s="27"/>
      <c r="I23" s="57"/>
      <c r="J23" s="57"/>
      <c r="K23" s="92"/>
      <c r="L23" s="58"/>
      <c r="M23" s="34"/>
    </row>
    <row r="24" spans="1:13" s="9" customFormat="1" ht="17.25" customHeight="1" x14ac:dyDescent="0.55000000000000004">
      <c r="A24" s="35">
        <f>MAX(A$8:A22)+1</f>
        <v>4</v>
      </c>
      <c r="B24" s="23">
        <f>MAX(B$8:B22)+1</f>
        <v>45449</v>
      </c>
      <c r="C24" s="79">
        <f>WEEKDAY(B24)</f>
        <v>5</v>
      </c>
      <c r="D24" s="25"/>
      <c r="E24" s="86"/>
      <c r="F24" s="54"/>
      <c r="G24" s="20" t="s">
        <v>4</v>
      </c>
      <c r="H24" s="29"/>
      <c r="I24" s="55"/>
      <c r="J24" s="55"/>
      <c r="K24" s="93"/>
      <c r="L24" s="33"/>
      <c r="M24" s="34" t="s">
        <v>62</v>
      </c>
    </row>
    <row r="25" spans="1:13" s="9" customFormat="1" ht="17.25" customHeight="1" x14ac:dyDescent="0.55000000000000004">
      <c r="A25" s="38"/>
      <c r="B25" s="50"/>
      <c r="C25" s="81"/>
      <c r="D25" s="25"/>
      <c r="E25" s="86"/>
      <c r="F25" s="27"/>
      <c r="G25" s="56"/>
      <c r="H25" s="29" t="s">
        <v>48</v>
      </c>
      <c r="I25" s="55"/>
      <c r="J25" s="55"/>
      <c r="K25" s="93"/>
      <c r="L25" s="33"/>
      <c r="M25" s="34"/>
    </row>
    <row r="26" spans="1:13" s="9" customFormat="1" ht="17.25" customHeight="1" x14ac:dyDescent="0.55000000000000004">
      <c r="A26" s="38"/>
      <c r="B26" s="50"/>
      <c r="C26" s="81"/>
      <c r="D26" s="25"/>
      <c r="E26" s="86"/>
      <c r="F26" s="27"/>
      <c r="G26" s="56"/>
      <c r="H26" s="29" t="s">
        <v>49</v>
      </c>
      <c r="I26" s="55"/>
      <c r="J26" s="55"/>
      <c r="K26" s="93"/>
      <c r="L26" s="33"/>
      <c r="M26" s="34"/>
    </row>
    <row r="27" spans="1:13" s="9" customFormat="1" ht="17" customHeight="1" x14ac:dyDescent="0.55000000000000004">
      <c r="A27" s="39"/>
      <c r="B27" s="51"/>
      <c r="C27" s="82"/>
      <c r="D27" s="52"/>
      <c r="E27" s="85"/>
      <c r="F27" s="45"/>
      <c r="G27" s="41"/>
      <c r="H27" s="42"/>
      <c r="I27" s="43"/>
      <c r="J27" s="59"/>
      <c r="K27" s="90" t="s">
        <v>19</v>
      </c>
      <c r="L27" s="44" t="s">
        <v>1</v>
      </c>
      <c r="M27" s="53"/>
    </row>
    <row r="28" spans="1:13" s="9" customFormat="1" ht="17.25" customHeight="1" x14ac:dyDescent="0.55000000000000004">
      <c r="A28" s="22"/>
      <c r="B28" s="46"/>
      <c r="C28" s="80"/>
      <c r="D28" s="25"/>
      <c r="E28" s="84"/>
      <c r="F28" s="27"/>
      <c r="I28" s="57"/>
      <c r="J28" s="57"/>
      <c r="K28" s="92"/>
      <c r="L28" s="58"/>
      <c r="M28" s="34"/>
    </row>
    <row r="29" spans="1:13" s="9" customFormat="1" ht="17.25" customHeight="1" x14ac:dyDescent="0.55000000000000004">
      <c r="A29" s="35">
        <f>MAX(A$8:A25)+1</f>
        <v>5</v>
      </c>
      <c r="B29" s="23">
        <f>MAX(B$8:B25)+1</f>
        <v>45450</v>
      </c>
      <c r="C29" s="79">
        <f>WEEKDAY(B29)</f>
        <v>6</v>
      </c>
      <c r="D29" s="25"/>
      <c r="E29" s="86"/>
      <c r="F29" s="54"/>
      <c r="G29" s="20" t="s">
        <v>4</v>
      </c>
      <c r="H29" s="29"/>
      <c r="I29" s="55"/>
      <c r="J29" s="55"/>
      <c r="K29" s="93"/>
      <c r="L29" s="33"/>
      <c r="M29" s="34" t="s">
        <v>62</v>
      </c>
    </row>
    <row r="30" spans="1:13" s="9" customFormat="1" ht="17.25" customHeight="1" x14ac:dyDescent="0.55000000000000004">
      <c r="A30" s="38"/>
      <c r="B30" s="50"/>
      <c r="C30" s="81"/>
      <c r="D30" s="25"/>
      <c r="E30" s="86"/>
      <c r="F30" s="27"/>
      <c r="G30" s="56"/>
      <c r="H30" s="29" t="s">
        <v>50</v>
      </c>
      <c r="I30" s="55"/>
      <c r="J30" s="55"/>
      <c r="K30" s="93"/>
      <c r="L30" s="33"/>
      <c r="M30" s="34"/>
    </row>
    <row r="31" spans="1:13" s="9" customFormat="1" ht="17.25" customHeight="1" x14ac:dyDescent="0.55000000000000004">
      <c r="A31" s="38"/>
      <c r="B31" s="50"/>
      <c r="C31" s="81"/>
      <c r="D31" s="25"/>
      <c r="E31" s="86"/>
      <c r="F31" s="27"/>
      <c r="G31" s="56"/>
      <c r="H31" s="29" t="s">
        <v>51</v>
      </c>
      <c r="I31" s="55"/>
      <c r="J31" s="55"/>
      <c r="K31" s="93"/>
      <c r="L31" s="33"/>
      <c r="M31" s="34"/>
    </row>
    <row r="32" spans="1:13" s="9" customFormat="1" ht="17" customHeight="1" x14ac:dyDescent="0.55000000000000004">
      <c r="A32" s="39"/>
      <c r="B32" s="51"/>
      <c r="C32" s="82"/>
      <c r="D32" s="52"/>
      <c r="E32" s="85"/>
      <c r="F32" s="45"/>
      <c r="G32" s="41"/>
      <c r="H32" s="42"/>
      <c r="I32" s="43"/>
      <c r="J32" s="59"/>
      <c r="K32" s="90" t="s">
        <v>19</v>
      </c>
      <c r="L32" s="44" t="s">
        <v>1</v>
      </c>
      <c r="M32" s="34"/>
    </row>
    <row r="33" spans="1:13" s="9" customFormat="1" ht="17.25" customHeight="1" x14ac:dyDescent="0.55000000000000004">
      <c r="A33" s="22"/>
      <c r="B33" s="46"/>
      <c r="C33" s="80"/>
      <c r="D33" s="60"/>
      <c r="E33" s="88"/>
      <c r="F33" s="61"/>
      <c r="G33" s="37"/>
      <c r="H33" s="29"/>
      <c r="I33" s="57"/>
      <c r="J33" s="57"/>
      <c r="K33" s="92"/>
      <c r="L33" s="58"/>
      <c r="M33" s="47"/>
    </row>
    <row r="34" spans="1:13" s="9" customFormat="1" ht="17.25" customHeight="1" x14ac:dyDescent="0.55000000000000004">
      <c r="A34" s="35">
        <f>MAX(A$8:A29)+1</f>
        <v>6</v>
      </c>
      <c r="B34" s="23">
        <f>MAX(B$8:B29)+1</f>
        <v>45451</v>
      </c>
      <c r="C34" s="94">
        <f>WEEKDAY(B34)</f>
        <v>7</v>
      </c>
      <c r="D34" s="25"/>
      <c r="E34" s="86"/>
      <c r="F34" s="54"/>
      <c r="G34" s="20" t="s">
        <v>4</v>
      </c>
      <c r="H34" s="29"/>
      <c r="I34" s="55"/>
      <c r="J34" s="55"/>
      <c r="K34" s="93"/>
      <c r="L34" s="33"/>
      <c r="M34" s="34" t="s">
        <v>62</v>
      </c>
    </row>
    <row r="35" spans="1:13" s="9" customFormat="1" ht="17" customHeight="1" x14ac:dyDescent="0.55000000000000004">
      <c r="A35" s="35"/>
      <c r="B35" s="23"/>
      <c r="C35" s="79"/>
      <c r="D35" s="25"/>
      <c r="E35" s="86"/>
      <c r="F35" s="27"/>
      <c r="G35" s="56"/>
      <c r="H35" s="29" t="s">
        <v>52</v>
      </c>
      <c r="I35" s="55"/>
      <c r="J35" s="55"/>
      <c r="K35" s="93"/>
      <c r="L35" s="33"/>
      <c r="M35" s="34"/>
    </row>
    <row r="36" spans="1:13" s="9" customFormat="1" ht="17.25" customHeight="1" x14ac:dyDescent="0.55000000000000004">
      <c r="A36" s="39"/>
      <c r="B36" s="51"/>
      <c r="C36" s="82"/>
      <c r="D36" s="52"/>
      <c r="E36" s="85"/>
      <c r="F36" s="45"/>
      <c r="G36" s="41"/>
      <c r="H36" s="42"/>
      <c r="I36" s="43"/>
      <c r="J36" s="59"/>
      <c r="K36" s="90" t="s">
        <v>19</v>
      </c>
      <c r="L36" s="44" t="s">
        <v>1</v>
      </c>
      <c r="M36" s="53"/>
    </row>
    <row r="37" spans="1:13" s="9" customFormat="1" ht="17.25" customHeight="1" x14ac:dyDescent="0.55000000000000004">
      <c r="A37" s="22"/>
      <c r="B37" s="46"/>
      <c r="C37" s="80"/>
      <c r="D37" s="60"/>
      <c r="E37" s="88"/>
      <c r="F37" s="61"/>
      <c r="G37" s="37"/>
      <c r="H37" s="29"/>
      <c r="I37" s="57"/>
      <c r="J37" s="57"/>
      <c r="K37" s="92"/>
      <c r="L37" s="58"/>
      <c r="M37" s="47"/>
    </row>
    <row r="38" spans="1:13" s="9" customFormat="1" ht="17.25" customHeight="1" x14ac:dyDescent="0.55000000000000004">
      <c r="A38" s="35">
        <f>MAX(A$8:A34)+1</f>
        <v>7</v>
      </c>
      <c r="B38" s="23">
        <f>MAX(B$8:B34)+1</f>
        <v>45452</v>
      </c>
      <c r="C38" s="78">
        <f>WEEKDAY(B38)</f>
        <v>1</v>
      </c>
      <c r="D38" s="25"/>
      <c r="E38" s="86" t="s">
        <v>19</v>
      </c>
      <c r="F38" s="54" t="s">
        <v>2</v>
      </c>
      <c r="G38" s="20" t="s">
        <v>54</v>
      </c>
      <c r="H38" s="29"/>
      <c r="I38" s="55"/>
      <c r="J38" s="55"/>
      <c r="K38" s="93"/>
      <c r="L38" s="33"/>
      <c r="M38" s="34" t="s">
        <v>62</v>
      </c>
    </row>
    <row r="39" spans="1:13" s="9" customFormat="1" ht="17.25" customHeight="1" x14ac:dyDescent="0.55000000000000004">
      <c r="A39" s="35"/>
      <c r="B39" s="23"/>
      <c r="C39" s="78"/>
      <c r="D39" s="25"/>
      <c r="E39" s="86" t="s">
        <v>7</v>
      </c>
      <c r="F39" s="27" t="s">
        <v>0</v>
      </c>
      <c r="G39" s="56"/>
      <c r="H39" s="29"/>
      <c r="I39" s="55"/>
      <c r="J39" s="55"/>
      <c r="K39" s="93"/>
      <c r="L39" s="33"/>
      <c r="M39" s="34"/>
    </row>
    <row r="40" spans="1:13" s="9" customFormat="1" ht="17.25" customHeight="1" x14ac:dyDescent="0.55000000000000004">
      <c r="A40" s="35"/>
      <c r="B40" s="23"/>
      <c r="C40" s="78"/>
      <c r="D40" s="25"/>
      <c r="E40" s="86"/>
      <c r="F40" s="27"/>
      <c r="G40" s="56"/>
      <c r="H40" s="29" t="s">
        <v>33</v>
      </c>
      <c r="I40" s="55"/>
      <c r="J40" s="55"/>
      <c r="K40" s="93"/>
      <c r="L40" s="33"/>
      <c r="M40" s="34"/>
    </row>
    <row r="41" spans="1:13" s="9" customFormat="1" ht="17.25" customHeight="1" x14ac:dyDescent="0.55000000000000004">
      <c r="A41" s="35"/>
      <c r="B41" s="23"/>
      <c r="C41" s="78"/>
      <c r="D41" s="25"/>
      <c r="E41" s="86"/>
      <c r="F41" s="27"/>
      <c r="G41" s="56"/>
      <c r="H41" s="96" t="s">
        <v>32</v>
      </c>
      <c r="I41" s="55"/>
      <c r="J41" s="55"/>
      <c r="K41" s="93"/>
      <c r="L41" s="33"/>
      <c r="M41" s="34"/>
    </row>
    <row r="42" spans="1:13" s="9" customFormat="1" ht="17.25" customHeight="1" x14ac:dyDescent="0.55000000000000004">
      <c r="A42" s="39"/>
      <c r="B42" s="51"/>
      <c r="C42" s="82"/>
      <c r="D42" s="52"/>
      <c r="E42" s="85"/>
      <c r="F42" s="45"/>
      <c r="G42" s="41"/>
      <c r="H42" s="42"/>
      <c r="I42" s="43"/>
      <c r="J42" s="59"/>
      <c r="K42" s="90" t="s">
        <v>7</v>
      </c>
      <c r="L42" s="44" t="s">
        <v>1</v>
      </c>
      <c r="M42" s="53"/>
    </row>
    <row r="43" spans="1:13" s="9" customFormat="1" ht="17.25" customHeight="1" x14ac:dyDescent="0.55000000000000004">
      <c r="A43" s="22"/>
      <c r="B43" s="46"/>
      <c r="C43" s="80"/>
      <c r="D43" s="60"/>
      <c r="E43" s="88"/>
      <c r="F43" s="61"/>
      <c r="G43" s="37"/>
      <c r="H43" s="29"/>
      <c r="I43" s="57"/>
      <c r="J43" s="57"/>
      <c r="K43" s="92"/>
      <c r="L43" s="58"/>
      <c r="M43" s="47"/>
    </row>
    <row r="44" spans="1:13" s="9" customFormat="1" ht="17" customHeight="1" x14ac:dyDescent="0.55000000000000004">
      <c r="A44" s="35">
        <f>MAX(A$8:A43)+1</f>
        <v>8</v>
      </c>
      <c r="B44" s="23">
        <f>MAX(B$8:B42)+1</f>
        <v>45453</v>
      </c>
      <c r="C44" s="79">
        <f>WEEKDAY(B44)</f>
        <v>2</v>
      </c>
      <c r="D44" s="25"/>
      <c r="E44" s="36"/>
      <c r="F44" s="54"/>
      <c r="G44" s="20" t="s">
        <v>4</v>
      </c>
      <c r="H44" s="96"/>
      <c r="I44" s="55"/>
      <c r="J44" s="55"/>
      <c r="K44" s="93"/>
      <c r="L44" s="33"/>
      <c r="M44" s="34" t="s">
        <v>26</v>
      </c>
    </row>
    <row r="45" spans="1:13" s="9" customFormat="1" ht="17" customHeight="1" x14ac:dyDescent="0.55000000000000004">
      <c r="A45" s="35"/>
      <c r="B45" s="23"/>
      <c r="C45" s="79"/>
      <c r="D45" s="25"/>
      <c r="E45" s="36"/>
      <c r="F45" s="54"/>
      <c r="G45" s="20"/>
      <c r="H45" s="96" t="s">
        <v>27</v>
      </c>
      <c r="I45" s="55"/>
      <c r="J45" s="55"/>
      <c r="K45" s="93"/>
      <c r="L45" s="33"/>
      <c r="M45" s="34"/>
    </row>
    <row r="46" spans="1:13" s="9" customFormat="1" ht="17" customHeight="1" x14ac:dyDescent="0.55000000000000004">
      <c r="A46" s="35"/>
      <c r="B46" s="23"/>
      <c r="C46" s="79"/>
      <c r="D46" s="25"/>
      <c r="E46" s="36"/>
      <c r="F46" s="54"/>
      <c r="G46" s="37"/>
      <c r="H46" s="29" t="s">
        <v>59</v>
      </c>
      <c r="I46" s="55"/>
      <c r="J46" s="55"/>
      <c r="K46" s="93"/>
      <c r="L46" s="33"/>
      <c r="M46" s="34"/>
    </row>
    <row r="47" spans="1:13" s="9" customFormat="1" ht="17" customHeight="1" x14ac:dyDescent="0.55000000000000004">
      <c r="A47" s="98"/>
      <c r="B47" s="23"/>
      <c r="C47" s="79"/>
      <c r="D47" s="25"/>
      <c r="E47" s="36"/>
      <c r="F47" s="99"/>
      <c r="G47" s="37"/>
      <c r="H47" s="29"/>
      <c r="I47" s="100"/>
      <c r="J47" s="100"/>
      <c r="K47" s="90" t="s">
        <v>7</v>
      </c>
      <c r="L47" s="44" t="s">
        <v>1</v>
      </c>
      <c r="M47" s="53"/>
    </row>
    <row r="48" spans="1:13" s="9" customFormat="1" ht="17.25" customHeight="1" x14ac:dyDescent="0.55000000000000004">
      <c r="A48" s="35"/>
      <c r="B48" s="101"/>
      <c r="C48" s="102"/>
      <c r="D48" s="103"/>
      <c r="E48" s="104"/>
      <c r="F48" s="54"/>
      <c r="G48" s="105"/>
      <c r="H48" s="106"/>
      <c r="I48" s="55"/>
      <c r="J48" s="55"/>
      <c r="K48" s="92"/>
      <c r="L48" s="33"/>
      <c r="M48" s="34"/>
    </row>
    <row r="49" spans="1:13" s="9" customFormat="1" ht="17.25" customHeight="1" x14ac:dyDescent="0.55000000000000004">
      <c r="A49" s="35">
        <f>MAX(A$8:A48)+1</f>
        <v>9</v>
      </c>
      <c r="B49" s="23">
        <f>MAX(B$8:B48)+1</f>
        <v>45454</v>
      </c>
      <c r="C49" s="79">
        <f>WEEKDAY(B49)</f>
        <v>3</v>
      </c>
      <c r="D49" s="25"/>
      <c r="E49" s="36"/>
      <c r="F49" s="54"/>
      <c r="G49" s="20" t="s">
        <v>4</v>
      </c>
      <c r="H49" s="29"/>
      <c r="I49" s="55"/>
      <c r="J49" s="55"/>
      <c r="K49" s="93"/>
      <c r="L49" s="33"/>
      <c r="M49" s="34" t="s">
        <v>63</v>
      </c>
    </row>
    <row r="50" spans="1:13" s="9" customFormat="1" ht="17.25" customHeight="1" x14ac:dyDescent="0.55000000000000004">
      <c r="A50" s="35"/>
      <c r="B50" s="23"/>
      <c r="C50" s="79"/>
      <c r="D50" s="25">
        <v>0.44097222222222227</v>
      </c>
      <c r="E50" s="36" t="s">
        <v>7</v>
      </c>
      <c r="F50" s="54" t="s">
        <v>8</v>
      </c>
      <c r="G50" s="37" t="s">
        <v>60</v>
      </c>
      <c r="H50" s="29"/>
      <c r="I50" s="55"/>
      <c r="J50" s="55"/>
      <c r="K50" s="93"/>
      <c r="L50" s="33"/>
      <c r="M50" s="34"/>
    </row>
    <row r="51" spans="1:13" s="9" customFormat="1" ht="17.25" customHeight="1" x14ac:dyDescent="0.55000000000000004">
      <c r="A51" s="35"/>
      <c r="B51" s="23"/>
      <c r="C51" s="79"/>
      <c r="D51" s="25">
        <v>0.63888888888888895</v>
      </c>
      <c r="E51" s="36" t="s">
        <v>57</v>
      </c>
      <c r="F51" s="54" t="s">
        <v>6</v>
      </c>
      <c r="G51" s="37"/>
      <c r="H51" s="29"/>
      <c r="I51" s="55"/>
      <c r="J51" s="55"/>
      <c r="K51" s="93"/>
      <c r="L51" s="33"/>
      <c r="M51" s="34"/>
    </row>
    <row r="52" spans="1:13" s="9" customFormat="1" ht="17.25" customHeight="1" x14ac:dyDescent="0.55000000000000004">
      <c r="A52" s="35"/>
      <c r="B52" s="23"/>
      <c r="C52" s="79"/>
      <c r="D52" s="25">
        <v>0.95138888888888884</v>
      </c>
      <c r="E52" s="36" t="s">
        <v>57</v>
      </c>
      <c r="F52" s="54" t="s">
        <v>8</v>
      </c>
      <c r="G52" s="37" t="s">
        <v>61</v>
      </c>
      <c r="H52" s="29"/>
      <c r="I52" s="55"/>
      <c r="J52" s="55"/>
      <c r="K52" s="93"/>
      <c r="L52" s="33"/>
      <c r="M52" s="34"/>
    </row>
    <row r="53" spans="1:13" s="9" customFormat="1" ht="17.25" customHeight="1" x14ac:dyDescent="0.55000000000000004">
      <c r="A53" s="39"/>
      <c r="B53" s="51"/>
      <c r="C53" s="82"/>
      <c r="D53" s="52"/>
      <c r="E53" s="85"/>
      <c r="F53" s="45"/>
      <c r="G53" s="41"/>
      <c r="H53" s="42"/>
      <c r="I53" s="43"/>
      <c r="J53" s="59"/>
      <c r="K53" s="90" t="s">
        <v>20</v>
      </c>
      <c r="L53" s="44" t="s">
        <v>1</v>
      </c>
      <c r="M53" s="53"/>
    </row>
    <row r="54" spans="1:13" s="9" customFormat="1" ht="17.25" customHeight="1" x14ac:dyDescent="0.55000000000000004">
      <c r="A54" s="22"/>
      <c r="B54" s="46"/>
      <c r="C54" s="80"/>
      <c r="D54" s="60"/>
      <c r="E54" s="88"/>
      <c r="F54" s="61"/>
      <c r="G54" s="37"/>
      <c r="H54" s="29"/>
      <c r="I54" s="57"/>
      <c r="J54" s="57"/>
      <c r="K54" s="92"/>
      <c r="L54" s="58"/>
      <c r="M54" s="47"/>
    </row>
    <row r="55" spans="1:13" s="9" customFormat="1" ht="17.25" customHeight="1" x14ac:dyDescent="0.55000000000000004">
      <c r="A55" s="35">
        <f>MAX(A$8:A53)+1</f>
        <v>10</v>
      </c>
      <c r="B55" s="23">
        <f>MAX(B$8:B53)+1</f>
        <v>45455</v>
      </c>
      <c r="C55" s="79">
        <f>WEEKDAY(B55)</f>
        <v>4</v>
      </c>
      <c r="D55" s="25">
        <v>0.28125</v>
      </c>
      <c r="E55" s="86" t="s">
        <v>17</v>
      </c>
      <c r="F55" s="54" t="s">
        <v>0</v>
      </c>
      <c r="G55" s="37"/>
      <c r="H55" s="29"/>
      <c r="I55" s="20"/>
      <c r="J55" s="20"/>
      <c r="K55" s="93"/>
      <c r="L55" s="33"/>
      <c r="M55" s="34"/>
    </row>
    <row r="56" spans="1:13" s="9" customFormat="1" ht="17.25" customHeight="1" x14ac:dyDescent="0.55000000000000004">
      <c r="A56" s="35"/>
      <c r="B56" s="23"/>
      <c r="C56" s="79"/>
      <c r="D56" s="25"/>
      <c r="E56" s="86"/>
      <c r="F56" s="54"/>
      <c r="G56" s="37"/>
      <c r="H56" s="29" t="s">
        <v>16</v>
      </c>
      <c r="I56" s="55"/>
      <c r="J56" s="20"/>
      <c r="K56" s="93"/>
      <c r="L56" s="33"/>
      <c r="M56" s="34"/>
    </row>
    <row r="57" spans="1:13" s="9" customFormat="1" ht="17.25" customHeight="1" thickBot="1" x14ac:dyDescent="0.6">
      <c r="A57" s="62"/>
      <c r="B57" s="63"/>
      <c r="C57" s="83"/>
      <c r="D57" s="64"/>
      <c r="E57" s="89"/>
      <c r="F57" s="65"/>
      <c r="G57" s="66"/>
      <c r="H57" s="67"/>
      <c r="I57" s="67"/>
      <c r="J57" s="68"/>
      <c r="K57" s="69"/>
      <c r="L57" s="70"/>
      <c r="M57" s="71"/>
    </row>
    <row r="58" spans="1:13" s="9" customFormat="1" ht="17.25" customHeight="1" x14ac:dyDescent="0.65">
      <c r="A58" s="21" t="s">
        <v>14</v>
      </c>
      <c r="B58" s="72"/>
      <c r="C58" s="73"/>
      <c r="D58" s="74"/>
      <c r="E58" s="1"/>
      <c r="F58" s="76"/>
      <c r="G58" s="1"/>
      <c r="H58" s="2"/>
      <c r="I58" s="1"/>
      <c r="J58" s="1"/>
      <c r="K58" s="3"/>
      <c r="L58" s="107"/>
      <c r="M58" s="107"/>
    </row>
    <row r="59" spans="1:13" s="9" customFormat="1" ht="17.25" customHeight="1" x14ac:dyDescent="0.6">
      <c r="A59" s="75"/>
      <c r="B59" s="8"/>
      <c r="C59" s="7"/>
      <c r="D59" s="6"/>
      <c r="E59" s="4"/>
      <c r="F59" s="18"/>
      <c r="G59" s="4"/>
      <c r="H59" s="5"/>
      <c r="I59" s="4"/>
      <c r="J59" s="4"/>
      <c r="K59" s="4"/>
      <c r="L59" s="4"/>
      <c r="M59" s="4"/>
    </row>
    <row r="60" spans="1:13" s="9" customFormat="1" ht="17.25" customHeight="1" x14ac:dyDescent="0.6">
      <c r="A60" s="21"/>
      <c r="B60" s="8"/>
      <c r="C60" s="7"/>
      <c r="D60" s="6"/>
      <c r="E60" s="4"/>
      <c r="F60" s="18"/>
      <c r="G60" s="4"/>
      <c r="H60" s="5"/>
      <c r="I60" s="4"/>
      <c r="J60" s="4"/>
      <c r="K60" s="4"/>
      <c r="L60" s="4"/>
      <c r="M60" s="4"/>
    </row>
    <row r="61" spans="1:13" s="9" customFormat="1" ht="17.25" customHeight="1" x14ac:dyDescent="0.6">
      <c r="A61" s="21"/>
      <c r="B61" s="8"/>
      <c r="C61" s="7"/>
      <c r="D61" s="6"/>
      <c r="E61" s="4"/>
      <c r="F61" s="18"/>
      <c r="G61" s="4"/>
      <c r="H61" s="5"/>
      <c r="I61" s="4"/>
      <c r="J61" s="4"/>
      <c r="K61" s="4"/>
      <c r="L61" s="4"/>
      <c r="M61" s="4"/>
    </row>
    <row r="62" spans="1:13" s="1" customFormat="1" ht="21" customHeight="1" x14ac:dyDescent="0.65">
      <c r="A62" s="21"/>
      <c r="B62" s="8"/>
      <c r="C62" s="7"/>
      <c r="D62" s="6"/>
      <c r="E62" s="4"/>
      <c r="F62" s="18"/>
      <c r="G62" s="4"/>
      <c r="H62" s="5"/>
      <c r="I62" s="4"/>
      <c r="J62" s="4"/>
      <c r="K62" s="4"/>
      <c r="L62" s="4"/>
      <c r="M62" s="4"/>
    </row>
    <row r="63" spans="1:13" ht="21" customHeight="1" x14ac:dyDescent="0.6"/>
    <row r="70" spans="1:13" s="8" customFormat="1" ht="17.25" customHeight="1" x14ac:dyDescent="0.6">
      <c r="A70" s="21"/>
      <c r="C70" s="7"/>
      <c r="D70" s="6"/>
      <c r="E70" s="4"/>
      <c r="F70" s="18"/>
      <c r="G70" s="4"/>
      <c r="H70" s="5"/>
      <c r="I70" s="4"/>
      <c r="J70" s="4"/>
      <c r="K70" s="4"/>
      <c r="L70" s="4"/>
      <c r="M70" s="4"/>
    </row>
  </sheetData>
  <mergeCells count="5">
    <mergeCell ref="L58:M58"/>
    <mergeCell ref="K1:L1"/>
    <mergeCell ref="A2:M2"/>
    <mergeCell ref="E4:F4"/>
    <mergeCell ref="G4:L4"/>
  </mergeCells>
  <phoneticPr fontId="1"/>
  <printOptions horizontalCentered="1"/>
  <pageMargins left="0.59055118110236227" right="0.59055118110236227" top="0.59055118110236227" bottom="0.59055118110236227" header="0.39370078740157483" footer="0"/>
  <pageSetup paperSize="9" scale="59" orientation="portrait" r:id="rId1"/>
  <headerFooter alignWithMargins="0">
    <oddHeader>&amp;R&amp;"Meiryo UI,標準"&amp;12【別紙】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0E06-EB25-43BC-83F3-6A25E265575A}">
  <sheetPr>
    <tabColor rgb="FFFF0000"/>
    <pageSetUpPr fitToPage="1"/>
  </sheetPr>
  <dimension ref="A1:X68"/>
  <sheetViews>
    <sheetView view="pageBreakPreview" zoomScale="70" zoomScaleNormal="70" zoomScaleSheetLayoutView="70" zoomScalePageLayoutView="70" workbookViewId="0">
      <selection activeCell="M45" sqref="M45"/>
    </sheetView>
  </sheetViews>
  <sheetFormatPr defaultColWidth="9" defaultRowHeight="17.25" customHeight="1" x14ac:dyDescent="0.6"/>
  <cols>
    <col min="1" max="1" width="4.08203125" style="21" customWidth="1"/>
    <col min="2" max="2" width="12.1640625" style="8" customWidth="1"/>
    <col min="3" max="3" width="4.08203125" style="7" customWidth="1"/>
    <col min="4" max="4" width="7.58203125" style="6" customWidth="1"/>
    <col min="5" max="5" width="14.9140625" style="4" customWidth="1"/>
    <col min="6" max="6" width="3.1640625" style="18" customWidth="1"/>
    <col min="7" max="7" width="2.5" style="4" customWidth="1"/>
    <col min="8" max="8" width="10.5" style="5" customWidth="1"/>
    <col min="9" max="10" width="10.5" style="4" customWidth="1"/>
    <col min="11" max="11" width="14.5" style="4" customWidth="1"/>
    <col min="12" max="12" width="3.58203125" style="4" customWidth="1"/>
    <col min="13" max="13" width="40.33203125" style="4" customWidth="1"/>
    <col min="14" max="16384" width="9" style="4"/>
  </cols>
  <sheetData>
    <row r="1" spans="1:13" s="10" customFormat="1" ht="17.25" customHeight="1" x14ac:dyDescent="0.6">
      <c r="A1" s="21"/>
      <c r="B1" s="8"/>
      <c r="C1" s="7"/>
      <c r="D1" s="6"/>
      <c r="E1" s="4"/>
      <c r="F1" s="17"/>
      <c r="G1" s="4"/>
      <c r="H1" s="4"/>
      <c r="I1" s="4"/>
      <c r="J1" s="4"/>
      <c r="K1" s="108"/>
      <c r="L1" s="109"/>
      <c r="M1" s="4"/>
    </row>
    <row r="2" spans="1:13" s="10" customFormat="1" ht="35.15" customHeight="1" x14ac:dyDescent="0.2">
      <c r="A2" s="110" t="s">
        <v>47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0" customFormat="1" ht="17.25" customHeight="1" thickBot="1" x14ac:dyDescent="0.25">
      <c r="A3" s="15"/>
      <c r="B3" s="15"/>
      <c r="C3" s="15"/>
      <c r="D3" s="15"/>
      <c r="E3" s="15"/>
      <c r="F3" s="15"/>
      <c r="G3" s="16"/>
      <c r="H3" s="15"/>
      <c r="I3" s="15"/>
      <c r="J3" s="15"/>
      <c r="K3" s="15"/>
      <c r="L3" s="11"/>
      <c r="M3" s="11"/>
    </row>
    <row r="4" spans="1:13" s="10" customFormat="1" ht="40" customHeight="1" thickBot="1" x14ac:dyDescent="0.25">
      <c r="A4" s="14" t="s">
        <v>13</v>
      </c>
      <c r="B4" s="77" t="s">
        <v>12</v>
      </c>
      <c r="C4" s="13" t="s">
        <v>11</v>
      </c>
      <c r="D4" s="12" t="s">
        <v>5</v>
      </c>
      <c r="E4" s="111" t="s">
        <v>9</v>
      </c>
      <c r="F4" s="112"/>
      <c r="G4" s="113" t="s">
        <v>15</v>
      </c>
      <c r="H4" s="114"/>
      <c r="I4" s="114"/>
      <c r="J4" s="114"/>
      <c r="K4" s="114"/>
      <c r="L4" s="115"/>
      <c r="M4" s="95" t="s">
        <v>10</v>
      </c>
    </row>
    <row r="5" spans="1:13" s="18" customFormat="1" ht="17.25" customHeight="1" thickTop="1" x14ac:dyDescent="0.55000000000000004">
      <c r="A5" s="38"/>
      <c r="B5" s="23"/>
      <c r="C5" s="79"/>
      <c r="D5" s="25"/>
      <c r="E5" s="84"/>
      <c r="F5" s="27"/>
      <c r="G5" s="28"/>
      <c r="H5" s="29"/>
      <c r="I5" s="31"/>
      <c r="J5" s="31"/>
      <c r="K5" s="91"/>
      <c r="L5" s="33"/>
      <c r="M5" s="34"/>
    </row>
    <row r="6" spans="1:13" s="18" customFormat="1" ht="17.25" customHeight="1" x14ac:dyDescent="0.55000000000000004">
      <c r="A6" s="35">
        <v>1</v>
      </c>
      <c r="B6" s="23">
        <v>45586</v>
      </c>
      <c r="C6" s="79">
        <f>WEEKDAY(B6)</f>
        <v>2</v>
      </c>
      <c r="D6" s="25">
        <v>0.8125</v>
      </c>
      <c r="E6" s="36"/>
      <c r="F6" s="19"/>
      <c r="G6" s="37"/>
      <c r="H6" s="29" t="s">
        <v>29</v>
      </c>
      <c r="I6" s="31"/>
      <c r="J6" s="31"/>
      <c r="K6" s="91"/>
      <c r="L6" s="33"/>
      <c r="M6" s="34"/>
    </row>
    <row r="7" spans="1:13" s="18" customFormat="1" ht="17.25" customHeight="1" x14ac:dyDescent="0.55000000000000004">
      <c r="A7" s="35"/>
      <c r="B7" s="23"/>
      <c r="C7" s="79"/>
      <c r="D7" s="25">
        <v>0.95486111111111116</v>
      </c>
      <c r="E7" s="36" t="s">
        <v>17</v>
      </c>
      <c r="F7" s="19" t="s">
        <v>8</v>
      </c>
      <c r="G7" s="37" t="s">
        <v>56</v>
      </c>
      <c r="H7" s="29"/>
      <c r="I7" s="31"/>
      <c r="J7" s="31"/>
      <c r="K7" s="91"/>
      <c r="L7" s="33"/>
      <c r="M7" s="34"/>
    </row>
    <row r="8" spans="1:13" s="9" customFormat="1" ht="17.25" customHeight="1" x14ac:dyDescent="0.55000000000000004">
      <c r="A8" s="39"/>
      <c r="B8" s="23"/>
      <c r="C8" s="79"/>
      <c r="D8" s="40"/>
      <c r="E8" s="85"/>
      <c r="F8" s="45"/>
      <c r="G8" s="41"/>
      <c r="H8" s="42"/>
      <c r="I8" s="43"/>
      <c r="J8" s="43"/>
      <c r="K8" s="90" t="s">
        <v>30</v>
      </c>
      <c r="L8" s="44" t="s">
        <v>1</v>
      </c>
      <c r="M8" s="34"/>
    </row>
    <row r="9" spans="1:13" s="18" customFormat="1" ht="17.25" customHeight="1" x14ac:dyDescent="0.55000000000000004">
      <c r="A9" s="22"/>
      <c r="B9" s="46"/>
      <c r="C9" s="80"/>
      <c r="D9" s="25"/>
      <c r="E9" s="84"/>
      <c r="F9" s="27"/>
      <c r="G9" s="28"/>
      <c r="H9" s="29"/>
      <c r="I9" s="30"/>
      <c r="J9" s="31"/>
      <c r="K9" s="91"/>
      <c r="L9" s="33"/>
      <c r="M9" s="47"/>
    </row>
    <row r="10" spans="1:13" s="18" customFormat="1" ht="17.25" customHeight="1" x14ac:dyDescent="0.55000000000000004">
      <c r="A10" s="35">
        <f>MAX(A5:A$8)+1</f>
        <v>2</v>
      </c>
      <c r="B10" s="23">
        <f>MAX(B5:B$8)+1</f>
        <v>45587</v>
      </c>
      <c r="C10" s="79">
        <f>WEEKDAY(B10)</f>
        <v>3</v>
      </c>
      <c r="D10" s="25">
        <v>0.20486111111111113</v>
      </c>
      <c r="E10" s="26" t="s">
        <v>57</v>
      </c>
      <c r="F10" s="19" t="s">
        <v>6</v>
      </c>
      <c r="G10" s="29"/>
      <c r="H10" s="29"/>
      <c r="I10" s="20"/>
      <c r="J10" s="20"/>
      <c r="K10" s="91"/>
      <c r="L10" s="33"/>
      <c r="M10" s="34"/>
    </row>
    <row r="11" spans="1:13" s="18" customFormat="1" ht="17.25" customHeight="1" x14ac:dyDescent="0.55000000000000004">
      <c r="A11" s="35"/>
      <c r="B11" s="23"/>
      <c r="C11" s="79"/>
      <c r="D11" s="25">
        <v>0.3298611111111111</v>
      </c>
      <c r="E11" s="36" t="s">
        <v>57</v>
      </c>
      <c r="F11" s="48" t="s">
        <v>2</v>
      </c>
      <c r="G11" s="20" t="s">
        <v>58</v>
      </c>
      <c r="H11" s="29"/>
      <c r="I11" s="20"/>
      <c r="J11" s="20"/>
      <c r="K11" s="91"/>
      <c r="L11" s="33"/>
      <c r="M11" s="34"/>
    </row>
    <row r="12" spans="1:13" s="18" customFormat="1" ht="17.25" customHeight="1" x14ac:dyDescent="0.55000000000000004">
      <c r="A12" s="35"/>
      <c r="B12" s="23"/>
      <c r="C12" s="79"/>
      <c r="D12" s="25">
        <v>0.3888888888888889</v>
      </c>
      <c r="E12" s="26" t="s">
        <v>21</v>
      </c>
      <c r="F12" s="19" t="s">
        <v>0</v>
      </c>
      <c r="G12" s="49"/>
      <c r="H12" s="29"/>
      <c r="I12" s="20"/>
      <c r="J12" s="20"/>
      <c r="K12" s="91"/>
      <c r="L12" s="33"/>
      <c r="M12" s="34"/>
    </row>
    <row r="13" spans="1:13" s="18" customFormat="1" ht="17" customHeight="1" x14ac:dyDescent="0.55000000000000004">
      <c r="A13" s="35"/>
      <c r="B13" s="23"/>
      <c r="C13" s="79"/>
      <c r="D13" s="25"/>
      <c r="E13" s="26"/>
      <c r="F13" s="19"/>
      <c r="G13" s="20" t="s">
        <v>4</v>
      </c>
      <c r="H13" s="29"/>
      <c r="I13" s="20"/>
      <c r="J13" s="20"/>
      <c r="K13" s="91"/>
      <c r="L13" s="33"/>
      <c r="M13" s="34" t="s">
        <v>64</v>
      </c>
    </row>
    <row r="14" spans="1:13" s="18" customFormat="1" ht="17" customHeight="1" x14ac:dyDescent="0.55000000000000004">
      <c r="A14" s="35"/>
      <c r="B14" s="23"/>
      <c r="C14" s="79"/>
      <c r="D14" s="25" t="s">
        <v>31</v>
      </c>
      <c r="E14" s="26"/>
      <c r="F14" s="19"/>
      <c r="G14" s="20"/>
      <c r="H14" s="29" t="s">
        <v>25</v>
      </c>
      <c r="I14" s="20"/>
      <c r="J14" s="20"/>
      <c r="K14" s="91"/>
      <c r="L14" s="33"/>
      <c r="M14" s="34"/>
    </row>
    <row r="15" spans="1:13" s="18" customFormat="1" ht="17" customHeight="1" x14ac:dyDescent="0.55000000000000004">
      <c r="A15" s="35"/>
      <c r="B15" s="23"/>
      <c r="C15" s="79"/>
      <c r="D15" s="25" t="s">
        <v>23</v>
      </c>
      <c r="E15" s="26"/>
      <c r="F15" s="19"/>
      <c r="G15" s="49"/>
      <c r="H15" s="29" t="s">
        <v>18</v>
      </c>
      <c r="I15" s="20"/>
      <c r="J15" s="20"/>
      <c r="K15" s="32"/>
      <c r="L15" s="33"/>
      <c r="M15" s="34"/>
    </row>
    <row r="16" spans="1:13" s="9" customFormat="1" ht="17.25" customHeight="1" x14ac:dyDescent="0.55000000000000004">
      <c r="A16" s="39"/>
      <c r="B16" s="51"/>
      <c r="C16" s="82"/>
      <c r="D16" s="52"/>
      <c r="E16" s="85"/>
      <c r="F16" s="45"/>
      <c r="G16" s="41"/>
      <c r="H16" s="42"/>
      <c r="I16" s="43"/>
      <c r="J16" s="43"/>
      <c r="K16" s="90" t="s">
        <v>3</v>
      </c>
      <c r="L16" s="44" t="s">
        <v>1</v>
      </c>
      <c r="M16" s="53"/>
    </row>
    <row r="17" spans="1:24" s="18" customFormat="1" ht="17.25" customHeight="1" x14ac:dyDescent="0.2">
      <c r="A17" s="22"/>
      <c r="B17" s="46"/>
      <c r="C17" s="80"/>
      <c r="D17" s="25"/>
      <c r="E17" s="84"/>
      <c r="F17" s="27"/>
      <c r="G17" s="28"/>
      <c r="H17" s="29"/>
      <c r="I17" s="30"/>
      <c r="J17" s="31"/>
      <c r="K17" s="91"/>
      <c r="L17" s="33"/>
      <c r="M17" s="47"/>
      <c r="R17" s="10"/>
      <c r="S17" s="10"/>
      <c r="T17" s="10"/>
      <c r="U17" s="10"/>
      <c r="V17" s="10"/>
      <c r="W17" s="10"/>
      <c r="X17" s="10"/>
    </row>
    <row r="18" spans="1:24" s="18" customFormat="1" ht="17.25" customHeight="1" x14ac:dyDescent="0.2">
      <c r="A18" s="35">
        <f>MAX(A$8:A10)+1</f>
        <v>3</v>
      </c>
      <c r="B18" s="23">
        <f>MAX(B$8:B10)+1</f>
        <v>45588</v>
      </c>
      <c r="C18" s="79">
        <f>WEEKDAY(B18)</f>
        <v>4</v>
      </c>
      <c r="D18" s="25"/>
      <c r="E18" s="86" t="s">
        <v>3</v>
      </c>
      <c r="F18" s="54" t="s">
        <v>2</v>
      </c>
      <c r="G18" s="20" t="s">
        <v>36</v>
      </c>
      <c r="H18" s="29"/>
      <c r="I18" s="20"/>
      <c r="J18" s="20"/>
      <c r="K18" s="91"/>
      <c r="L18" s="33"/>
      <c r="M18" s="34" t="s">
        <v>62</v>
      </c>
      <c r="R18" s="10"/>
      <c r="S18" s="10"/>
      <c r="T18" s="10"/>
      <c r="U18" s="10"/>
      <c r="V18" s="10"/>
      <c r="W18" s="10"/>
      <c r="X18" s="10"/>
    </row>
    <row r="19" spans="1:24" s="18" customFormat="1" ht="17.25" customHeight="1" x14ac:dyDescent="0.55000000000000004">
      <c r="A19" s="35"/>
      <c r="B19" s="23"/>
      <c r="C19" s="79"/>
      <c r="D19" s="25"/>
      <c r="E19" s="87" t="s">
        <v>34</v>
      </c>
      <c r="F19" s="27" t="s">
        <v>0</v>
      </c>
      <c r="G19" s="49"/>
      <c r="H19" s="29"/>
      <c r="I19" s="20"/>
      <c r="J19" s="20"/>
      <c r="K19" s="91"/>
      <c r="L19" s="33"/>
      <c r="M19" s="34"/>
    </row>
    <row r="20" spans="1:24" s="18" customFormat="1" ht="17.25" customHeight="1" x14ac:dyDescent="0.55000000000000004">
      <c r="A20" s="35"/>
      <c r="B20" s="23"/>
      <c r="C20" s="79"/>
      <c r="D20" s="25"/>
      <c r="E20" s="87"/>
      <c r="F20" s="27"/>
      <c r="G20" s="49"/>
      <c r="H20" s="29" t="s">
        <v>35</v>
      </c>
      <c r="I20" s="20"/>
      <c r="J20" s="20"/>
      <c r="K20" s="91"/>
      <c r="L20" s="33"/>
      <c r="M20" s="34"/>
    </row>
    <row r="21" spans="1:24" s="18" customFormat="1" ht="17.25" customHeight="1" x14ac:dyDescent="0.55000000000000004">
      <c r="A21" s="35"/>
      <c r="B21" s="23"/>
      <c r="C21" s="79"/>
      <c r="D21" s="25"/>
      <c r="E21" s="87"/>
      <c r="F21" s="27"/>
      <c r="G21" s="49"/>
      <c r="H21" s="29" t="s">
        <v>41</v>
      </c>
      <c r="I21" s="20"/>
      <c r="J21" s="20"/>
      <c r="K21" s="91"/>
      <c r="L21" s="33"/>
      <c r="M21" s="34"/>
      <c r="R21" s="9"/>
      <c r="S21" s="9"/>
      <c r="T21" s="9"/>
      <c r="U21" s="9"/>
      <c r="V21" s="9"/>
      <c r="W21" s="9"/>
      <c r="X21" s="9"/>
    </row>
    <row r="22" spans="1:24" s="9" customFormat="1" ht="17.25" customHeight="1" x14ac:dyDescent="0.55000000000000004">
      <c r="A22" s="39"/>
      <c r="B22" s="51"/>
      <c r="C22" s="82"/>
      <c r="D22" s="52"/>
      <c r="E22" s="85"/>
      <c r="F22" s="45"/>
      <c r="G22" s="41"/>
      <c r="H22" s="42"/>
      <c r="I22" s="43"/>
      <c r="J22" s="43"/>
      <c r="K22" s="90" t="s">
        <v>34</v>
      </c>
      <c r="L22" s="44" t="s">
        <v>1</v>
      </c>
      <c r="M22" s="53"/>
      <c r="R22" s="18"/>
      <c r="S22" s="18"/>
      <c r="T22" s="18"/>
      <c r="U22" s="18"/>
      <c r="V22" s="18"/>
      <c r="W22" s="18"/>
      <c r="X22" s="18"/>
    </row>
    <row r="23" spans="1:24" s="9" customFormat="1" ht="17.25" customHeight="1" x14ac:dyDescent="0.55000000000000004">
      <c r="A23" s="22"/>
      <c r="B23" s="46"/>
      <c r="C23" s="80"/>
      <c r="D23" s="25"/>
      <c r="E23" s="84"/>
      <c r="F23" s="27"/>
      <c r="I23" s="57"/>
      <c r="J23" s="57"/>
      <c r="K23" s="92"/>
      <c r="L23" s="58"/>
      <c r="M23" s="34"/>
      <c r="R23" s="18"/>
      <c r="S23" s="18"/>
      <c r="T23" s="18"/>
      <c r="U23" s="18"/>
      <c r="V23" s="18"/>
      <c r="W23" s="18"/>
      <c r="X23" s="18"/>
    </row>
    <row r="24" spans="1:24" s="9" customFormat="1" ht="17.25" customHeight="1" x14ac:dyDescent="0.55000000000000004">
      <c r="A24" s="35">
        <f>MAX(A$8:A22)+1</f>
        <v>4</v>
      </c>
      <c r="B24" s="23">
        <f>MAX(B$8:B22)+1</f>
        <v>45589</v>
      </c>
      <c r="C24" s="79">
        <f>WEEKDAY(B24)</f>
        <v>5</v>
      </c>
      <c r="D24" s="25"/>
      <c r="E24" s="86"/>
      <c r="F24" s="54"/>
      <c r="G24" s="20" t="s">
        <v>4</v>
      </c>
      <c r="H24" s="29"/>
      <c r="I24" s="55"/>
      <c r="J24" s="55"/>
      <c r="K24" s="93"/>
      <c r="L24" s="33"/>
      <c r="M24" s="34" t="s">
        <v>62</v>
      </c>
      <c r="R24" s="18"/>
      <c r="S24" s="18"/>
      <c r="T24" s="18"/>
      <c r="U24" s="18"/>
      <c r="V24" s="18"/>
      <c r="W24" s="18"/>
      <c r="X24" s="18"/>
    </row>
    <row r="25" spans="1:24" s="9" customFormat="1" ht="17.25" customHeight="1" x14ac:dyDescent="0.55000000000000004">
      <c r="A25" s="35"/>
      <c r="B25" s="23"/>
      <c r="C25" s="79"/>
      <c r="D25" s="25"/>
      <c r="E25" s="86"/>
      <c r="F25" s="54"/>
      <c r="G25" s="20"/>
      <c r="H25" s="29" t="s">
        <v>42</v>
      </c>
      <c r="I25" s="55"/>
      <c r="J25" s="55"/>
      <c r="K25" s="93"/>
      <c r="L25" s="33"/>
      <c r="M25" s="34"/>
      <c r="R25" s="18"/>
      <c r="S25" s="18"/>
      <c r="T25" s="18"/>
      <c r="U25" s="18"/>
      <c r="V25" s="18"/>
      <c r="W25" s="18"/>
      <c r="X25" s="18"/>
    </row>
    <row r="26" spans="1:24" s="9" customFormat="1" ht="17.25" customHeight="1" x14ac:dyDescent="0.2">
      <c r="A26" s="38"/>
      <c r="B26" s="50"/>
      <c r="C26" s="81"/>
      <c r="D26" s="25"/>
      <c r="E26" s="86"/>
      <c r="F26" s="27"/>
      <c r="G26" s="56"/>
      <c r="H26" s="29" t="s">
        <v>43</v>
      </c>
      <c r="I26" s="55"/>
      <c r="J26" s="55"/>
      <c r="K26" s="93"/>
      <c r="L26" s="33"/>
      <c r="M26" s="34"/>
      <c r="R26" s="10"/>
      <c r="S26" s="10"/>
      <c r="T26" s="10"/>
      <c r="U26" s="10"/>
      <c r="V26" s="10"/>
      <c r="W26" s="10"/>
      <c r="X26" s="10"/>
    </row>
    <row r="27" spans="1:24" s="9" customFormat="1" ht="17" customHeight="1" x14ac:dyDescent="0.2">
      <c r="A27" s="39"/>
      <c r="B27" s="51"/>
      <c r="C27" s="82"/>
      <c r="D27" s="52"/>
      <c r="E27" s="85"/>
      <c r="F27" s="45"/>
      <c r="G27" s="41"/>
      <c r="H27" s="42"/>
      <c r="I27" s="43"/>
      <c r="J27" s="59"/>
      <c r="K27" s="90" t="s">
        <v>34</v>
      </c>
      <c r="L27" s="44" t="s">
        <v>1</v>
      </c>
      <c r="M27" s="34"/>
      <c r="R27" s="10"/>
      <c r="S27" s="10"/>
      <c r="T27" s="10"/>
      <c r="U27" s="10"/>
      <c r="V27" s="10"/>
      <c r="W27" s="10"/>
      <c r="X27" s="10"/>
    </row>
    <row r="28" spans="1:24" s="9" customFormat="1" ht="17.25" customHeight="1" x14ac:dyDescent="0.55000000000000004">
      <c r="A28" s="22"/>
      <c r="B28" s="46"/>
      <c r="C28" s="80"/>
      <c r="D28" s="60"/>
      <c r="E28" s="88"/>
      <c r="F28" s="61"/>
      <c r="G28" s="37"/>
      <c r="H28" s="29"/>
      <c r="I28" s="57"/>
      <c r="J28" s="57"/>
      <c r="K28" s="92"/>
      <c r="L28" s="58"/>
      <c r="M28" s="47"/>
      <c r="R28" s="18"/>
      <c r="S28" s="18"/>
      <c r="T28" s="18"/>
      <c r="U28" s="18"/>
      <c r="V28" s="18"/>
      <c r="W28" s="18"/>
      <c r="X28" s="18"/>
    </row>
    <row r="29" spans="1:24" s="9" customFormat="1" ht="17.25" customHeight="1" x14ac:dyDescent="0.55000000000000004">
      <c r="A29" s="35">
        <f>MAX(A$8:A24)+1</f>
        <v>5</v>
      </c>
      <c r="B29" s="23">
        <f>MAX(B$8:B24)+1</f>
        <v>45590</v>
      </c>
      <c r="C29" s="79">
        <f>WEEKDAY(B29)</f>
        <v>6</v>
      </c>
      <c r="D29" s="25"/>
      <c r="E29" s="86"/>
      <c r="F29" s="54"/>
      <c r="G29" s="20" t="s">
        <v>4</v>
      </c>
      <c r="H29" s="29"/>
      <c r="I29" s="55"/>
      <c r="J29" s="55"/>
      <c r="K29" s="93"/>
      <c r="L29" s="33"/>
      <c r="M29" s="34" t="s">
        <v>62</v>
      </c>
      <c r="R29" s="18"/>
      <c r="S29" s="18"/>
      <c r="T29" s="18"/>
      <c r="U29" s="18"/>
      <c r="V29" s="18"/>
      <c r="W29" s="18"/>
      <c r="X29" s="18"/>
    </row>
    <row r="30" spans="1:24" s="9" customFormat="1" ht="17.25" customHeight="1" x14ac:dyDescent="0.55000000000000004">
      <c r="A30" s="35"/>
      <c r="B30" s="23"/>
      <c r="C30" s="79"/>
      <c r="D30" s="25"/>
      <c r="E30" s="86"/>
      <c r="F30" s="54"/>
      <c r="G30" s="20"/>
      <c r="H30" s="29" t="s">
        <v>55</v>
      </c>
      <c r="I30" s="55"/>
      <c r="J30" s="55"/>
      <c r="K30" s="93"/>
      <c r="L30" s="33"/>
      <c r="M30" s="34"/>
      <c r="R30" s="18"/>
      <c r="S30" s="18"/>
      <c r="T30" s="18"/>
      <c r="U30" s="18"/>
      <c r="V30" s="18"/>
      <c r="W30" s="18"/>
      <c r="X30" s="18"/>
    </row>
    <row r="31" spans="1:24" s="9" customFormat="1" ht="17.25" customHeight="1" x14ac:dyDescent="0.55000000000000004">
      <c r="A31" s="35"/>
      <c r="B31" s="23"/>
      <c r="C31" s="79"/>
      <c r="D31" s="25"/>
      <c r="E31" s="86" t="s">
        <v>37</v>
      </c>
      <c r="F31" s="54" t="s">
        <v>2</v>
      </c>
      <c r="G31" s="20"/>
      <c r="H31" s="29"/>
      <c r="I31" s="55"/>
      <c r="J31" s="55"/>
      <c r="K31" s="93"/>
      <c r="L31" s="33"/>
      <c r="M31" s="34"/>
    </row>
    <row r="32" spans="1:24" s="9" customFormat="1" ht="17.25" customHeight="1" x14ac:dyDescent="0.55000000000000004">
      <c r="A32" s="35"/>
      <c r="B32" s="23"/>
      <c r="C32" s="79"/>
      <c r="D32" s="25"/>
      <c r="E32" s="86" t="s">
        <v>38</v>
      </c>
      <c r="F32" s="27" t="s">
        <v>0</v>
      </c>
      <c r="G32" s="20"/>
      <c r="H32" s="29"/>
      <c r="I32" s="55"/>
      <c r="J32" s="55"/>
      <c r="K32" s="93"/>
      <c r="L32" s="33"/>
      <c r="M32" s="34"/>
    </row>
    <row r="33" spans="1:24" s="9" customFormat="1" ht="17.25" customHeight="1" x14ac:dyDescent="0.55000000000000004">
      <c r="A33" s="35"/>
      <c r="B33" s="23"/>
      <c r="C33" s="79"/>
      <c r="D33" s="25"/>
      <c r="E33" s="86"/>
      <c r="F33" s="54"/>
      <c r="G33" s="20"/>
      <c r="H33" s="29" t="s">
        <v>39</v>
      </c>
      <c r="I33" s="55"/>
      <c r="J33" s="55"/>
      <c r="K33" s="93"/>
      <c r="L33" s="33"/>
      <c r="M33" s="34"/>
      <c r="R33" s="18"/>
      <c r="S33" s="18"/>
      <c r="T33" s="18"/>
      <c r="U33" s="18"/>
      <c r="V33" s="18"/>
      <c r="W33" s="18"/>
      <c r="X33" s="18"/>
    </row>
    <row r="34" spans="1:24" s="9" customFormat="1" ht="17" customHeight="1" x14ac:dyDescent="0.55000000000000004">
      <c r="A34" s="35"/>
      <c r="B34" s="23"/>
      <c r="C34" s="79"/>
      <c r="D34" s="25"/>
      <c r="E34" s="86"/>
      <c r="F34" s="27"/>
      <c r="G34" s="56"/>
      <c r="H34" s="29" t="s">
        <v>44</v>
      </c>
      <c r="I34" s="55"/>
      <c r="J34" s="55"/>
      <c r="K34" s="93"/>
      <c r="L34" s="33"/>
      <c r="M34" s="34"/>
      <c r="R34" s="18"/>
      <c r="S34" s="18"/>
      <c r="T34" s="18"/>
      <c r="U34" s="18"/>
      <c r="V34" s="18"/>
      <c r="W34" s="18"/>
      <c r="X34" s="18"/>
    </row>
    <row r="35" spans="1:24" s="9" customFormat="1" ht="17.25" customHeight="1" x14ac:dyDescent="0.55000000000000004">
      <c r="A35" s="39"/>
      <c r="B35" s="51"/>
      <c r="C35" s="82"/>
      <c r="D35" s="52"/>
      <c r="E35" s="85"/>
      <c r="F35" s="45"/>
      <c r="G35" s="41"/>
      <c r="H35" s="42"/>
      <c r="I35" s="43"/>
      <c r="J35" s="59"/>
      <c r="K35" s="90" t="s">
        <v>45</v>
      </c>
      <c r="L35" s="44" t="s">
        <v>1</v>
      </c>
      <c r="M35" s="53"/>
      <c r="R35" s="18"/>
      <c r="S35" s="18"/>
      <c r="T35" s="18"/>
      <c r="U35" s="18"/>
      <c r="V35" s="18"/>
      <c r="W35" s="18"/>
      <c r="X35" s="18"/>
    </row>
    <row r="36" spans="1:24" s="9" customFormat="1" ht="17.25" customHeight="1" x14ac:dyDescent="0.55000000000000004">
      <c r="A36" s="22"/>
      <c r="B36" s="46"/>
      <c r="C36" s="80"/>
      <c r="D36" s="60"/>
      <c r="E36" s="88"/>
      <c r="F36" s="61"/>
      <c r="G36" s="37"/>
      <c r="H36" s="29"/>
      <c r="I36" s="57"/>
      <c r="J36" s="57"/>
      <c r="K36" s="92"/>
      <c r="L36" s="58"/>
      <c r="M36" s="47"/>
      <c r="R36" s="18"/>
      <c r="S36" s="18"/>
      <c r="T36" s="18"/>
      <c r="U36" s="18"/>
      <c r="V36" s="18"/>
      <c r="W36" s="18"/>
      <c r="X36" s="18"/>
    </row>
    <row r="37" spans="1:24" s="9" customFormat="1" ht="17.25" customHeight="1" x14ac:dyDescent="0.55000000000000004">
      <c r="A37" s="35">
        <f>MAX(A$8:A34)+1</f>
        <v>6</v>
      </c>
      <c r="B37" s="23">
        <f>MAX(B$8:B29)+1</f>
        <v>45591</v>
      </c>
      <c r="C37" s="97">
        <f>WEEKDAY(B37)</f>
        <v>7</v>
      </c>
      <c r="D37" s="25"/>
      <c r="E37" s="86" t="s">
        <v>38</v>
      </c>
      <c r="F37" s="54" t="s">
        <v>2</v>
      </c>
      <c r="G37" s="20" t="s">
        <v>40</v>
      </c>
      <c r="H37" s="29"/>
      <c r="I37" s="55"/>
      <c r="J37" s="55"/>
      <c r="K37" s="93"/>
      <c r="L37" s="33"/>
      <c r="M37" s="34" t="s">
        <v>62</v>
      </c>
      <c r="R37" s="18"/>
      <c r="S37" s="18"/>
      <c r="T37" s="18"/>
      <c r="U37" s="18"/>
      <c r="V37" s="18"/>
      <c r="W37" s="18"/>
      <c r="X37" s="18"/>
    </row>
    <row r="38" spans="1:24" s="9" customFormat="1" ht="17.25" customHeight="1" x14ac:dyDescent="0.55000000000000004">
      <c r="A38" s="35"/>
      <c r="B38" s="23"/>
      <c r="C38" s="79"/>
      <c r="D38" s="25"/>
      <c r="E38" s="86" t="s">
        <v>7</v>
      </c>
      <c r="F38" s="27" t="s">
        <v>0</v>
      </c>
      <c r="G38" s="20"/>
      <c r="H38" s="29"/>
      <c r="I38" s="55"/>
      <c r="J38" s="55"/>
      <c r="K38" s="93"/>
      <c r="L38" s="33"/>
      <c r="M38" s="34"/>
      <c r="R38" s="18"/>
      <c r="S38" s="18"/>
      <c r="T38" s="18"/>
      <c r="U38" s="18"/>
      <c r="V38" s="18"/>
      <c r="W38" s="18"/>
      <c r="X38" s="18"/>
    </row>
    <row r="39" spans="1:24" s="9" customFormat="1" ht="17.25" customHeight="1" x14ac:dyDescent="0.55000000000000004">
      <c r="A39" s="39"/>
      <c r="B39" s="51"/>
      <c r="C39" s="82"/>
      <c r="D39" s="52"/>
      <c r="E39" s="85"/>
      <c r="F39" s="45"/>
      <c r="G39" s="41"/>
      <c r="H39" s="42"/>
      <c r="I39" s="43"/>
      <c r="J39" s="59"/>
      <c r="K39" s="90" t="s">
        <v>3</v>
      </c>
      <c r="L39" s="44" t="s">
        <v>1</v>
      </c>
      <c r="M39" s="53"/>
      <c r="R39" s="18"/>
      <c r="S39" s="18"/>
      <c r="T39" s="18"/>
      <c r="U39" s="18"/>
      <c r="V39" s="18"/>
      <c r="W39" s="18"/>
      <c r="X39" s="18"/>
    </row>
    <row r="40" spans="1:24" s="9" customFormat="1" ht="17.25" customHeight="1" x14ac:dyDescent="0.55000000000000004">
      <c r="A40" s="22"/>
      <c r="B40" s="46"/>
      <c r="C40" s="80"/>
      <c r="D40" s="60"/>
      <c r="E40" s="88"/>
      <c r="F40" s="61"/>
      <c r="G40" s="37"/>
      <c r="H40" s="29"/>
      <c r="I40" s="57"/>
      <c r="J40" s="57"/>
      <c r="K40" s="92"/>
      <c r="L40" s="58"/>
      <c r="M40" s="47"/>
      <c r="R40" s="18"/>
      <c r="S40" s="18"/>
      <c r="T40" s="18"/>
      <c r="U40" s="18"/>
      <c r="V40" s="18"/>
      <c r="W40" s="18"/>
      <c r="X40" s="18"/>
    </row>
    <row r="41" spans="1:24" s="9" customFormat="1" ht="17.25" customHeight="1" x14ac:dyDescent="0.55000000000000004">
      <c r="A41" s="35">
        <f>MAX(A$8:A37)+1</f>
        <v>7</v>
      </c>
      <c r="B41" s="23">
        <f>MAX(B$8:B37)+1</f>
        <v>45592</v>
      </c>
      <c r="C41" s="78">
        <f>WEEKDAY(B41)</f>
        <v>1</v>
      </c>
      <c r="D41" s="25"/>
      <c r="E41" s="86"/>
      <c r="F41" s="54"/>
      <c r="G41" s="20" t="s">
        <v>4</v>
      </c>
      <c r="H41" s="29"/>
      <c r="I41" s="55"/>
      <c r="J41" s="55"/>
      <c r="K41" s="93"/>
      <c r="L41" s="33"/>
      <c r="M41" s="34" t="s">
        <v>26</v>
      </c>
    </row>
    <row r="42" spans="1:24" s="9" customFormat="1" ht="17.25" customHeight="1" x14ac:dyDescent="0.55000000000000004">
      <c r="A42" s="35"/>
      <c r="B42" s="23"/>
      <c r="C42" s="79"/>
      <c r="D42" s="25"/>
      <c r="E42" s="86"/>
      <c r="F42" s="27"/>
      <c r="G42" s="56"/>
      <c r="H42" s="96" t="s">
        <v>32</v>
      </c>
      <c r="I42" s="55"/>
      <c r="J42" s="55"/>
      <c r="K42" s="93"/>
      <c r="L42" s="33"/>
      <c r="M42" s="34"/>
    </row>
    <row r="43" spans="1:24" s="9" customFormat="1" ht="17.25" customHeight="1" x14ac:dyDescent="0.55000000000000004">
      <c r="A43" s="35"/>
      <c r="B43" s="23"/>
      <c r="C43" s="79"/>
      <c r="D43" s="25"/>
      <c r="E43" s="86"/>
      <c r="F43" s="27"/>
      <c r="G43" s="56"/>
      <c r="H43" s="96" t="s">
        <v>53</v>
      </c>
      <c r="I43" s="55"/>
      <c r="J43" s="96"/>
      <c r="K43" s="93"/>
      <c r="L43" s="33"/>
      <c r="M43" s="34"/>
    </row>
    <row r="44" spans="1:24" s="9" customFormat="1" ht="17.25" customHeight="1" x14ac:dyDescent="0.55000000000000004">
      <c r="A44" s="39"/>
      <c r="B44" s="51"/>
      <c r="C44" s="82"/>
      <c r="D44" s="52"/>
      <c r="E44" s="85"/>
      <c r="F44" s="45"/>
      <c r="G44" s="41"/>
      <c r="H44" s="42"/>
      <c r="I44" s="43"/>
      <c r="J44" s="59"/>
      <c r="K44" s="90" t="s">
        <v>7</v>
      </c>
      <c r="L44" s="44" t="s">
        <v>1</v>
      </c>
      <c r="M44" s="53"/>
    </row>
    <row r="45" spans="1:24" s="9" customFormat="1" ht="17.25" customHeight="1" x14ac:dyDescent="0.55000000000000004">
      <c r="A45" s="22"/>
      <c r="B45" s="46"/>
      <c r="C45" s="80"/>
      <c r="D45" s="60"/>
      <c r="E45" s="88"/>
      <c r="F45" s="61"/>
      <c r="G45" s="37"/>
      <c r="H45" s="29"/>
      <c r="I45" s="57"/>
      <c r="J45" s="57"/>
      <c r="K45" s="92"/>
      <c r="L45" s="58"/>
      <c r="M45" s="47"/>
    </row>
    <row r="46" spans="1:24" s="9" customFormat="1" ht="17" customHeight="1" x14ac:dyDescent="0.55000000000000004">
      <c r="A46" s="35">
        <f>MAX(A$8:A45)+1</f>
        <v>8</v>
      </c>
      <c r="B46" s="23">
        <f>MAX(B$8:B41)+1</f>
        <v>45593</v>
      </c>
      <c r="C46" s="79">
        <f>WEEKDAY(B46)</f>
        <v>2</v>
      </c>
      <c r="D46" s="25"/>
      <c r="E46" s="36"/>
      <c r="F46" s="54"/>
      <c r="G46" s="20" t="s">
        <v>4</v>
      </c>
      <c r="H46" s="96"/>
      <c r="I46" s="55"/>
      <c r="J46" s="55"/>
      <c r="K46" s="93"/>
      <c r="L46" s="33"/>
      <c r="M46" s="34" t="s">
        <v>26</v>
      </c>
    </row>
    <row r="47" spans="1:24" s="9" customFormat="1" ht="17" customHeight="1" x14ac:dyDescent="0.55000000000000004">
      <c r="A47" s="35"/>
      <c r="B47" s="23"/>
      <c r="C47" s="79"/>
      <c r="D47" s="25"/>
      <c r="E47" s="36"/>
      <c r="F47" s="54"/>
      <c r="G47" s="20"/>
      <c r="H47" s="96" t="s">
        <v>27</v>
      </c>
      <c r="I47" s="55"/>
      <c r="J47" s="55"/>
      <c r="K47" s="93"/>
      <c r="L47" s="33"/>
      <c r="M47" s="34"/>
    </row>
    <row r="48" spans="1:24" s="9" customFormat="1" ht="17" customHeight="1" x14ac:dyDescent="0.55000000000000004">
      <c r="A48" s="35"/>
      <c r="B48" s="23"/>
      <c r="C48" s="79"/>
      <c r="D48" s="25"/>
      <c r="E48" s="36"/>
      <c r="F48" s="54"/>
      <c r="G48" s="20"/>
      <c r="H48" s="96" t="s">
        <v>32</v>
      </c>
      <c r="I48" s="55"/>
      <c r="J48" s="55"/>
      <c r="K48" s="93"/>
      <c r="L48" s="33"/>
      <c r="M48" s="34"/>
    </row>
    <row r="49" spans="1:13" s="9" customFormat="1" ht="17.25" customHeight="1" x14ac:dyDescent="0.55000000000000004">
      <c r="A49" s="39"/>
      <c r="B49" s="51"/>
      <c r="C49" s="82"/>
      <c r="D49" s="52"/>
      <c r="E49" s="85"/>
      <c r="F49" s="45"/>
      <c r="G49" s="41"/>
      <c r="H49" s="42"/>
      <c r="I49" s="43"/>
      <c r="J49" s="59"/>
      <c r="K49" s="90" t="s">
        <v>7</v>
      </c>
      <c r="L49" s="44" t="s">
        <v>1</v>
      </c>
      <c r="M49" s="53"/>
    </row>
    <row r="50" spans="1:13" s="9" customFormat="1" ht="17.25" customHeight="1" x14ac:dyDescent="0.55000000000000004">
      <c r="A50" s="22"/>
      <c r="B50" s="46"/>
      <c r="C50" s="80"/>
      <c r="D50" s="60"/>
      <c r="E50" s="88"/>
      <c r="F50" s="61"/>
      <c r="G50" s="37"/>
      <c r="H50" s="29"/>
      <c r="I50" s="57"/>
      <c r="J50" s="57"/>
      <c r="K50" s="92"/>
      <c r="L50" s="58"/>
      <c r="M50" s="47"/>
    </row>
    <row r="51" spans="1:13" s="9" customFormat="1" ht="17" customHeight="1" x14ac:dyDescent="0.55000000000000004">
      <c r="A51" s="35">
        <f>MAX(A$8:A50)+1</f>
        <v>9</v>
      </c>
      <c r="B51" s="23">
        <f>MAX(B$8:B46)+1</f>
        <v>45594</v>
      </c>
      <c r="C51" s="79">
        <f>WEEKDAY(B51)</f>
        <v>3</v>
      </c>
      <c r="D51" s="25"/>
      <c r="E51" s="36"/>
      <c r="F51" s="54"/>
      <c r="G51" s="20" t="s">
        <v>4</v>
      </c>
      <c r="H51" s="96"/>
      <c r="I51" s="55"/>
      <c r="J51" s="55"/>
      <c r="K51" s="93"/>
      <c r="L51" s="33"/>
      <c r="M51" s="34" t="s">
        <v>63</v>
      </c>
    </row>
    <row r="52" spans="1:13" s="9" customFormat="1" ht="17" customHeight="1" x14ac:dyDescent="0.55000000000000004">
      <c r="A52" s="35"/>
      <c r="B52" s="23"/>
      <c r="C52" s="79"/>
      <c r="D52" s="25">
        <v>0.44097222222222227</v>
      </c>
      <c r="E52" s="36" t="s">
        <v>7</v>
      </c>
      <c r="F52" s="54" t="s">
        <v>8</v>
      </c>
      <c r="G52" s="37" t="s">
        <v>60</v>
      </c>
      <c r="H52" s="29"/>
      <c r="I52" s="55"/>
      <c r="J52" s="55"/>
      <c r="K52" s="93"/>
      <c r="L52" s="33"/>
      <c r="M52" s="34"/>
    </row>
    <row r="53" spans="1:13" s="9" customFormat="1" ht="17" customHeight="1" x14ac:dyDescent="0.55000000000000004">
      <c r="A53" s="35"/>
      <c r="B53" s="23"/>
      <c r="C53" s="79"/>
      <c r="D53" s="25">
        <v>0.63888888888888895</v>
      </c>
      <c r="E53" s="36" t="s">
        <v>57</v>
      </c>
      <c r="F53" s="54" t="s">
        <v>6</v>
      </c>
      <c r="G53" s="37"/>
      <c r="H53" s="29"/>
      <c r="I53" s="55"/>
      <c r="J53" s="55"/>
      <c r="K53" s="93"/>
      <c r="L53" s="33"/>
      <c r="M53" s="34"/>
    </row>
    <row r="54" spans="1:13" s="9" customFormat="1" ht="17.25" customHeight="1" x14ac:dyDescent="0.55000000000000004">
      <c r="A54" s="35"/>
      <c r="B54" s="23"/>
      <c r="C54" s="79"/>
      <c r="D54" s="25">
        <v>0.95138888888888884</v>
      </c>
      <c r="E54" s="36" t="s">
        <v>57</v>
      </c>
      <c r="F54" s="54" t="s">
        <v>8</v>
      </c>
      <c r="G54" s="37" t="s">
        <v>61</v>
      </c>
      <c r="H54" s="29"/>
      <c r="I54" s="55"/>
      <c r="J54" s="55"/>
      <c r="K54" s="93"/>
      <c r="L54" s="33"/>
      <c r="M54" s="34"/>
    </row>
    <row r="55" spans="1:13" s="9" customFormat="1" ht="17.25" customHeight="1" x14ac:dyDescent="0.55000000000000004">
      <c r="A55" s="39"/>
      <c r="B55" s="51"/>
      <c r="C55" s="82"/>
      <c r="D55" s="52"/>
      <c r="E55" s="85"/>
      <c r="F55" s="45"/>
      <c r="G55" s="41"/>
      <c r="H55" s="42"/>
      <c r="I55" s="43"/>
      <c r="J55" s="59"/>
      <c r="K55" s="90" t="s">
        <v>20</v>
      </c>
      <c r="L55" s="44" t="s">
        <v>1</v>
      </c>
      <c r="M55" s="53"/>
    </row>
    <row r="56" spans="1:13" s="9" customFormat="1" ht="17.25" customHeight="1" x14ac:dyDescent="0.55000000000000004">
      <c r="A56" s="22"/>
      <c r="B56" s="46"/>
      <c r="C56" s="80"/>
      <c r="D56" s="60"/>
      <c r="E56" s="88"/>
      <c r="F56" s="61"/>
      <c r="G56" s="37"/>
      <c r="H56" s="29"/>
      <c r="I56" s="57"/>
      <c r="J56" s="57"/>
      <c r="K56" s="92"/>
      <c r="L56" s="58"/>
      <c r="M56" s="47"/>
    </row>
    <row r="57" spans="1:13" s="9" customFormat="1" ht="17.25" customHeight="1" x14ac:dyDescent="0.55000000000000004">
      <c r="A57" s="35">
        <f>MAX(A$8:A55)+1</f>
        <v>10</v>
      </c>
      <c r="B57" s="23">
        <f>MAX(B$8:B55)+1</f>
        <v>45595</v>
      </c>
      <c r="C57" s="79">
        <f>WEEKDAY(B57)</f>
        <v>4</v>
      </c>
      <c r="D57" s="25">
        <v>0.28125</v>
      </c>
      <c r="E57" s="86" t="s">
        <v>17</v>
      </c>
      <c r="F57" s="54" t="s">
        <v>0</v>
      </c>
      <c r="G57" s="37"/>
      <c r="H57" s="29"/>
      <c r="I57" s="20"/>
      <c r="J57" s="20"/>
      <c r="K57" s="93"/>
      <c r="L57" s="33"/>
      <c r="M57" s="34"/>
    </row>
    <row r="58" spans="1:13" s="9" customFormat="1" ht="17.25" customHeight="1" x14ac:dyDescent="0.55000000000000004">
      <c r="A58" s="35"/>
      <c r="B58" s="23"/>
      <c r="C58" s="79"/>
      <c r="D58" s="25"/>
      <c r="E58" s="86"/>
      <c r="F58" s="54"/>
      <c r="G58" s="37"/>
      <c r="H58" s="29" t="s">
        <v>16</v>
      </c>
      <c r="I58" s="55"/>
      <c r="J58" s="20"/>
      <c r="K58" s="93"/>
      <c r="L58" s="33"/>
      <c r="M58" s="34"/>
    </row>
    <row r="59" spans="1:13" s="9" customFormat="1" ht="17.25" customHeight="1" thickBot="1" x14ac:dyDescent="0.6">
      <c r="A59" s="62"/>
      <c r="B59" s="63"/>
      <c r="C59" s="83"/>
      <c r="D59" s="64"/>
      <c r="E59" s="89"/>
      <c r="F59" s="65"/>
      <c r="G59" s="66"/>
      <c r="H59" s="67"/>
      <c r="I59" s="67"/>
      <c r="J59" s="68"/>
      <c r="K59" s="69"/>
      <c r="L59" s="70"/>
      <c r="M59" s="71"/>
    </row>
    <row r="60" spans="1:13" s="1" customFormat="1" ht="21" customHeight="1" x14ac:dyDescent="0.65">
      <c r="A60" s="21" t="s">
        <v>14</v>
      </c>
      <c r="B60" s="72"/>
      <c r="C60" s="73"/>
      <c r="D60" s="74"/>
      <c r="F60" s="76"/>
      <c r="H60" s="2"/>
      <c r="K60" s="3"/>
      <c r="L60" s="107"/>
      <c r="M60" s="107"/>
    </row>
    <row r="61" spans="1:13" ht="21" customHeight="1" x14ac:dyDescent="0.6">
      <c r="A61" s="75"/>
    </row>
    <row r="68" spans="1:13" s="8" customFormat="1" ht="17.25" customHeight="1" x14ac:dyDescent="0.6">
      <c r="A68" s="21"/>
      <c r="C68" s="7"/>
      <c r="D68" s="6"/>
      <c r="E68" s="4"/>
      <c r="F68" s="18"/>
      <c r="G68" s="4"/>
      <c r="H68" s="5"/>
      <c r="I68" s="4"/>
      <c r="J68" s="4"/>
      <c r="K68" s="4"/>
      <c r="L68" s="4"/>
      <c r="M68" s="4"/>
    </row>
  </sheetData>
  <mergeCells count="5">
    <mergeCell ref="L60:M60"/>
    <mergeCell ref="K1:L1"/>
    <mergeCell ref="A2:M2"/>
    <mergeCell ref="E4:F4"/>
    <mergeCell ref="G4:L4"/>
  </mergeCells>
  <phoneticPr fontId="1"/>
  <printOptions horizontalCentered="1"/>
  <pageMargins left="0.59055118110236227" right="0.59055118110236227" top="0.59055118110236227" bottom="0.59055118110236227" header="0.39370078740157483" footer="0"/>
  <pageSetup paperSize="9" scale="60" orientation="portrait" r:id="rId1"/>
  <headerFooter alignWithMargins="0">
    <oddHeader>&amp;R&amp;"Meiryo UI,標準"&amp;12【別紙】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0226 第1次（東部バゴー地域）</vt:lpstr>
      <vt:lpstr>0226 第2次（西部バゴー地域）</vt:lpstr>
      <vt:lpstr>'0226 第1次（東部バゴー地域）'!Print_Area</vt:lpstr>
      <vt:lpstr>'0226 第2次（西部バゴー地域）'!Print_Area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平野醇</cp:lastModifiedBy>
  <cp:lastPrinted>2024-02-28T02:51:45Z</cp:lastPrinted>
  <dcterms:created xsi:type="dcterms:W3CDTF">2019-07-19T00:52:46Z</dcterms:created>
  <dcterms:modified xsi:type="dcterms:W3CDTF">2024-02-29T04:47:25Z</dcterms:modified>
</cp:coreProperties>
</file>