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⑪令和８年度インドネシア（遺骨収集・現地調査・調査収集2次）\モロタイ\"/>
    </mc:Choice>
  </mc:AlternateContent>
  <xr:revisionPtr revIDLastSave="0" documentId="13_ncr:1_{6DB7CC8E-1184-4646-A941-1BC77263C40F}" xr6:coauthVersionLast="47" xr6:coauthVersionMax="47" xr10:uidLastSave="{00000000-0000-0000-0000-000000000000}"/>
  <bookViews>
    <workbookView xWindow="-108" yWindow="-108" windowWidth="23256" windowHeight="12456" xr2:uid="{5CBDC8BB-8B4F-4926-8290-A0A67284C4D9}"/>
  </bookViews>
  <sheets>
    <sheet name="９月現地調査 ①（手配用）" sheetId="83" r:id="rId1"/>
  </sheets>
  <definedNames>
    <definedName name="_xlnm.Print_Area" localSheetId="0">'９月現地調査 ①（手配用）'!$B$1:$O$79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83" l="1"/>
  <c r="C75" i="83"/>
  <c r="D75" i="83" s="1"/>
  <c r="D67" i="83"/>
  <c r="D57" i="83"/>
  <c r="D52" i="83"/>
  <c r="D48" i="83"/>
  <c r="D44" i="83"/>
  <c r="D40" i="83"/>
  <c r="D36" i="83"/>
  <c r="D32" i="83"/>
  <c r="D27" i="83"/>
  <c r="D17" i="83"/>
  <c r="D11" i="83"/>
  <c r="B32" i="83" l="1"/>
  <c r="B36" i="83" l="1"/>
  <c r="B40" i="83" s="1"/>
  <c r="B44" i="83" l="1"/>
  <c r="B48" i="83" l="1"/>
  <c r="B52" i="83" s="1"/>
  <c r="B57" i="83" s="1"/>
  <c r="B67" i="83" s="1"/>
  <c r="B75" i="83" l="1"/>
</calcChain>
</file>

<file path=xl/sharedStrings.xml><?xml version="1.0" encoding="utf-8"?>
<sst xmlns="http://schemas.openxmlformats.org/spreadsheetml/2006/main" count="134" uniqueCount="62">
  <si>
    <t>泊</t>
    <rPh sb="0" eb="1">
      <t>ハク</t>
    </rPh>
    <phoneticPr fontId="4"/>
  </si>
  <si>
    <t>時間</t>
    <rPh sb="0" eb="2">
      <t>ジカン</t>
    </rPh>
    <phoneticPr fontId="4"/>
  </si>
  <si>
    <t>着</t>
    <rPh sb="0" eb="1">
      <t>チャク</t>
    </rPh>
    <phoneticPr fontId="1"/>
  </si>
  <si>
    <t>都市（空港）</t>
    <rPh sb="0" eb="2">
      <t>トシ</t>
    </rPh>
    <rPh sb="3" eb="5">
      <t>クウコウ</t>
    </rPh>
    <phoneticPr fontId="4"/>
  </si>
  <si>
    <t>曜日</t>
    <rPh sb="0" eb="2">
      <t>ヨウビ</t>
    </rPh>
    <phoneticPr fontId="1"/>
  </si>
  <si>
    <t>月日</t>
    <rPh sb="0" eb="1">
      <t>ツキ</t>
    </rPh>
    <rPh sb="1" eb="2">
      <t>ヒ</t>
    </rPh>
    <phoneticPr fontId="1"/>
  </si>
  <si>
    <t>日次</t>
    <rPh sb="0" eb="2">
      <t>ニチジ</t>
    </rPh>
    <phoneticPr fontId="1"/>
  </si>
  <si>
    <t>行動及び概要</t>
    <phoneticPr fontId="1"/>
  </si>
  <si>
    <t>ジャカルタ</t>
    <phoneticPr fontId="1"/>
  </si>
  <si>
    <t>発</t>
    <rPh sb="0" eb="1">
      <t>ハツ</t>
    </rPh>
    <phoneticPr fontId="1"/>
  </si>
  <si>
    <t>【解団】</t>
    <rPh sb="1" eb="3">
      <t>カイダン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</si>
  <si>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</si>
  <si>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</si>
  <si>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羽田</t>
    <rPh sb="0" eb="2">
      <t>ハネダ</t>
    </rPh>
    <phoneticPr fontId="1"/>
  </si>
  <si>
    <t>機中</t>
    <rPh sb="0" eb="2">
      <t>キチュウ</t>
    </rPh>
    <phoneticPr fontId="1"/>
  </si>
  <si>
    <t>別紙</t>
    <rPh sb="0" eb="2">
      <t>ベッシ</t>
    </rPh>
    <phoneticPr fontId="1"/>
  </si>
  <si>
    <t>手配内容</t>
    <rPh sb="0" eb="2">
      <t>テハイ</t>
    </rPh>
    <rPh sb="2" eb="4">
      <t>ナイヨウ</t>
    </rPh>
    <phoneticPr fontId="1"/>
  </si>
  <si>
    <t>【文化省へ結果報告】</t>
    <rPh sb="1" eb="4">
      <t>ブンカショウ</t>
    </rPh>
    <rPh sb="5" eb="7">
      <t>ケッカ</t>
    </rPh>
    <rPh sb="7" eb="9">
      <t>ホウコク</t>
    </rPh>
    <phoneticPr fontId="1"/>
  </si>
  <si>
    <t>【日本国大使館へ結果報告】</t>
    <rPh sb="1" eb="4">
      <t>ニホンコク</t>
    </rPh>
    <rPh sb="4" eb="7">
      <t>タイシカン</t>
    </rPh>
    <rPh sb="8" eb="10">
      <t>ケッカ</t>
    </rPh>
    <rPh sb="10" eb="12">
      <t>ホウコク</t>
    </rPh>
    <phoneticPr fontId="1"/>
  </si>
  <si>
    <t>ジャカルタ</t>
  </si>
  <si>
    <t>テルナテ</t>
    <phoneticPr fontId="1"/>
  </si>
  <si>
    <t>ソフィフィ</t>
    <phoneticPr fontId="1"/>
  </si>
  <si>
    <t>（海路）</t>
    <rPh sb="1" eb="3">
      <t>カイロ</t>
    </rPh>
    <phoneticPr fontId="1"/>
  </si>
  <si>
    <t>トベロ</t>
    <phoneticPr fontId="1"/>
  </si>
  <si>
    <t>（陸路）</t>
    <rPh sb="1" eb="3">
      <t>リクロ</t>
    </rPh>
    <phoneticPr fontId="1"/>
  </si>
  <si>
    <t>モロタイ</t>
    <phoneticPr fontId="1"/>
  </si>
  <si>
    <t>（GA649）</t>
    <phoneticPr fontId="1"/>
  </si>
  <si>
    <t>【海外公文書館情報調査】１日目</t>
    <rPh sb="1" eb="3">
      <t>カイガイ</t>
    </rPh>
    <rPh sb="3" eb="7">
      <t>コウブンショカン</t>
    </rPh>
    <rPh sb="7" eb="9">
      <t>ジョウホウ</t>
    </rPh>
    <rPh sb="9" eb="11">
      <t>チョウサ</t>
    </rPh>
    <rPh sb="13" eb="15">
      <t>ニチメ</t>
    </rPh>
    <phoneticPr fontId="1"/>
  </si>
  <si>
    <t>終日</t>
    <rPh sb="0" eb="2">
      <t>シュウジツ</t>
    </rPh>
    <phoneticPr fontId="1"/>
  </si>
  <si>
    <t>【海外公文書館情報調査】２日目</t>
    <rPh sb="1" eb="3">
      <t>カイガイ</t>
    </rPh>
    <rPh sb="3" eb="7">
      <t>コウブンショカン</t>
    </rPh>
    <rPh sb="7" eb="9">
      <t>ジョウホウ</t>
    </rPh>
    <rPh sb="9" eb="11">
      <t>チョウサ</t>
    </rPh>
    <rPh sb="13" eb="15">
      <t>ニチメ</t>
    </rPh>
    <phoneticPr fontId="1"/>
  </si>
  <si>
    <t>【海外公文書館情報調査】３日目</t>
    <rPh sb="1" eb="3">
      <t>カイガイ</t>
    </rPh>
    <rPh sb="3" eb="7">
      <t>コウブンショカン</t>
    </rPh>
    <rPh sb="7" eb="9">
      <t>ジョウホウ</t>
    </rPh>
    <rPh sb="9" eb="11">
      <t>チョウサ</t>
    </rPh>
    <rPh sb="13" eb="15">
      <t>ニチメ</t>
    </rPh>
    <phoneticPr fontId="1"/>
  </si>
  <si>
    <t>【海外公文書館情報調査】４日目</t>
    <rPh sb="1" eb="3">
      <t>カイガイ</t>
    </rPh>
    <rPh sb="3" eb="7">
      <t>コウブンショカン</t>
    </rPh>
    <rPh sb="7" eb="9">
      <t>ジョウホウ</t>
    </rPh>
    <rPh sb="9" eb="11">
      <t>チョウサ</t>
    </rPh>
    <rPh sb="13" eb="15">
      <t>ニチメ</t>
    </rPh>
    <phoneticPr fontId="1"/>
  </si>
  <si>
    <t>【海外公文書館情報調査】５日目</t>
    <rPh sb="1" eb="3">
      <t>カイガイ</t>
    </rPh>
    <rPh sb="3" eb="7">
      <t>コウブンショカン</t>
    </rPh>
    <rPh sb="7" eb="9">
      <t>ジョウホウ</t>
    </rPh>
    <rPh sb="9" eb="11">
      <t>チョウサ</t>
    </rPh>
    <rPh sb="13" eb="15">
      <t>ニチメ</t>
    </rPh>
    <phoneticPr fontId="1"/>
  </si>
  <si>
    <t>【モロタイ島県庁へ結果報告】</t>
    <rPh sb="5" eb="6">
      <t>シマ</t>
    </rPh>
    <rPh sb="6" eb="8">
      <t>ケンチョウ</t>
    </rPh>
    <rPh sb="9" eb="11">
      <t>ケッカ</t>
    </rPh>
    <rPh sb="11" eb="13">
      <t>ホウコク</t>
    </rPh>
    <phoneticPr fontId="1"/>
  </si>
  <si>
    <t>【海外公文書館情報調査】６日目</t>
    <rPh sb="1" eb="3">
      <t>カイガイ</t>
    </rPh>
    <rPh sb="3" eb="7">
      <t>コウブンショカン</t>
    </rPh>
    <rPh sb="7" eb="9">
      <t>ジョウホウ</t>
    </rPh>
    <rPh sb="9" eb="11">
      <t>チョウサ</t>
    </rPh>
    <rPh sb="13" eb="15">
      <t>ニチメ</t>
    </rPh>
    <phoneticPr fontId="1"/>
  </si>
  <si>
    <t>※ The schedule is subject to change due to the local circumstance and other reasons.</t>
    <phoneticPr fontId="1"/>
  </si>
  <si>
    <t>※ 日程は、現地事情等により変更することがある。</t>
    <rPh sb="2" eb="4">
      <t>ニッテイ</t>
    </rPh>
    <rPh sb="6" eb="8">
      <t>ゲンチ</t>
    </rPh>
    <rPh sb="8" eb="10">
      <t>ジジョウ</t>
    </rPh>
    <rPh sb="10" eb="11">
      <t>トウ</t>
    </rPh>
    <rPh sb="14" eb="16">
      <t>ヘンコウ</t>
    </rPh>
    <phoneticPr fontId="1"/>
  </si>
  <si>
    <t>【海外公文書館情報調査】７日目</t>
    <rPh sb="1" eb="3">
      <t>カイガイ</t>
    </rPh>
    <rPh sb="3" eb="7">
      <t>コウブンショカン</t>
    </rPh>
    <rPh sb="7" eb="9">
      <t>ジョウホウ</t>
    </rPh>
    <rPh sb="9" eb="11">
      <t>チョウサ</t>
    </rPh>
    <rPh sb="13" eb="15">
      <t>ニチメ</t>
    </rPh>
    <phoneticPr fontId="1"/>
  </si>
  <si>
    <t>日</t>
    <rPh sb="0" eb="1">
      <t>ニチ</t>
    </rPh>
    <phoneticPr fontId="1"/>
  </si>
  <si>
    <t>ホテルチェックイン</t>
    <phoneticPr fontId="1"/>
  </si>
  <si>
    <t>ホテル</t>
    <phoneticPr fontId="1"/>
  </si>
  <si>
    <t>（空港隣接ホテル）</t>
    <rPh sb="1" eb="3">
      <t>クウコウ</t>
    </rPh>
    <rPh sb="3" eb="5">
      <t>リンセツ</t>
    </rPh>
    <phoneticPr fontId="1"/>
  </si>
  <si>
    <t>【北マルク州政府を表敬】</t>
    <rPh sb="1" eb="2">
      <t>キタ</t>
    </rPh>
    <rPh sb="5" eb="8">
      <t>シュウセイフ</t>
    </rPh>
    <rPh sb="9" eb="11">
      <t>ヒョウケイ</t>
    </rPh>
    <phoneticPr fontId="1"/>
  </si>
  <si>
    <t>（NH856）</t>
    <phoneticPr fontId="1"/>
  </si>
  <si>
    <t>　ホテルシャトルバスにて羽田空港へ移動</t>
    <rPh sb="12" eb="14">
      <t>ハネダ</t>
    </rPh>
    <rPh sb="14" eb="16">
      <t>クウコウ</t>
    </rPh>
    <rPh sb="17" eb="19">
      <t>イドウ</t>
    </rPh>
    <phoneticPr fontId="1"/>
  </si>
  <si>
    <t>【北マルク州政府へ結果報告】</t>
    <rPh sb="1" eb="2">
      <t>キタ</t>
    </rPh>
    <rPh sb="5" eb="8">
      <t>シュウセイフ</t>
    </rPh>
    <rPh sb="9" eb="11">
      <t>ケッカ</t>
    </rPh>
    <rPh sb="11" eb="13">
      <t>ホウコク</t>
    </rPh>
    <phoneticPr fontId="1"/>
  </si>
  <si>
    <t>車両３台（バンタイプ・終日）</t>
    <rPh sb="0" eb="2">
      <t>シャリョウ</t>
    </rPh>
    <rPh sb="3" eb="4">
      <t>ダイ</t>
    </rPh>
    <rPh sb="11" eb="13">
      <t>シュウジツ</t>
    </rPh>
    <phoneticPr fontId="1"/>
  </si>
  <si>
    <t>車両３台（送迎用）</t>
    <rPh sb="0" eb="2">
      <t>シャリョウ</t>
    </rPh>
    <rPh sb="3" eb="4">
      <t>ダイ</t>
    </rPh>
    <rPh sb="5" eb="8">
      <t>ソウゲイヨウ</t>
    </rPh>
    <phoneticPr fontId="1"/>
  </si>
  <si>
    <t>ミニバス（荷物運搬込み・終日）</t>
    <rPh sb="5" eb="10">
      <t>ニモツウンパンコ</t>
    </rPh>
    <rPh sb="12" eb="14">
      <t>シュウジツ</t>
    </rPh>
    <phoneticPr fontId="1"/>
  </si>
  <si>
    <t>令和８年度　インドネシア現地調査派遣（第1次）　日程表案</t>
    <rPh sb="0" eb="2">
      <t>レイワ</t>
    </rPh>
    <rPh sb="3" eb="5">
      <t>ネンド</t>
    </rPh>
    <rPh sb="12" eb="14">
      <t>ゲンチ</t>
    </rPh>
    <rPh sb="14" eb="16">
      <t>チョウサ</t>
    </rPh>
    <rPh sb="16" eb="18">
      <t>ハケン</t>
    </rPh>
    <rPh sb="19" eb="20">
      <t>ダイ</t>
    </rPh>
    <rPh sb="21" eb="22">
      <t>ジ</t>
    </rPh>
    <rPh sb="24" eb="26">
      <t>ニッテイ</t>
    </rPh>
    <rPh sb="26" eb="27">
      <t>ヒョウ</t>
    </rPh>
    <rPh sb="27" eb="28">
      <t>アン</t>
    </rPh>
    <phoneticPr fontId="4"/>
  </si>
  <si>
    <t>（GA875）</t>
    <phoneticPr fontId="1"/>
  </si>
  <si>
    <t>18:00頃</t>
    <rPh sb="5" eb="6">
      <t>コロ</t>
    </rPh>
    <phoneticPr fontId="1"/>
  </si>
  <si>
    <t>【モロタイ島県庁表敬】</t>
    <rPh sb="5" eb="6">
      <t>シマ</t>
    </rPh>
    <rPh sb="6" eb="8">
      <t>ケンチョウ</t>
    </rPh>
    <rPh sb="8" eb="10">
      <t>ヒョウケイ</t>
    </rPh>
    <phoneticPr fontId="1"/>
  </si>
  <si>
    <t>車両（バンタイプ・終日）３台</t>
    <rPh sb="0" eb="2">
      <t>シャリョウ</t>
    </rPh>
    <rPh sb="9" eb="11">
      <t>シュウジツ</t>
    </rPh>
    <phoneticPr fontId="1"/>
  </si>
  <si>
    <t>車両（バンタイプ・送迎用）3台</t>
    <rPh sb="14" eb="15">
      <t>ダイ</t>
    </rPh>
    <phoneticPr fontId="1"/>
  </si>
  <si>
    <t>ジャカルタ</t>
    <phoneticPr fontId="1"/>
  </si>
  <si>
    <t>発</t>
    <phoneticPr fontId="1"/>
  </si>
  <si>
    <t>（GA648）</t>
    <phoneticPr fontId="1"/>
  </si>
  <si>
    <t>ボート借上（10人乗り）</t>
    <rPh sb="3" eb="5">
      <t>カリア</t>
    </rPh>
    <rPh sb="8" eb="10">
      <t>ニンノ</t>
    </rPh>
    <phoneticPr fontId="1"/>
  </si>
  <si>
    <t>ボート借上(10人乗り）</t>
    <rPh sb="3" eb="5">
      <t>カリア</t>
    </rPh>
    <rPh sb="8" eb="10">
      <t>ニンノ</t>
    </rPh>
    <phoneticPr fontId="1"/>
  </si>
  <si>
    <t>（船着き場隣接ホテル）</t>
    <rPh sb="1" eb="3">
      <t>フナツ</t>
    </rPh>
    <rPh sb="4" eb="5">
      <t>バ</t>
    </rPh>
    <rPh sb="5" eb="7">
      <t>リンセツ</t>
    </rPh>
    <phoneticPr fontId="1"/>
  </si>
  <si>
    <t>【結団式】ホテルロビーまたは団長室を使用</t>
    <rPh sb="1" eb="4">
      <t>ケツダンシキ</t>
    </rPh>
    <rPh sb="14" eb="17">
      <t>ダンチョウシツ</t>
    </rPh>
    <rPh sb="18" eb="20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</si>
</sst>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h:mm;@"/>
    <numFmt numFmtId="177" formatCode="aaa"/>
    <numFmt numFmtId="178" formatCode="m&quot;月&quot;d&quot;日&quot;;@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メイリオ"/>
      <family val="3"/>
      <charset val="128"/>
    </font>
    <font>
      <i/>
      <sz val="6"/>
      <name val="Verdana"/>
      <family val="2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.5"/>
      <name val="メイリオ"/>
      <family val="3"/>
      <charset val="128"/>
    </font>
    <font>
      <sz val="11.5"/>
      <name val="メイリオ"/>
      <family val="3"/>
      <charset val="128"/>
    </font>
    <font>
      <b/>
      <sz val="14"/>
      <name val="メイリオ"/>
      <family val="3"/>
      <charset val="128"/>
    </font>
    <font>
      <sz val="14"/>
      <name val="ＭＳ Ｐゴシック"/>
      <family val="3"/>
      <charset val="128"/>
    </font>
    <font>
      <sz val="14"/>
      <name val="メイリオ"/>
      <family val="3"/>
      <charset val="128"/>
    </font>
    <font>
      <b/>
      <sz val="18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.5"/>
      <name val="Roboto"/>
    </font>
    <font>
      <sz val="11.5"/>
      <name val="游ゴシック"/>
      <family val="2"/>
      <charset val="128"/>
      <scheme val="minor"/>
    </font>
    <font>
      <b/>
      <sz val="11.5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0"/>
      <name val="游ゴシック"/>
      <family val="2"/>
      <charset val="128"/>
      <scheme val="minor"/>
    </font>
    <font>
      <sz val="11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>
      <alignment vertical="center"/>
    </xf>
  </cellStyleXfs>
  <cellXfs count="157">
    <xf numFmtId="0" fontId="0" fillId="0" borderId="0" xfId="0">
      <alignment vertical="center"/>
    </xf>
    <xf numFmtId="0" fontId="5" fillId="0" borderId="0" xfId="1" applyFont="1"/>
    <xf numFmtId="0" fontId="6" fillId="0" borderId="0" xfId="1" applyFont="1" applyAlignment="1">
      <alignment horizontal="left"/>
    </xf>
    <xf numFmtId="176" fontId="5" fillId="0" borderId="0" xfId="1" applyNumberFormat="1" applyFont="1"/>
    <xf numFmtId="178" fontId="5" fillId="0" borderId="0" xfId="1" applyNumberFormat="1" applyFont="1"/>
    <xf numFmtId="0" fontId="5" fillId="0" borderId="0" xfId="1" applyFont="1" applyAlignment="1">
      <alignment vertical="center"/>
    </xf>
    <xf numFmtId="49" fontId="6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49" fontId="5" fillId="0" borderId="0" xfId="1" applyNumberFormat="1" applyFont="1"/>
    <xf numFmtId="1" fontId="5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9" fillId="0" borderId="4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vertical="center" textRotation="255"/>
    </xf>
    <xf numFmtId="0" fontId="9" fillId="0" borderId="1" xfId="1" applyFont="1" applyBorder="1" applyAlignment="1">
      <alignment vertical="center" textRotation="255"/>
    </xf>
    <xf numFmtId="0" fontId="8" fillId="0" borderId="6" xfId="1" applyFont="1" applyBorder="1" applyAlignment="1">
      <alignment vertical="center" textRotation="255"/>
    </xf>
    <xf numFmtId="1" fontId="9" fillId="0" borderId="1" xfId="1" applyNumberFormat="1" applyFont="1" applyBorder="1" applyAlignment="1">
      <alignment vertical="center"/>
    </xf>
    <xf numFmtId="1" fontId="9" fillId="0" borderId="1" xfId="1" applyNumberFormat="1" applyFont="1" applyBorder="1" applyAlignment="1">
      <alignment horizontal="center" vertical="center"/>
    </xf>
    <xf numFmtId="1" fontId="9" fillId="0" borderId="6" xfId="1" applyNumberFormat="1" applyFont="1" applyBorder="1" applyAlignment="1">
      <alignment vertical="center"/>
    </xf>
    <xf numFmtId="1" fontId="9" fillId="0" borderId="4" xfId="1" applyNumberFormat="1" applyFont="1" applyBorder="1" applyAlignment="1">
      <alignment vertical="center"/>
    </xf>
    <xf numFmtId="1" fontId="9" fillId="0" borderId="6" xfId="1" applyNumberFormat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center" vertical="center"/>
    </xf>
    <xf numFmtId="0" fontId="11" fillId="0" borderId="0" xfId="3" applyFont="1"/>
    <xf numFmtId="0" fontId="10" fillId="0" borderId="9" xfId="1" applyFont="1" applyBorder="1" applyAlignment="1">
      <alignment vertical="center" textRotation="255"/>
    </xf>
    <xf numFmtId="178" fontId="12" fillId="0" borderId="0" xfId="1" applyNumberFormat="1" applyFont="1"/>
    <xf numFmtId="177" fontId="12" fillId="0" borderId="0" xfId="1" applyNumberFormat="1" applyFont="1"/>
    <xf numFmtId="0" fontId="2" fillId="0" borderId="0" xfId="3"/>
    <xf numFmtId="0" fontId="2" fillId="0" borderId="0" xfId="3" applyAlignment="1">
      <alignment horizontal="right"/>
    </xf>
    <xf numFmtId="49" fontId="10" fillId="0" borderId="0" xfId="1" applyNumberFormat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7" fontId="10" fillId="0" borderId="10" xfId="1" applyNumberFormat="1" applyFont="1" applyBorder="1" applyAlignment="1">
      <alignment horizontal="center" vertical="center" textRotation="255"/>
    </xf>
    <xf numFmtId="176" fontId="10" fillId="0" borderId="9" xfId="1" applyNumberFormat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177" fontId="10" fillId="0" borderId="2" xfId="1" applyNumberFormat="1" applyFont="1" applyBorder="1" applyAlignment="1">
      <alignment horizontal="center" vertical="center" textRotation="255"/>
    </xf>
    <xf numFmtId="176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56" fontId="12" fillId="0" borderId="12" xfId="1" applyNumberFormat="1" applyFont="1" applyBorder="1" applyAlignment="1">
      <alignment horizontal="center" vertical="center"/>
    </xf>
    <xf numFmtId="177" fontId="12" fillId="0" borderId="2" xfId="1" applyNumberFormat="1" applyFont="1" applyBorder="1" applyAlignment="1">
      <alignment horizontal="center" vertical="center" textRotation="255"/>
    </xf>
    <xf numFmtId="176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/>
    </xf>
    <xf numFmtId="0" fontId="10" fillId="0" borderId="13" xfId="1" applyFont="1" applyBorder="1" applyAlignment="1">
      <alignment horizontal="center" vertical="center"/>
    </xf>
    <xf numFmtId="177" fontId="10" fillId="0" borderId="5" xfId="1" applyNumberFormat="1" applyFont="1" applyBorder="1" applyAlignment="1">
      <alignment horizontal="center" vertical="center" textRotation="255"/>
    </xf>
    <xf numFmtId="176" fontId="8" fillId="0" borderId="6" xfId="1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177" fontId="12" fillId="0" borderId="2" xfId="1" applyNumberFormat="1" applyFont="1" applyBorder="1" applyAlignment="1">
      <alignment vertical="center"/>
    </xf>
    <xf numFmtId="0" fontId="9" fillId="0" borderId="1" xfId="1" applyFont="1" applyBorder="1" applyAlignment="1">
      <alignment horizontal="distributed" vertical="center" shrinkToFit="1"/>
    </xf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9" fillId="0" borderId="0" xfId="1" applyFont="1" applyAlignment="1">
      <alignment horizontal="center" vertical="center" shrinkToFit="1"/>
    </xf>
    <xf numFmtId="0" fontId="9" fillId="0" borderId="2" xfId="1" applyFont="1" applyBorder="1" applyAlignment="1">
      <alignment vertical="center"/>
    </xf>
    <xf numFmtId="0" fontId="14" fillId="0" borderId="2" xfId="0" applyFont="1" applyBorder="1">
      <alignment vertical="center"/>
    </xf>
    <xf numFmtId="177" fontId="12" fillId="0" borderId="2" xfId="1" applyNumberFormat="1" applyFont="1" applyBorder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20" fontId="9" fillId="0" borderId="2" xfId="1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9" fillId="0" borderId="0" xfId="1" applyFont="1" applyAlignment="1">
      <alignment horizontal="left" vertical="center"/>
    </xf>
    <xf numFmtId="0" fontId="9" fillId="0" borderId="6" xfId="1" applyFont="1" applyBorder="1" applyAlignment="1">
      <alignment horizontal="distributed" vertical="center" shrinkToFit="1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0" fontId="9" fillId="0" borderId="10" xfId="1" applyFont="1" applyBorder="1" applyAlignment="1">
      <alignment vertical="center"/>
    </xf>
    <xf numFmtId="0" fontId="14" fillId="0" borderId="5" xfId="0" applyFont="1" applyBorder="1">
      <alignment vertical="center"/>
    </xf>
    <xf numFmtId="177" fontId="12" fillId="0" borderId="11" xfId="1" applyNumberFormat="1" applyFont="1" applyBorder="1" applyAlignment="1">
      <alignment vertical="center"/>
    </xf>
    <xf numFmtId="176" fontId="9" fillId="0" borderId="4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horizontal="distributed" vertical="center" shrinkToFit="1"/>
    </xf>
    <xf numFmtId="0" fontId="9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20" fontId="9" fillId="0" borderId="1" xfId="1" applyNumberFormat="1" applyFont="1" applyBorder="1" applyAlignment="1">
      <alignment horizontal="distributed" vertical="center" shrinkToFit="1"/>
    </xf>
    <xf numFmtId="20" fontId="9" fillId="0" borderId="0" xfId="1" applyNumberFormat="1" applyFont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16" fillId="0" borderId="0" xfId="0" applyFont="1" applyAlignment="1">
      <alignment vertical="top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177" fontId="12" fillId="0" borderId="5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center"/>
    </xf>
    <xf numFmtId="0" fontId="9" fillId="0" borderId="7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right" vertical="center" shrinkToFit="1"/>
    </xf>
    <xf numFmtId="0" fontId="14" fillId="0" borderId="5" xfId="0" applyFont="1" applyBorder="1" applyAlignment="1">
      <alignment vertical="center" wrapText="1"/>
    </xf>
    <xf numFmtId="178" fontId="12" fillId="0" borderId="12" xfId="1" applyNumberFormat="1" applyFont="1" applyBorder="1" applyAlignment="1">
      <alignment vertical="center"/>
    </xf>
    <xf numFmtId="0" fontId="9" fillId="0" borderId="3" xfId="1" applyFont="1" applyBorder="1" applyAlignment="1">
      <alignment vertical="center" shrinkToFit="1"/>
    </xf>
    <xf numFmtId="0" fontId="9" fillId="0" borderId="11" xfId="1" applyFont="1" applyBorder="1" applyAlignment="1">
      <alignment vertical="center"/>
    </xf>
    <xf numFmtId="0" fontId="5" fillId="0" borderId="2" xfId="1" applyFont="1" applyBorder="1" applyAlignment="1">
      <alignment vertical="center" shrinkToFit="1"/>
    </xf>
    <xf numFmtId="178" fontId="12" fillId="0" borderId="12" xfId="1" applyNumberFormat="1" applyFont="1" applyBorder="1" applyAlignment="1">
      <alignment horizontal="center" vertical="center"/>
    </xf>
    <xf numFmtId="0" fontId="19" fillId="0" borderId="1" xfId="1" applyFont="1" applyBorder="1" applyAlignment="1">
      <alignment vertical="top"/>
    </xf>
    <xf numFmtId="0" fontId="14" fillId="0" borderId="0" xfId="0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1" xfId="0" applyFont="1" applyBorder="1">
      <alignment vertical="center"/>
    </xf>
    <xf numFmtId="178" fontId="12" fillId="0" borderId="13" xfId="1" applyNumberFormat="1" applyFont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vertical="center" shrinkToFit="1"/>
    </xf>
    <xf numFmtId="0" fontId="5" fillId="0" borderId="11" xfId="1" applyFont="1" applyBorder="1" applyAlignment="1">
      <alignment vertical="center" shrinkToFit="1"/>
    </xf>
    <xf numFmtId="0" fontId="19" fillId="0" borderId="1" xfId="1" applyFont="1" applyBorder="1" applyAlignment="1">
      <alignment vertical="top" wrapText="1"/>
    </xf>
    <xf numFmtId="0" fontId="21" fillId="0" borderId="0" xfId="3" applyFont="1" applyAlignment="1">
      <alignment vertical="center"/>
    </xf>
    <xf numFmtId="0" fontId="9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178" fontId="12" fillId="0" borderId="14" xfId="1" applyNumberFormat="1" applyFont="1" applyBorder="1" applyAlignment="1">
      <alignment vertical="center"/>
    </xf>
    <xf numFmtId="20" fontId="9" fillId="0" borderId="1" xfId="1" applyNumberFormat="1" applyFont="1" applyBorder="1" applyAlignment="1">
      <alignment horizontal="distributed" vertical="center"/>
    </xf>
    <xf numFmtId="0" fontId="8" fillId="0" borderId="0" xfId="0" applyFont="1">
      <alignment vertical="center"/>
    </xf>
    <xf numFmtId="0" fontId="14" fillId="0" borderId="2" xfId="0" applyFont="1" applyBorder="1" applyAlignment="1">
      <alignment vertical="center" wrapText="1" shrinkToFit="1"/>
    </xf>
    <xf numFmtId="178" fontId="12" fillId="0" borderId="13" xfId="1" applyNumberFormat="1" applyFont="1" applyBorder="1" applyAlignment="1">
      <alignment horizontal="center" vertical="center"/>
    </xf>
    <xf numFmtId="20" fontId="9" fillId="0" borderId="6" xfId="1" applyNumberFormat="1" applyFont="1" applyBorder="1" applyAlignment="1">
      <alignment horizontal="distributed" vertical="center" shrinkToFit="1"/>
    </xf>
    <xf numFmtId="20" fontId="9" fillId="0" borderId="5" xfId="1" applyNumberFormat="1" applyFont="1" applyBorder="1" applyAlignment="1">
      <alignment horizontal="center" vertical="center"/>
    </xf>
    <xf numFmtId="0" fontId="9" fillId="0" borderId="7" xfId="3" applyFont="1" applyBorder="1" applyAlignment="1">
      <alignment vertical="center"/>
    </xf>
    <xf numFmtId="0" fontId="8" fillId="0" borderId="7" xfId="0" applyFont="1" applyBorder="1">
      <alignment vertical="center"/>
    </xf>
    <xf numFmtId="0" fontId="9" fillId="0" borderId="5" xfId="1" applyFont="1" applyBorder="1" applyAlignment="1">
      <alignment vertical="center"/>
    </xf>
    <xf numFmtId="0" fontId="14" fillId="0" borderId="5" xfId="0" applyFont="1" applyBorder="1" applyAlignment="1">
      <alignment vertical="center" wrapText="1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 shrinkToFit="1"/>
    </xf>
    <xf numFmtId="178" fontId="5" fillId="0" borderId="0" xfId="0" applyNumberFormat="1" applyFont="1">
      <alignment vertical="center"/>
    </xf>
    <xf numFmtId="0" fontId="5" fillId="0" borderId="2" xfId="1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4" fillId="0" borderId="0" xfId="0" applyFont="1">
      <alignment vertical="center"/>
    </xf>
    <xf numFmtId="178" fontId="5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 wrapText="1"/>
    </xf>
    <xf numFmtId="57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49" fontId="13" fillId="2" borderId="0" xfId="1" applyNumberFormat="1" applyFont="1" applyFill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6">
    <cellStyle name="標準" xfId="0" builtinId="0"/>
    <cellStyle name="標準 16 4" xfId="5" xr:uid="{AC9D5707-655E-4E7B-BA92-C3F8C2630C53}"/>
    <cellStyle name="標準 2" xfId="2" xr:uid="{00000000-0005-0000-0000-000001000000}"/>
    <cellStyle name="標準 2 2" xfId="3" xr:uid="{00000000-0005-0000-0000-000002000000}"/>
    <cellStyle name="標準 3" xfId="4" xr:uid="{00000000-0005-0000-0000-000003000000}"/>
    <cellStyle name="標準_kiyokoBLT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4E0B8C4-7B3D-4DF0-9A49-289BFDFC1B97}"/>
            </a:ext>
          </a:extLst>
        </xdr:cNvPr>
        <xdr:cNvSpPr>
          <a:spLocks noChangeArrowheads="1"/>
        </xdr:cNvSpPr>
      </xdr:nvSpPr>
      <xdr:spPr bwMode="auto">
        <a:xfrm>
          <a:off x="0" y="21672550"/>
          <a:ext cx="106870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72ACE40E-3D56-40A2-B09D-C839A1E12496}"/>
            </a:ext>
          </a:extLst>
        </xdr:cNvPr>
        <xdr:cNvSpPr>
          <a:spLocks noChangeArrowheads="1"/>
        </xdr:cNvSpPr>
      </xdr:nvSpPr>
      <xdr:spPr bwMode="auto">
        <a:xfrm>
          <a:off x="0" y="21672550"/>
          <a:ext cx="106870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1275AC1E-5E14-49D0-8DD4-FE4BF4F8E720}"/>
            </a:ext>
          </a:extLst>
        </xdr:cNvPr>
        <xdr:cNvSpPr>
          <a:spLocks noChangeArrowheads="1"/>
        </xdr:cNvSpPr>
      </xdr:nvSpPr>
      <xdr:spPr bwMode="auto">
        <a:xfrm>
          <a:off x="0" y="21672550"/>
          <a:ext cx="106870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4AF3054E-C5D9-45CC-933B-3C2053D8C518}"/>
            </a:ext>
          </a:extLst>
        </xdr:cNvPr>
        <xdr:cNvSpPr>
          <a:spLocks noChangeArrowheads="1"/>
        </xdr:cNvSpPr>
      </xdr:nvSpPr>
      <xdr:spPr bwMode="auto">
        <a:xfrm>
          <a:off x="0" y="21672550"/>
          <a:ext cx="106870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101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FACF15DB-A513-4A71-9330-EAFC71F0908C}"/>
            </a:ext>
          </a:extLst>
        </xdr:cNvPr>
        <xdr:cNvSpPr>
          <a:spLocks noChangeArrowheads="1"/>
        </xdr:cNvSpPr>
      </xdr:nvSpPr>
      <xdr:spPr bwMode="auto">
        <a:xfrm>
          <a:off x="0" y="21888450"/>
          <a:ext cx="106870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101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DCA35CA4-733A-43BB-935B-DBBF948F2339}"/>
            </a:ext>
          </a:extLst>
        </xdr:cNvPr>
        <xdr:cNvSpPr>
          <a:spLocks noChangeArrowheads="1"/>
        </xdr:cNvSpPr>
      </xdr:nvSpPr>
      <xdr:spPr bwMode="auto">
        <a:xfrm>
          <a:off x="0" y="21888450"/>
          <a:ext cx="106870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3119FC78-0EB8-4C72-9C88-D24F86079EFF}"/>
            </a:ext>
          </a:extLst>
        </xdr:cNvPr>
        <xdr:cNvSpPr>
          <a:spLocks noChangeArrowheads="1"/>
        </xdr:cNvSpPr>
      </xdr:nvSpPr>
      <xdr:spPr bwMode="auto">
        <a:xfrm>
          <a:off x="0" y="21672550"/>
          <a:ext cx="106870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D1F44934-E810-4DE4-B177-B9C8FD037EB4}"/>
            </a:ext>
          </a:extLst>
        </xdr:cNvPr>
        <xdr:cNvSpPr>
          <a:spLocks noChangeArrowheads="1"/>
        </xdr:cNvSpPr>
      </xdr:nvSpPr>
      <xdr:spPr bwMode="auto">
        <a:xfrm>
          <a:off x="0" y="21672550"/>
          <a:ext cx="106870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228600</xdr:colOff>
      <xdr:row>101</xdr:row>
      <xdr:rowOff>104775</xdr:rowOff>
    </xdr:from>
    <xdr:to>
      <xdr:col>15</xdr:col>
      <xdr:colOff>0</xdr:colOff>
      <xdr:row>101</xdr:row>
      <xdr:rowOff>104775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67CD15D1-9DCC-419C-AD06-B6D43FEAD8C5}"/>
            </a:ext>
          </a:extLst>
        </xdr:cNvPr>
        <xdr:cNvSpPr>
          <a:spLocks noChangeArrowheads="1"/>
        </xdr:cNvSpPr>
      </xdr:nvSpPr>
      <xdr:spPr bwMode="auto">
        <a:xfrm>
          <a:off x="228600" y="21993225"/>
          <a:ext cx="12045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102</xdr:row>
      <xdr:rowOff>0</xdr:rowOff>
    </xdr:from>
    <xdr:to>
      <xdr:col>14</xdr:col>
      <xdr:colOff>0</xdr:colOff>
      <xdr:row>102</xdr:row>
      <xdr:rowOff>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2B9E3510-6E6E-4DA7-96A1-6511FDF7A975}"/>
            </a:ext>
          </a:extLst>
        </xdr:cNvPr>
        <xdr:cNvSpPr>
          <a:spLocks noChangeArrowheads="1"/>
        </xdr:cNvSpPr>
      </xdr:nvSpPr>
      <xdr:spPr bwMode="auto">
        <a:xfrm>
          <a:off x="0" y="22104350"/>
          <a:ext cx="106870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03D0E-4FDE-4224-8031-9C4FE7D48664}">
  <sheetPr>
    <tabColor rgb="FF00B0F0"/>
    <pageSetUpPr fitToPage="1"/>
  </sheetPr>
  <dimension ref="B1:Q80"/>
  <sheetViews>
    <sheetView tabSelected="1" topLeftCell="A5" zoomScale="69" zoomScaleNormal="69" workbookViewId="0">
      <selection activeCell="J22" sqref="J22"/>
    </sheetView>
  </sheetViews>
  <sheetFormatPr defaultColWidth="9" defaultRowHeight="17.25" customHeight="1" x14ac:dyDescent="0.6"/>
  <cols>
    <col min="1" max="1" width="9" style="1"/>
    <col min="2" max="2" width="4.09765625" style="10" customWidth="1"/>
    <col min="3" max="3" width="12.09765625" style="31" customWidth="1"/>
    <col min="4" max="4" width="4.59765625" style="32" customWidth="1"/>
    <col min="5" max="5" width="9.5" style="3" customWidth="1"/>
    <col min="6" max="6" width="16.796875" style="1" customWidth="1"/>
    <col min="7" max="7" width="3.09765625" style="9" customWidth="1"/>
    <col min="8" max="8" width="6" style="1" customWidth="1"/>
    <col min="9" max="9" width="19.69921875" style="2" customWidth="1"/>
    <col min="10" max="10" width="17.5" style="1" customWidth="1"/>
    <col min="11" max="11" width="4.19921875" style="1" customWidth="1"/>
    <col min="12" max="12" width="19.69921875" style="1" customWidth="1"/>
    <col min="13" max="13" width="13.8984375" style="1" customWidth="1"/>
    <col min="14" max="14" width="3.59765625" style="1" customWidth="1"/>
    <col min="15" max="15" width="28.296875" style="1" customWidth="1"/>
    <col min="16" max="16384" width="9" style="1"/>
  </cols>
  <sheetData>
    <row r="1" spans="2:17" s="33" customFormat="1" ht="17.25" customHeight="1" x14ac:dyDescent="0.6">
      <c r="B1" s="10"/>
      <c r="C1" s="31"/>
      <c r="D1" s="32"/>
      <c r="E1" s="3"/>
      <c r="F1" s="1"/>
      <c r="G1" s="8"/>
      <c r="H1" s="1"/>
      <c r="I1" s="1"/>
      <c r="J1" s="1"/>
      <c r="K1" s="1"/>
      <c r="L1" s="1"/>
      <c r="M1" s="150"/>
      <c r="N1" s="151"/>
      <c r="O1" s="13"/>
      <c r="Q1" s="34" t="s">
        <v>15</v>
      </c>
    </row>
    <row r="2" spans="2:17" s="33" customFormat="1" ht="34.5" customHeight="1" x14ac:dyDescent="0.2">
      <c r="B2" s="152" t="s">
        <v>49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2:17" s="33" customFormat="1" ht="17.25" customHeight="1" x14ac:dyDescent="0.2">
      <c r="B3" s="6"/>
      <c r="C3" s="35"/>
      <c r="D3" s="35"/>
      <c r="E3" s="6"/>
      <c r="F3" s="6"/>
      <c r="G3" s="6"/>
      <c r="H3" s="7"/>
      <c r="I3" s="6"/>
      <c r="J3" s="6"/>
      <c r="K3" s="6"/>
      <c r="L3" s="6"/>
      <c r="M3" s="6"/>
      <c r="N3" s="12"/>
      <c r="O3" s="12"/>
    </row>
    <row r="4" spans="2:17" s="29" customFormat="1" ht="40.049999999999997" customHeight="1" x14ac:dyDescent="0.2">
      <c r="B4" s="30" t="s">
        <v>6</v>
      </c>
      <c r="C4" s="36" t="s">
        <v>5</v>
      </c>
      <c r="D4" s="37" t="s">
        <v>4</v>
      </c>
      <c r="E4" s="38" t="s">
        <v>1</v>
      </c>
      <c r="F4" s="153" t="s">
        <v>3</v>
      </c>
      <c r="G4" s="153"/>
      <c r="H4" s="154" t="s">
        <v>7</v>
      </c>
      <c r="I4" s="154"/>
      <c r="J4" s="154"/>
      <c r="K4" s="154"/>
      <c r="L4" s="154"/>
      <c r="M4" s="154"/>
      <c r="N4" s="154"/>
      <c r="O4" s="39" t="s">
        <v>16</v>
      </c>
    </row>
    <row r="5" spans="2:17" s="33" customFormat="1" ht="19.05" customHeight="1" x14ac:dyDescent="0.2">
      <c r="B5" s="20"/>
      <c r="C5" s="40"/>
      <c r="D5" s="41"/>
      <c r="E5" s="42"/>
      <c r="F5" s="43"/>
      <c r="G5" s="44"/>
      <c r="H5" s="45"/>
      <c r="I5" s="46"/>
      <c r="J5" s="46"/>
      <c r="K5" s="46"/>
      <c r="L5" s="46"/>
      <c r="M5" s="46"/>
      <c r="N5" s="47"/>
      <c r="O5" s="48"/>
    </row>
    <row r="6" spans="2:17" s="33" customFormat="1" ht="19.05" customHeight="1" x14ac:dyDescent="0.2">
      <c r="B6" s="21">
        <v>1</v>
      </c>
      <c r="C6" s="49">
        <v>46264</v>
      </c>
      <c r="D6" s="50" t="s">
        <v>38</v>
      </c>
      <c r="E6" s="51">
        <v>0.625</v>
      </c>
      <c r="F6" s="43"/>
      <c r="G6" s="44"/>
      <c r="H6" s="45"/>
      <c r="I6" s="149" t="s">
        <v>39</v>
      </c>
      <c r="J6" s="149"/>
      <c r="K6" s="46"/>
      <c r="L6" s="46"/>
      <c r="M6" s="46"/>
      <c r="N6" s="47"/>
      <c r="O6" s="48"/>
    </row>
    <row r="7" spans="2:17" s="33" customFormat="1" ht="19.05" customHeight="1" x14ac:dyDescent="0.2">
      <c r="B7" s="20"/>
      <c r="C7" s="40"/>
      <c r="D7" s="41"/>
      <c r="E7" s="42"/>
      <c r="F7" s="43"/>
      <c r="G7" s="44"/>
      <c r="H7" s="52"/>
      <c r="I7" s="46"/>
      <c r="J7" s="46"/>
      <c r="K7" s="46"/>
      <c r="L7" s="46"/>
      <c r="M7" s="46"/>
      <c r="N7" s="47"/>
      <c r="O7" s="48"/>
    </row>
    <row r="8" spans="2:17" s="33" customFormat="1" ht="19.05" customHeight="1" x14ac:dyDescent="0.2">
      <c r="B8" s="20"/>
      <c r="C8" s="40"/>
      <c r="D8" s="41"/>
      <c r="E8" s="51">
        <v>0.6875</v>
      </c>
      <c r="F8" s="43"/>
      <c r="G8" s="44"/>
      <c r="H8" s="45"/>
      <c r="I8" s="155" t="s">
        <v>61</v>
      </c>
      <c r="J8" s="156"/>
      <c r="K8" s="156"/>
      <c r="L8" s="46"/>
      <c r="M8" s="46"/>
      <c r="N8" s="47"/>
      <c r="O8" s="53"/>
    </row>
    <row r="9" spans="2:17" s="33" customFormat="1" ht="19.05" customHeight="1" x14ac:dyDescent="0.2">
      <c r="B9" s="22"/>
      <c r="C9" s="54"/>
      <c r="D9" s="55"/>
      <c r="E9" s="56"/>
      <c r="F9" s="57"/>
      <c r="G9" s="58"/>
      <c r="H9" s="59"/>
      <c r="I9" s="60"/>
      <c r="J9" s="60"/>
      <c r="K9" s="60"/>
      <c r="L9" s="60"/>
      <c r="M9" s="60"/>
      <c r="N9" s="61"/>
      <c r="O9" s="62"/>
    </row>
    <row r="10" spans="2:17" s="33" customFormat="1" ht="19.05" customHeight="1" x14ac:dyDescent="0.2">
      <c r="B10" s="20"/>
      <c r="C10" s="40"/>
      <c r="D10" s="63"/>
      <c r="E10" s="51"/>
      <c r="F10" s="64"/>
      <c r="G10" s="65"/>
      <c r="H10" s="66"/>
      <c r="I10" s="19"/>
      <c r="J10" s="67"/>
      <c r="K10" s="67"/>
      <c r="L10" s="67"/>
      <c r="M10" s="68"/>
      <c r="N10" s="69"/>
      <c r="O10" s="70"/>
    </row>
    <row r="11" spans="2:17" s="33" customFormat="1" ht="19.05" customHeight="1" x14ac:dyDescent="0.2">
      <c r="B11" s="21">
        <v>2</v>
      </c>
      <c r="C11" s="49">
        <v>46265</v>
      </c>
      <c r="D11" s="71">
        <f>WEEKDAY(C11)</f>
        <v>2</v>
      </c>
      <c r="E11" s="72">
        <v>0.33333333333333331</v>
      </c>
      <c r="F11" s="64" t="s">
        <v>40</v>
      </c>
      <c r="G11" s="73" t="s">
        <v>9</v>
      </c>
      <c r="H11" s="66" t="s">
        <v>44</v>
      </c>
      <c r="I11" s="18"/>
      <c r="J11" s="74"/>
      <c r="K11" s="74"/>
      <c r="L11" s="17"/>
      <c r="M11" s="68"/>
      <c r="N11" s="69"/>
      <c r="O11" s="70"/>
    </row>
    <row r="12" spans="2:17" s="33" customFormat="1" ht="19.05" customHeight="1" x14ac:dyDescent="0.2">
      <c r="B12" s="21"/>
      <c r="C12" s="49"/>
      <c r="D12" s="71"/>
      <c r="E12" s="72">
        <v>0.48958333333333331</v>
      </c>
      <c r="F12" s="64" t="s">
        <v>13</v>
      </c>
      <c r="G12" s="73" t="s">
        <v>9</v>
      </c>
      <c r="H12" s="66" t="s">
        <v>50</v>
      </c>
      <c r="I12" s="19"/>
      <c r="J12" s="5"/>
      <c r="K12" s="5"/>
      <c r="L12" s="17"/>
      <c r="M12" s="68"/>
      <c r="N12" s="69"/>
      <c r="O12" s="70"/>
    </row>
    <row r="13" spans="2:17" s="33" customFormat="1" ht="19.05" customHeight="1" x14ac:dyDescent="0.2">
      <c r="B13" s="21"/>
      <c r="C13" s="49"/>
      <c r="D13" s="71"/>
      <c r="E13" s="72">
        <v>0.73263888888888884</v>
      </c>
      <c r="F13" s="64" t="s">
        <v>8</v>
      </c>
      <c r="G13" s="73" t="s">
        <v>2</v>
      </c>
      <c r="H13" s="75"/>
      <c r="I13" s="19"/>
      <c r="J13" s="5"/>
      <c r="K13" s="5"/>
      <c r="L13" s="17"/>
      <c r="M13" s="68"/>
      <c r="N13" s="69"/>
      <c r="O13" s="70"/>
    </row>
    <row r="14" spans="2:17" s="33" customFormat="1" ht="19.05" customHeight="1" x14ac:dyDescent="0.2">
      <c r="B14" s="22"/>
      <c r="C14" s="54"/>
      <c r="D14" s="63"/>
      <c r="E14" s="28"/>
      <c r="F14" s="76"/>
      <c r="G14" s="77"/>
      <c r="H14" s="78"/>
      <c r="I14" s="19"/>
      <c r="J14" s="17"/>
      <c r="K14" s="17"/>
      <c r="L14" s="79"/>
      <c r="M14" s="80" t="s">
        <v>8</v>
      </c>
      <c r="N14" s="81" t="s">
        <v>0</v>
      </c>
      <c r="O14" s="82" t="s">
        <v>41</v>
      </c>
    </row>
    <row r="15" spans="2:17" s="33" customFormat="1" ht="19.05" customHeight="1" x14ac:dyDescent="0.2">
      <c r="B15" s="20"/>
      <c r="C15" s="40"/>
      <c r="D15" s="83"/>
      <c r="E15" s="84"/>
      <c r="F15" s="85"/>
      <c r="G15" s="86"/>
      <c r="H15" s="14"/>
      <c r="I15" s="87"/>
      <c r="J15" s="87"/>
      <c r="K15" s="87"/>
      <c r="L15" s="88"/>
      <c r="M15" s="89"/>
      <c r="N15" s="90"/>
      <c r="O15" s="91"/>
    </row>
    <row r="16" spans="2:17" s="33" customFormat="1" ht="19.05" customHeight="1" x14ac:dyDescent="0.2">
      <c r="B16" s="20">
        <v>3</v>
      </c>
      <c r="C16" s="40"/>
      <c r="D16" s="63"/>
      <c r="E16" s="51">
        <v>5.2083333333333336E-2</v>
      </c>
      <c r="F16" s="64" t="s">
        <v>55</v>
      </c>
      <c r="G16" s="92" t="s">
        <v>56</v>
      </c>
      <c r="H16" s="16" t="s">
        <v>57</v>
      </c>
      <c r="I16" s="93"/>
      <c r="J16" s="93"/>
      <c r="K16" s="93"/>
      <c r="L16" s="75"/>
      <c r="M16" s="94"/>
      <c r="N16" s="95"/>
      <c r="O16" s="91"/>
    </row>
    <row r="17" spans="2:15" s="33" customFormat="1" ht="21.6" x14ac:dyDescent="0.2">
      <c r="B17" s="21"/>
      <c r="C17" s="49">
        <v>46266</v>
      </c>
      <c r="D17" s="71">
        <f>WEEKDAY(C17)</f>
        <v>3</v>
      </c>
      <c r="E17" s="51">
        <v>0.2951388888888889</v>
      </c>
      <c r="F17" s="96" t="s">
        <v>20</v>
      </c>
      <c r="G17" s="97" t="s">
        <v>2</v>
      </c>
      <c r="H17" s="98"/>
      <c r="I17" s="19"/>
      <c r="J17" s="99"/>
      <c r="K17" s="99"/>
      <c r="L17" s="19"/>
      <c r="M17" s="100"/>
      <c r="N17" s="101"/>
      <c r="O17" s="53" t="s">
        <v>54</v>
      </c>
    </row>
    <row r="18" spans="2:15" s="33" customFormat="1" ht="19.05" customHeight="1" x14ac:dyDescent="0.2">
      <c r="B18" s="21"/>
      <c r="C18" s="49"/>
      <c r="D18" s="71"/>
      <c r="E18" s="51"/>
      <c r="F18" s="96" t="s">
        <v>20</v>
      </c>
      <c r="G18" s="97" t="s">
        <v>9</v>
      </c>
      <c r="H18" s="16" t="s">
        <v>22</v>
      </c>
      <c r="I18" s="19"/>
      <c r="J18" s="99"/>
      <c r="K18" s="99"/>
      <c r="L18" s="19"/>
      <c r="M18" s="100"/>
      <c r="N18" s="101"/>
      <c r="O18" s="53" t="s">
        <v>58</v>
      </c>
    </row>
    <row r="19" spans="2:15" s="33" customFormat="1" ht="19.05" customHeight="1" x14ac:dyDescent="0.2">
      <c r="B19" s="21"/>
      <c r="C19" s="49"/>
      <c r="D19" s="71"/>
      <c r="E19" s="51"/>
      <c r="F19" s="96" t="s">
        <v>21</v>
      </c>
      <c r="G19" s="97" t="s">
        <v>2</v>
      </c>
      <c r="H19" s="98"/>
      <c r="I19" s="19"/>
      <c r="J19" s="99"/>
      <c r="K19" s="99"/>
      <c r="L19" s="19"/>
      <c r="M19" s="100"/>
      <c r="N19" s="101"/>
      <c r="O19" s="144" t="s">
        <v>53</v>
      </c>
    </row>
    <row r="20" spans="2:15" s="33" customFormat="1" ht="19.05" customHeight="1" x14ac:dyDescent="0.2">
      <c r="B20" s="21"/>
      <c r="C20" s="49"/>
      <c r="D20" s="71"/>
      <c r="E20" s="51">
        <v>0.41666666666666669</v>
      </c>
      <c r="F20" s="96"/>
      <c r="G20" s="97"/>
      <c r="H20" s="98"/>
      <c r="I20" s="19" t="s">
        <v>42</v>
      </c>
      <c r="J20" s="99"/>
      <c r="K20" s="99"/>
      <c r="L20" s="19"/>
      <c r="M20" s="100"/>
      <c r="N20" s="101"/>
      <c r="O20" s="144"/>
    </row>
    <row r="21" spans="2:15" s="33" customFormat="1" ht="19.05" customHeight="1" x14ac:dyDescent="0.2">
      <c r="B21" s="21"/>
      <c r="C21" s="49"/>
      <c r="D21" s="71"/>
      <c r="E21" s="51"/>
      <c r="F21" s="96" t="s">
        <v>21</v>
      </c>
      <c r="G21" s="97" t="s">
        <v>9</v>
      </c>
      <c r="H21" s="16" t="s">
        <v>24</v>
      </c>
      <c r="I21" s="19"/>
      <c r="J21" s="99"/>
      <c r="K21" s="99"/>
      <c r="L21" s="19"/>
      <c r="M21" s="100"/>
      <c r="N21" s="101"/>
      <c r="O21" s="144"/>
    </row>
    <row r="22" spans="2:15" s="33" customFormat="1" ht="19.05" customHeight="1" x14ac:dyDescent="0.2">
      <c r="B22" s="21"/>
      <c r="C22" s="49"/>
      <c r="D22" s="71"/>
      <c r="E22" s="51"/>
      <c r="F22" s="96" t="s">
        <v>23</v>
      </c>
      <c r="G22" s="97" t="s">
        <v>2</v>
      </c>
      <c r="H22" s="98"/>
      <c r="I22" s="19"/>
      <c r="J22" s="99"/>
      <c r="K22" s="99"/>
      <c r="L22" s="19"/>
      <c r="M22" s="100"/>
      <c r="N22" s="101"/>
      <c r="O22" s="102"/>
    </row>
    <row r="23" spans="2:15" s="33" customFormat="1" ht="19.05" customHeight="1" x14ac:dyDescent="0.2">
      <c r="B23" s="21"/>
      <c r="C23" s="49"/>
      <c r="D23" s="71"/>
      <c r="E23" s="51"/>
      <c r="F23" s="96" t="s">
        <v>23</v>
      </c>
      <c r="G23" s="97" t="s">
        <v>9</v>
      </c>
      <c r="H23" s="16" t="s">
        <v>22</v>
      </c>
      <c r="I23" s="19"/>
      <c r="J23" s="99"/>
      <c r="K23" s="99"/>
      <c r="L23" s="19"/>
      <c r="M23" s="100"/>
      <c r="N23" s="101"/>
      <c r="O23" s="103" t="s">
        <v>59</v>
      </c>
    </row>
    <row r="24" spans="2:15" s="33" customFormat="1" ht="19.05" customHeight="1" x14ac:dyDescent="0.2">
      <c r="B24" s="21"/>
      <c r="C24" s="49"/>
      <c r="D24" s="71"/>
      <c r="E24" s="51" t="s">
        <v>51</v>
      </c>
      <c r="F24" s="96" t="s">
        <v>25</v>
      </c>
      <c r="G24" s="97" t="s">
        <v>2</v>
      </c>
      <c r="H24" s="98"/>
      <c r="I24" s="19"/>
      <c r="J24" s="99"/>
      <c r="K24" s="99"/>
      <c r="L24" s="19"/>
      <c r="M24" s="100"/>
      <c r="N24" s="101"/>
      <c r="O24" s="102"/>
    </row>
    <row r="25" spans="2:15" s="33" customFormat="1" ht="19.05" customHeight="1" x14ac:dyDescent="0.2">
      <c r="B25" s="22"/>
      <c r="C25" s="54"/>
      <c r="D25" s="104"/>
      <c r="E25" s="28"/>
      <c r="F25" s="76"/>
      <c r="G25" s="77"/>
      <c r="H25" s="105"/>
      <c r="I25" s="106"/>
      <c r="J25" s="107"/>
      <c r="K25" s="108"/>
      <c r="L25" s="17"/>
      <c r="M25" s="80" t="s">
        <v>25</v>
      </c>
      <c r="N25" s="81" t="s">
        <v>0</v>
      </c>
      <c r="O25" s="109" t="s">
        <v>60</v>
      </c>
    </row>
    <row r="26" spans="2:15" s="9" customFormat="1" ht="17.25" customHeight="1" x14ac:dyDescent="0.45">
      <c r="B26" s="23"/>
      <c r="C26" s="110"/>
      <c r="D26" s="83"/>
      <c r="E26" s="84"/>
      <c r="F26" s="85"/>
      <c r="G26" s="86"/>
      <c r="H26" s="14"/>
      <c r="I26" s="15"/>
      <c r="J26" s="15"/>
      <c r="K26" s="15"/>
      <c r="L26" s="15"/>
      <c r="M26" s="111"/>
      <c r="N26" s="112"/>
      <c r="O26" s="113"/>
    </row>
    <row r="27" spans="2:15" s="9" customFormat="1" ht="17.25" customHeight="1" x14ac:dyDescent="0.45">
      <c r="B27" s="24">
        <f>MAX(B$11:B16)+1</f>
        <v>4</v>
      </c>
      <c r="C27" s="114">
        <v>46267</v>
      </c>
      <c r="D27" s="71">
        <f>WEEKDAY(C27)</f>
        <v>4</v>
      </c>
      <c r="E27" s="51" t="s">
        <v>11</v>
      </c>
      <c r="F27" s="96"/>
      <c r="G27" s="97"/>
      <c r="H27" s="115"/>
      <c r="I27" s="19" t="s">
        <v>52</v>
      </c>
      <c r="J27" s="116"/>
      <c r="K27" s="100"/>
      <c r="L27" s="19"/>
      <c r="M27" s="117"/>
      <c r="N27" s="69"/>
      <c r="O27" s="144" t="s">
        <v>46</v>
      </c>
    </row>
    <row r="28" spans="2:15" s="9" customFormat="1" ht="17.25" customHeight="1" x14ac:dyDescent="0.45">
      <c r="B28" s="24"/>
      <c r="C28" s="114"/>
      <c r="D28" s="71"/>
      <c r="E28" s="51"/>
      <c r="F28" s="96"/>
      <c r="G28" s="97"/>
      <c r="H28" s="118"/>
      <c r="I28" s="19"/>
      <c r="J28" s="116"/>
      <c r="K28" s="100"/>
      <c r="L28" s="19"/>
      <c r="M28" s="117"/>
      <c r="N28" s="69"/>
      <c r="O28" s="144"/>
    </row>
    <row r="29" spans="2:15" s="9" customFormat="1" ht="17.25" customHeight="1" x14ac:dyDescent="0.45">
      <c r="B29" s="24"/>
      <c r="C29" s="114"/>
      <c r="D29" s="71"/>
      <c r="E29" s="51" t="s">
        <v>12</v>
      </c>
      <c r="F29" s="96"/>
      <c r="G29" s="97"/>
      <c r="H29" s="118"/>
      <c r="I29" s="19" t="s">
        <v>27</v>
      </c>
      <c r="J29" s="116"/>
      <c r="K29" s="100"/>
      <c r="L29" s="19"/>
      <c r="M29" s="117"/>
      <c r="N29" s="69"/>
      <c r="O29" s="144"/>
    </row>
    <row r="30" spans="2:15" s="5" customFormat="1" ht="17.25" customHeight="1" x14ac:dyDescent="0.45">
      <c r="B30" s="25"/>
      <c r="C30" s="119"/>
      <c r="D30" s="104"/>
      <c r="E30" s="28"/>
      <c r="F30" s="76"/>
      <c r="G30" s="120"/>
      <c r="H30" s="121"/>
      <c r="I30" s="106"/>
      <c r="J30" s="107"/>
      <c r="K30" s="79"/>
      <c r="L30" s="79"/>
      <c r="M30" s="80" t="s">
        <v>25</v>
      </c>
      <c r="N30" s="81" t="s">
        <v>0</v>
      </c>
      <c r="O30" s="122"/>
    </row>
    <row r="31" spans="2:15" s="9" customFormat="1" ht="17.25" customHeight="1" x14ac:dyDescent="0.45">
      <c r="B31" s="23"/>
      <c r="C31" s="110"/>
      <c r="D31" s="83"/>
      <c r="E31" s="84"/>
      <c r="F31" s="85"/>
      <c r="G31" s="86"/>
      <c r="H31" s="14"/>
      <c r="I31" s="15"/>
      <c r="J31" s="15"/>
      <c r="K31" s="15"/>
      <c r="L31" s="15"/>
      <c r="M31" s="111"/>
      <c r="N31" s="112"/>
      <c r="O31" s="123"/>
    </row>
    <row r="32" spans="2:15" s="9" customFormat="1" ht="17.25" customHeight="1" x14ac:dyDescent="0.45">
      <c r="B32" s="24">
        <f>MAX(B$11:B28)+1</f>
        <v>5</v>
      </c>
      <c r="C32" s="114">
        <v>46268</v>
      </c>
      <c r="D32" s="71">
        <f>WEEKDAY(C32)</f>
        <v>5</v>
      </c>
      <c r="E32" s="51" t="s">
        <v>28</v>
      </c>
      <c r="F32" s="96"/>
      <c r="G32" s="97"/>
      <c r="H32" s="124"/>
      <c r="I32" s="146" t="s">
        <v>29</v>
      </c>
      <c r="J32" s="147"/>
      <c r="K32" s="100"/>
      <c r="L32" s="19"/>
      <c r="M32" s="117"/>
      <c r="N32" s="69"/>
      <c r="O32" s="144" t="s">
        <v>46</v>
      </c>
    </row>
    <row r="33" spans="2:15" s="9" customFormat="1" ht="17.25" customHeight="1" x14ac:dyDescent="0.45">
      <c r="B33" s="24"/>
      <c r="C33" s="114"/>
      <c r="D33" s="71"/>
      <c r="E33" s="51"/>
      <c r="F33" s="96"/>
      <c r="G33" s="97"/>
      <c r="H33" s="16"/>
      <c r="I33" s="19"/>
      <c r="J33" s="125"/>
      <c r="K33" s="125"/>
      <c r="L33" s="17"/>
      <c r="M33" s="117"/>
      <c r="N33" s="69"/>
      <c r="O33" s="144"/>
    </row>
    <row r="34" spans="2:15" s="5" customFormat="1" ht="17.25" customHeight="1" x14ac:dyDescent="0.45">
      <c r="B34" s="25"/>
      <c r="C34" s="119"/>
      <c r="D34" s="104"/>
      <c r="E34" s="28"/>
      <c r="F34" s="76"/>
      <c r="G34" s="120"/>
      <c r="H34" s="121"/>
      <c r="I34" s="106"/>
      <c r="J34" s="107"/>
      <c r="K34" s="79"/>
      <c r="L34" s="79"/>
      <c r="M34" s="80" t="s">
        <v>25</v>
      </c>
      <c r="N34" s="81" t="s">
        <v>0</v>
      </c>
      <c r="O34" s="145"/>
    </row>
    <row r="35" spans="2:15" s="9" customFormat="1" ht="17.25" customHeight="1" x14ac:dyDescent="0.45">
      <c r="B35" s="23"/>
      <c r="C35" s="110"/>
      <c r="D35" s="83"/>
      <c r="E35" s="84"/>
      <c r="F35" s="85"/>
      <c r="G35" s="86"/>
      <c r="H35" s="14"/>
      <c r="I35" s="15"/>
      <c r="J35" s="15"/>
      <c r="K35" s="15"/>
      <c r="L35" s="15"/>
      <c r="M35" s="111"/>
      <c r="N35" s="112"/>
      <c r="O35" s="113"/>
    </row>
    <row r="36" spans="2:15" s="9" customFormat="1" ht="17.25" customHeight="1" x14ac:dyDescent="0.45">
      <c r="B36" s="24">
        <f>MAX(B$11:B32)+1</f>
        <v>6</v>
      </c>
      <c r="C36" s="114">
        <v>46269</v>
      </c>
      <c r="D36" s="71">
        <f>WEEKDAY(C36)</f>
        <v>6</v>
      </c>
      <c r="E36" s="51" t="s">
        <v>28</v>
      </c>
      <c r="F36" s="96"/>
      <c r="G36" s="97"/>
      <c r="H36" s="124"/>
      <c r="I36" s="146" t="s">
        <v>30</v>
      </c>
      <c r="J36" s="147"/>
      <c r="K36" s="100"/>
      <c r="L36" s="19"/>
      <c r="M36" s="117"/>
      <c r="N36" s="69"/>
      <c r="O36" s="144" t="s">
        <v>46</v>
      </c>
    </row>
    <row r="37" spans="2:15" s="9" customFormat="1" ht="17.25" customHeight="1" x14ac:dyDescent="0.45">
      <c r="B37" s="24"/>
      <c r="C37" s="114"/>
      <c r="D37" s="71"/>
      <c r="E37" s="51"/>
      <c r="F37" s="96"/>
      <c r="G37" s="97"/>
      <c r="H37" s="16"/>
      <c r="I37" s="19"/>
      <c r="J37" s="125"/>
      <c r="K37" s="100"/>
      <c r="L37" s="19"/>
      <c r="M37" s="117"/>
      <c r="N37" s="69"/>
      <c r="O37" s="144"/>
    </row>
    <row r="38" spans="2:15" s="5" customFormat="1" ht="17.25" customHeight="1" x14ac:dyDescent="0.45">
      <c r="B38" s="25"/>
      <c r="C38" s="119"/>
      <c r="D38" s="104"/>
      <c r="E38" s="28"/>
      <c r="F38" s="76"/>
      <c r="G38" s="120"/>
      <c r="H38" s="121"/>
      <c r="I38" s="106"/>
      <c r="J38" s="107"/>
      <c r="K38" s="79"/>
      <c r="L38" s="79"/>
      <c r="M38" s="80" t="s">
        <v>25</v>
      </c>
      <c r="N38" s="81" t="s">
        <v>0</v>
      </c>
      <c r="O38" s="145"/>
    </row>
    <row r="39" spans="2:15" s="9" customFormat="1" ht="17.25" customHeight="1" x14ac:dyDescent="0.45">
      <c r="B39" s="23"/>
      <c r="C39" s="110"/>
      <c r="D39" s="83"/>
      <c r="E39" s="84"/>
      <c r="F39" s="85"/>
      <c r="G39" s="86"/>
      <c r="H39" s="14"/>
      <c r="I39" s="15"/>
      <c r="J39" s="15"/>
      <c r="K39" s="15"/>
      <c r="L39" s="15"/>
      <c r="M39" s="111"/>
      <c r="N39" s="112"/>
      <c r="O39" s="113"/>
    </row>
    <row r="40" spans="2:15" s="9" customFormat="1" ht="17.25" customHeight="1" x14ac:dyDescent="0.45">
      <c r="B40" s="24">
        <f>MAX(B$11:B36)+1</f>
        <v>7</v>
      </c>
      <c r="C40" s="114">
        <v>46270</v>
      </c>
      <c r="D40" s="71">
        <f>WEEKDAY(C40)</f>
        <v>7</v>
      </c>
      <c r="E40" s="51" t="s">
        <v>28</v>
      </c>
      <c r="F40" s="96"/>
      <c r="G40" s="97"/>
      <c r="H40" s="124"/>
      <c r="I40" s="146" t="s">
        <v>31</v>
      </c>
      <c r="J40" s="147"/>
      <c r="K40" s="100"/>
      <c r="L40" s="19"/>
      <c r="M40" s="117"/>
      <c r="N40" s="69"/>
      <c r="O40" s="144" t="s">
        <v>46</v>
      </c>
    </row>
    <row r="41" spans="2:15" s="9" customFormat="1" ht="17.25" customHeight="1" x14ac:dyDescent="0.45">
      <c r="B41" s="24"/>
      <c r="C41" s="114"/>
      <c r="D41" s="71"/>
      <c r="E41" s="51"/>
      <c r="F41" s="96"/>
      <c r="G41" s="97"/>
      <c r="H41" s="16"/>
      <c r="I41" s="19"/>
      <c r="J41" s="125"/>
      <c r="K41" s="100"/>
      <c r="L41" s="19"/>
      <c r="M41" s="117"/>
      <c r="N41" s="69"/>
      <c r="O41" s="144"/>
    </row>
    <row r="42" spans="2:15" s="5" customFormat="1" ht="17.25" customHeight="1" x14ac:dyDescent="0.45">
      <c r="B42" s="25"/>
      <c r="C42" s="119"/>
      <c r="D42" s="104"/>
      <c r="E42" s="28"/>
      <c r="F42" s="76"/>
      <c r="G42" s="120"/>
      <c r="H42" s="121"/>
      <c r="I42" s="106"/>
      <c r="J42" s="107"/>
      <c r="K42" s="79"/>
      <c r="L42" s="79"/>
      <c r="M42" s="80" t="s">
        <v>25</v>
      </c>
      <c r="N42" s="81" t="s">
        <v>0</v>
      </c>
      <c r="O42" s="145"/>
    </row>
    <row r="43" spans="2:15" s="9" customFormat="1" ht="17.25" customHeight="1" x14ac:dyDescent="0.45">
      <c r="B43" s="23"/>
      <c r="C43" s="110"/>
      <c r="D43" s="83"/>
      <c r="E43" s="84"/>
      <c r="F43" s="85"/>
      <c r="G43" s="86"/>
      <c r="H43" s="14"/>
      <c r="I43" s="15"/>
      <c r="J43" s="15"/>
      <c r="K43" s="15"/>
      <c r="L43" s="15"/>
      <c r="M43" s="111"/>
      <c r="N43" s="112"/>
      <c r="O43" s="113"/>
    </row>
    <row r="44" spans="2:15" s="9" customFormat="1" ht="17.25" customHeight="1" x14ac:dyDescent="0.45">
      <c r="B44" s="24">
        <f>MAX(B$11:B40)+1</f>
        <v>8</v>
      </c>
      <c r="C44" s="114">
        <v>46271</v>
      </c>
      <c r="D44" s="71">
        <f>WEEKDAY(C44)</f>
        <v>1</v>
      </c>
      <c r="E44" s="51" t="s">
        <v>28</v>
      </c>
      <c r="F44" s="96"/>
      <c r="G44" s="97"/>
      <c r="H44" s="124"/>
      <c r="I44" s="146" t="s">
        <v>32</v>
      </c>
      <c r="J44" s="147"/>
      <c r="K44" s="100"/>
      <c r="L44" s="19"/>
      <c r="M44" s="117"/>
      <c r="N44" s="69"/>
      <c r="O44" s="144" t="s">
        <v>46</v>
      </c>
    </row>
    <row r="45" spans="2:15" s="9" customFormat="1" ht="17.25" customHeight="1" x14ac:dyDescent="0.45">
      <c r="B45" s="24"/>
      <c r="C45" s="114"/>
      <c r="D45" s="71"/>
      <c r="E45" s="51"/>
      <c r="F45" s="96"/>
      <c r="G45" s="97"/>
      <c r="H45" s="124"/>
      <c r="I45" s="19"/>
      <c r="J45" s="116"/>
      <c r="K45" s="100"/>
      <c r="L45" s="19"/>
      <c r="M45" s="117"/>
      <c r="N45" s="69"/>
      <c r="O45" s="144"/>
    </row>
    <row r="46" spans="2:15" s="5" customFormat="1" ht="17.25" customHeight="1" x14ac:dyDescent="0.45">
      <c r="B46" s="25"/>
      <c r="C46" s="119"/>
      <c r="D46" s="104"/>
      <c r="E46" s="28"/>
      <c r="F46" s="76"/>
      <c r="G46" s="120"/>
      <c r="H46" s="121"/>
      <c r="I46" s="106"/>
      <c r="J46" s="107"/>
      <c r="K46" s="79"/>
      <c r="L46" s="79"/>
      <c r="M46" s="80" t="s">
        <v>25</v>
      </c>
      <c r="N46" s="81" t="s">
        <v>0</v>
      </c>
      <c r="O46" s="145"/>
    </row>
    <row r="47" spans="2:15" s="9" customFormat="1" ht="17.25" customHeight="1" x14ac:dyDescent="0.45">
      <c r="B47" s="23"/>
      <c r="C47" s="110"/>
      <c r="D47" s="83"/>
      <c r="E47" s="84"/>
      <c r="F47" s="85"/>
      <c r="G47" s="86"/>
      <c r="H47" s="14"/>
      <c r="I47" s="15"/>
      <c r="J47" s="15"/>
      <c r="K47" s="15"/>
      <c r="L47" s="15"/>
      <c r="M47" s="111"/>
      <c r="N47" s="112"/>
      <c r="O47" s="123"/>
    </row>
    <row r="48" spans="2:15" s="9" customFormat="1" ht="17.25" customHeight="1" x14ac:dyDescent="0.45">
      <c r="B48" s="24">
        <f>MAX(B$11:B44)+1</f>
        <v>9</v>
      </c>
      <c r="C48" s="114">
        <v>46272</v>
      </c>
      <c r="D48" s="71">
        <f>WEEKDAY(C48)</f>
        <v>2</v>
      </c>
      <c r="E48" s="51" t="s">
        <v>28</v>
      </c>
      <c r="F48" s="96"/>
      <c r="G48" s="97"/>
      <c r="H48" s="124"/>
      <c r="I48" s="146" t="s">
        <v>34</v>
      </c>
      <c r="J48" s="147"/>
      <c r="K48" s="100"/>
      <c r="L48" s="19"/>
      <c r="M48" s="117"/>
      <c r="N48" s="69"/>
      <c r="O48" s="144" t="s">
        <v>46</v>
      </c>
    </row>
    <row r="49" spans="2:15" s="9" customFormat="1" ht="17.25" customHeight="1" x14ac:dyDescent="0.45">
      <c r="B49" s="24"/>
      <c r="C49" s="114"/>
      <c r="D49" s="71"/>
      <c r="E49" s="51"/>
      <c r="F49" s="96"/>
      <c r="G49" s="97"/>
      <c r="H49" s="16"/>
      <c r="I49" s="19"/>
      <c r="J49" s="125"/>
      <c r="K49" s="100"/>
      <c r="L49" s="19"/>
      <c r="M49" s="117"/>
      <c r="N49" s="69"/>
      <c r="O49" s="144"/>
    </row>
    <row r="50" spans="2:15" s="5" customFormat="1" ht="17.25" customHeight="1" x14ac:dyDescent="0.45">
      <c r="B50" s="25"/>
      <c r="C50" s="119"/>
      <c r="D50" s="104"/>
      <c r="E50" s="28"/>
      <c r="F50" s="76"/>
      <c r="G50" s="120"/>
      <c r="H50" s="121"/>
      <c r="I50" s="106"/>
      <c r="J50" s="107"/>
      <c r="K50" s="79"/>
      <c r="L50" s="79"/>
      <c r="M50" s="80" t="s">
        <v>25</v>
      </c>
      <c r="N50" s="81" t="s">
        <v>0</v>
      </c>
      <c r="O50" s="145"/>
    </row>
    <row r="51" spans="2:15" s="5" customFormat="1" ht="17.25" customHeight="1" x14ac:dyDescent="0.45">
      <c r="B51" s="23"/>
      <c r="C51" s="110"/>
      <c r="D51" s="63"/>
      <c r="E51" s="84"/>
      <c r="F51" s="85"/>
      <c r="G51" s="86"/>
      <c r="H51" s="14"/>
      <c r="I51" s="15"/>
      <c r="J51" s="15"/>
      <c r="K51" s="17"/>
      <c r="L51" s="17"/>
      <c r="M51" s="68"/>
      <c r="N51" s="69"/>
      <c r="O51" s="113"/>
    </row>
    <row r="52" spans="2:15" s="5" customFormat="1" ht="17.25" customHeight="1" x14ac:dyDescent="0.45">
      <c r="B52" s="24">
        <f>MAX(B$11:B48)+1</f>
        <v>10</v>
      </c>
      <c r="C52" s="114">
        <v>46273</v>
      </c>
      <c r="D52" s="71">
        <f>WEEKDAY(C52)</f>
        <v>3</v>
      </c>
      <c r="E52" s="51" t="s">
        <v>11</v>
      </c>
      <c r="F52" s="96"/>
      <c r="G52" s="97"/>
      <c r="H52" s="124"/>
      <c r="I52" s="146" t="s">
        <v>37</v>
      </c>
      <c r="J52" s="147"/>
      <c r="K52" s="17"/>
      <c r="L52" s="17"/>
      <c r="M52" s="68"/>
      <c r="N52" s="69"/>
      <c r="O52" s="144" t="s">
        <v>46</v>
      </c>
    </row>
    <row r="53" spans="2:15" s="5" customFormat="1" ht="17.25" customHeight="1" x14ac:dyDescent="0.45">
      <c r="B53" s="24"/>
      <c r="C53" s="114"/>
      <c r="D53" s="71"/>
      <c r="E53" s="51"/>
      <c r="F53" s="96"/>
      <c r="G53" s="97"/>
      <c r="H53" s="124"/>
      <c r="I53" s="19"/>
      <c r="J53" s="116"/>
      <c r="K53" s="17"/>
      <c r="L53" s="17"/>
      <c r="M53" s="68"/>
      <c r="N53" s="69"/>
      <c r="O53" s="144"/>
    </row>
    <row r="54" spans="2:15" s="5" customFormat="1" ht="17.25" customHeight="1" x14ac:dyDescent="0.45">
      <c r="B54" s="23"/>
      <c r="C54" s="110"/>
      <c r="D54" s="63"/>
      <c r="E54" s="51" t="s">
        <v>12</v>
      </c>
      <c r="F54" s="64"/>
      <c r="G54" s="92"/>
      <c r="H54" s="105"/>
      <c r="I54" s="19" t="s">
        <v>33</v>
      </c>
      <c r="J54" s="68"/>
      <c r="K54" s="17"/>
      <c r="L54" s="17"/>
      <c r="M54" s="68"/>
      <c r="N54" s="69"/>
      <c r="O54" s="144"/>
    </row>
    <row r="55" spans="2:15" s="5" customFormat="1" ht="17.25" customHeight="1" x14ac:dyDescent="0.45">
      <c r="B55" s="25"/>
      <c r="C55" s="119"/>
      <c r="D55" s="104"/>
      <c r="E55" s="28"/>
      <c r="F55" s="76"/>
      <c r="G55" s="120"/>
      <c r="H55" s="121"/>
      <c r="I55" s="106"/>
      <c r="J55" s="107"/>
      <c r="K55" s="79"/>
      <c r="L55" s="79"/>
      <c r="M55" s="80" t="s">
        <v>25</v>
      </c>
      <c r="N55" s="81" t="s">
        <v>0</v>
      </c>
      <c r="O55" s="122"/>
    </row>
    <row r="56" spans="2:15" s="5" customFormat="1" ht="17.25" customHeight="1" x14ac:dyDescent="0.45">
      <c r="B56" s="23"/>
      <c r="C56" s="110"/>
      <c r="D56" s="63"/>
      <c r="E56" s="51"/>
      <c r="F56" s="64"/>
      <c r="G56" s="92"/>
      <c r="H56" s="126"/>
      <c r="I56" s="127"/>
      <c r="J56" s="68"/>
      <c r="K56" s="17"/>
      <c r="L56" s="17"/>
      <c r="M56" s="68"/>
      <c r="N56" s="69"/>
      <c r="O56" s="113"/>
    </row>
    <row r="57" spans="2:15" s="5" customFormat="1" ht="17.25" customHeight="1" x14ac:dyDescent="0.45">
      <c r="B57" s="24">
        <f>MAX(B$11:B52)+1</f>
        <v>11</v>
      </c>
      <c r="C57" s="114">
        <v>46274</v>
      </c>
      <c r="D57" s="71">
        <f>WEEKDAY(C57)</f>
        <v>4</v>
      </c>
      <c r="E57" s="51" t="s">
        <v>11</v>
      </c>
      <c r="F57" s="64" t="s">
        <v>25</v>
      </c>
      <c r="G57" s="92" t="s">
        <v>9</v>
      </c>
      <c r="H57" s="66" t="s">
        <v>22</v>
      </c>
      <c r="I57" s="19"/>
      <c r="J57" s="68"/>
      <c r="K57" s="17"/>
      <c r="L57" s="17"/>
      <c r="M57" s="68"/>
      <c r="N57" s="69"/>
      <c r="O57" s="128" t="s">
        <v>58</v>
      </c>
    </row>
    <row r="58" spans="2:15" s="5" customFormat="1" ht="17.25" customHeight="1" x14ac:dyDescent="0.45">
      <c r="B58" s="23"/>
      <c r="C58" s="114"/>
      <c r="D58" s="71"/>
      <c r="E58" s="51"/>
      <c r="F58" s="64" t="s">
        <v>23</v>
      </c>
      <c r="G58" s="92" t="s">
        <v>2</v>
      </c>
      <c r="H58" s="66"/>
      <c r="I58" s="19"/>
      <c r="J58" s="68"/>
      <c r="K58" s="17"/>
      <c r="L58" s="17"/>
      <c r="M58" s="68"/>
      <c r="N58" s="69"/>
      <c r="O58" s="113"/>
    </row>
    <row r="59" spans="2:15" s="5" customFormat="1" ht="17.25" customHeight="1" x14ac:dyDescent="0.45">
      <c r="B59" s="23"/>
      <c r="C59" s="110"/>
      <c r="D59" s="63"/>
      <c r="E59" s="51"/>
      <c r="F59" s="64" t="s">
        <v>23</v>
      </c>
      <c r="G59" s="92" t="s">
        <v>9</v>
      </c>
      <c r="H59" s="66" t="s">
        <v>24</v>
      </c>
      <c r="I59" s="19"/>
      <c r="J59" s="68"/>
      <c r="K59" s="17"/>
      <c r="L59" s="17"/>
      <c r="M59" s="68"/>
      <c r="N59" s="69"/>
      <c r="O59" s="144" t="s">
        <v>46</v>
      </c>
    </row>
    <row r="60" spans="2:15" s="5" customFormat="1" ht="17.25" customHeight="1" x14ac:dyDescent="0.45">
      <c r="B60" s="23"/>
      <c r="C60" s="110"/>
      <c r="D60" s="63"/>
      <c r="E60" s="51"/>
      <c r="F60" s="64" t="s">
        <v>21</v>
      </c>
      <c r="G60" s="92" t="s">
        <v>2</v>
      </c>
      <c r="H60" s="105"/>
      <c r="I60" s="19"/>
      <c r="J60" s="68"/>
      <c r="K60" s="17"/>
      <c r="L60" s="17"/>
      <c r="M60" s="68"/>
      <c r="N60" s="69"/>
      <c r="O60" s="144"/>
    </row>
    <row r="61" spans="2:15" s="5" customFormat="1" ht="17.25" customHeight="1" x14ac:dyDescent="0.45">
      <c r="B61" s="23"/>
      <c r="C61" s="110"/>
      <c r="D61" s="63"/>
      <c r="E61" s="51"/>
      <c r="F61" s="64"/>
      <c r="G61" s="92"/>
      <c r="H61" s="105"/>
      <c r="I61" s="19"/>
      <c r="J61" s="68"/>
      <c r="K61" s="17"/>
      <c r="L61" s="17"/>
      <c r="M61" s="68"/>
      <c r="N61" s="69"/>
      <c r="O61" s="144"/>
    </row>
    <row r="62" spans="2:15" s="5" customFormat="1" ht="17.25" customHeight="1" x14ac:dyDescent="0.45">
      <c r="B62" s="23"/>
      <c r="C62" s="110"/>
      <c r="D62" s="63"/>
      <c r="E62" s="51" t="s">
        <v>12</v>
      </c>
      <c r="F62" s="64"/>
      <c r="G62" s="92"/>
      <c r="H62" s="105"/>
      <c r="I62" s="19" t="s">
        <v>45</v>
      </c>
      <c r="J62" s="68"/>
      <c r="K62" s="17"/>
      <c r="L62" s="17"/>
      <c r="M62" s="68"/>
      <c r="N62" s="69"/>
      <c r="O62" s="113"/>
    </row>
    <row r="63" spans="2:15" s="5" customFormat="1" ht="17.25" customHeight="1" x14ac:dyDescent="0.45">
      <c r="B63" s="23"/>
      <c r="C63" s="110"/>
      <c r="D63" s="63"/>
      <c r="E63" s="51"/>
      <c r="F63" s="64" t="s">
        <v>21</v>
      </c>
      <c r="G63" s="92" t="s">
        <v>9</v>
      </c>
      <c r="H63" s="66" t="s">
        <v>22</v>
      </c>
      <c r="I63" s="19"/>
      <c r="J63" s="68"/>
      <c r="K63" s="17"/>
      <c r="L63" s="17"/>
      <c r="M63" s="68"/>
      <c r="N63" s="69"/>
      <c r="O63" s="128" t="s">
        <v>58</v>
      </c>
    </row>
    <row r="64" spans="2:15" s="5" customFormat="1" ht="17.25" customHeight="1" x14ac:dyDescent="0.45">
      <c r="B64" s="23"/>
      <c r="C64" s="110"/>
      <c r="D64" s="63"/>
      <c r="E64" s="51"/>
      <c r="F64" s="64" t="s">
        <v>20</v>
      </c>
      <c r="G64" s="92" t="s">
        <v>2</v>
      </c>
      <c r="H64" s="105"/>
      <c r="I64" s="19"/>
      <c r="J64" s="68"/>
      <c r="K64" s="17"/>
      <c r="L64" s="17"/>
      <c r="M64" s="68"/>
      <c r="N64" s="69"/>
      <c r="O64" s="128" t="s">
        <v>47</v>
      </c>
    </row>
    <row r="65" spans="2:15" s="5" customFormat="1" ht="17.25" customHeight="1" x14ac:dyDescent="0.45">
      <c r="B65" s="25"/>
      <c r="C65" s="119"/>
      <c r="D65" s="104"/>
      <c r="E65" s="28"/>
      <c r="F65" s="76"/>
      <c r="G65" s="120"/>
      <c r="H65" s="121"/>
      <c r="I65" s="106"/>
      <c r="J65" s="107"/>
      <c r="K65" s="79"/>
      <c r="L65" s="79"/>
      <c r="M65" s="80" t="s">
        <v>20</v>
      </c>
      <c r="N65" s="81" t="s">
        <v>0</v>
      </c>
      <c r="O65" s="122"/>
    </row>
    <row r="66" spans="2:15" s="5" customFormat="1" ht="17.25" customHeight="1" x14ac:dyDescent="0.45">
      <c r="B66" s="23"/>
      <c r="C66" s="110"/>
      <c r="D66" s="63"/>
      <c r="E66" s="51"/>
      <c r="F66" s="64"/>
      <c r="G66" s="92"/>
      <c r="H66" s="126"/>
      <c r="I66" s="19"/>
      <c r="J66" s="68"/>
      <c r="K66" s="17"/>
      <c r="L66" s="17"/>
      <c r="M66" s="68"/>
      <c r="N66" s="69"/>
      <c r="O66" s="113" t="s">
        <v>47</v>
      </c>
    </row>
    <row r="67" spans="2:15" s="5" customFormat="1" ht="17.25" customHeight="1" x14ac:dyDescent="0.45">
      <c r="B67" s="24">
        <f>MAX(B$11:B57)+1</f>
        <v>12</v>
      </c>
      <c r="C67" s="114">
        <v>46275</v>
      </c>
      <c r="D67" s="71">
        <f>WEEKDAY(C67)</f>
        <v>5</v>
      </c>
      <c r="E67" s="51">
        <v>0.33333333333333331</v>
      </c>
      <c r="F67" s="64" t="s">
        <v>20</v>
      </c>
      <c r="G67" s="92" t="s">
        <v>9</v>
      </c>
      <c r="H67" s="66" t="s">
        <v>26</v>
      </c>
      <c r="I67" s="19"/>
      <c r="J67" s="68"/>
      <c r="K67" s="17"/>
      <c r="L67" s="17"/>
      <c r="M67" s="68"/>
      <c r="N67" s="69"/>
      <c r="O67" s="113"/>
    </row>
    <row r="68" spans="2:15" s="5" customFormat="1" ht="17.25" customHeight="1" x14ac:dyDescent="0.45">
      <c r="B68" s="23"/>
      <c r="C68" s="110"/>
      <c r="D68" s="63"/>
      <c r="E68" s="51">
        <v>0.39930555555555558</v>
      </c>
      <c r="F68" s="64" t="s">
        <v>19</v>
      </c>
      <c r="G68" s="92" t="s">
        <v>2</v>
      </c>
      <c r="H68" s="105"/>
      <c r="J68" s="68"/>
      <c r="K68" s="17"/>
      <c r="L68" s="17"/>
      <c r="M68" s="68"/>
      <c r="N68" s="69"/>
      <c r="O68" s="143" t="s">
        <v>48</v>
      </c>
    </row>
    <row r="69" spans="2:15" s="5" customFormat="1" ht="17.25" customHeight="1" x14ac:dyDescent="0.45">
      <c r="B69" s="23"/>
      <c r="C69" s="110"/>
      <c r="D69" s="63"/>
      <c r="E69" s="51"/>
      <c r="F69" s="64"/>
      <c r="G69" s="92"/>
      <c r="H69" s="105"/>
      <c r="J69" s="68"/>
      <c r="K69" s="17"/>
      <c r="L69" s="17"/>
      <c r="M69" s="68"/>
      <c r="N69" s="69"/>
      <c r="O69" s="143"/>
    </row>
    <row r="70" spans="2:15" s="5" customFormat="1" ht="17.25" customHeight="1" x14ac:dyDescent="0.45">
      <c r="B70" s="23"/>
      <c r="C70" s="110"/>
      <c r="D70" s="63"/>
      <c r="E70" s="51">
        <v>0.5625</v>
      </c>
      <c r="F70" s="64"/>
      <c r="G70" s="92"/>
      <c r="H70" s="105"/>
      <c r="I70" s="19" t="s">
        <v>17</v>
      </c>
      <c r="J70" s="68"/>
      <c r="K70" s="17"/>
      <c r="L70" s="17"/>
      <c r="M70" s="68"/>
      <c r="N70" s="69"/>
      <c r="O70" s="113"/>
    </row>
    <row r="71" spans="2:15" s="5" customFormat="1" ht="17.25" customHeight="1" x14ac:dyDescent="0.45">
      <c r="B71" s="23"/>
      <c r="C71" s="110"/>
      <c r="D71" s="63"/>
      <c r="E71" s="51">
        <v>0.66666666666666663</v>
      </c>
      <c r="F71" s="64"/>
      <c r="G71" s="92"/>
      <c r="H71" s="105"/>
      <c r="I71" s="19" t="s">
        <v>18</v>
      </c>
      <c r="J71" s="68"/>
      <c r="K71" s="17"/>
      <c r="L71" s="17"/>
      <c r="M71" s="68"/>
      <c r="N71" s="69"/>
      <c r="O71" s="113"/>
    </row>
    <row r="72" spans="2:15" s="5" customFormat="1" ht="17.25" customHeight="1" x14ac:dyDescent="0.45">
      <c r="B72" s="23"/>
      <c r="C72" s="110"/>
      <c r="D72" s="63"/>
      <c r="E72" s="51"/>
      <c r="F72" s="64"/>
      <c r="G72" s="92"/>
      <c r="H72" s="105"/>
      <c r="I72" s="19"/>
      <c r="J72" s="68"/>
      <c r="K72" s="17"/>
      <c r="L72" s="17"/>
      <c r="M72" s="68"/>
      <c r="N72" s="69"/>
      <c r="O72" s="113"/>
    </row>
    <row r="73" spans="2:15" s="5" customFormat="1" ht="17.25" customHeight="1" x14ac:dyDescent="0.45">
      <c r="B73" s="25"/>
      <c r="C73" s="119"/>
      <c r="D73" s="104"/>
      <c r="E73" s="28">
        <v>0.89236111111111116</v>
      </c>
      <c r="F73" s="76" t="s">
        <v>8</v>
      </c>
      <c r="G73" s="120" t="s">
        <v>9</v>
      </c>
      <c r="H73" s="78" t="s">
        <v>43</v>
      </c>
      <c r="I73" s="106"/>
      <c r="J73" s="107"/>
      <c r="K73" s="79"/>
      <c r="L73" s="79"/>
      <c r="M73" s="80" t="s">
        <v>14</v>
      </c>
      <c r="N73" s="81" t="s">
        <v>0</v>
      </c>
      <c r="O73" s="122"/>
    </row>
    <row r="74" spans="2:15" s="5" customFormat="1" ht="17.100000000000001" customHeight="1" x14ac:dyDescent="0.45">
      <c r="B74" s="26"/>
      <c r="C74" s="129"/>
      <c r="D74" s="63"/>
      <c r="E74" s="51"/>
      <c r="F74" s="130"/>
      <c r="G74" s="73"/>
      <c r="H74" s="75"/>
      <c r="I74" s="17"/>
      <c r="J74" s="17"/>
      <c r="K74" s="17"/>
      <c r="L74" s="131"/>
      <c r="M74" s="117"/>
      <c r="N74" s="69"/>
      <c r="O74" s="132"/>
    </row>
    <row r="75" spans="2:15" s="5" customFormat="1" ht="17.100000000000001" customHeight="1" x14ac:dyDescent="0.45">
      <c r="B75" s="24">
        <f>MAX(B$11:B67)+1</f>
        <v>13</v>
      </c>
      <c r="C75" s="114">
        <f>MAX(C$11:C67)+1</f>
        <v>46276</v>
      </c>
      <c r="D75" s="71">
        <f>WEEKDAY(C75)</f>
        <v>6</v>
      </c>
      <c r="E75" s="51">
        <v>0.28472222222222221</v>
      </c>
      <c r="F75" s="130" t="s">
        <v>13</v>
      </c>
      <c r="G75" s="73" t="s">
        <v>2</v>
      </c>
      <c r="H75" s="75"/>
      <c r="I75" s="18" t="s">
        <v>10</v>
      </c>
      <c r="J75" s="17"/>
      <c r="K75" s="17"/>
      <c r="L75" s="19"/>
      <c r="M75" s="117"/>
      <c r="N75" s="69"/>
      <c r="O75" s="132"/>
    </row>
    <row r="76" spans="2:15" s="5" customFormat="1" ht="17.100000000000001" customHeight="1" x14ac:dyDescent="0.45">
      <c r="B76" s="24"/>
      <c r="C76" s="114"/>
      <c r="D76" s="71"/>
      <c r="E76" s="51"/>
      <c r="F76" s="130"/>
      <c r="G76" s="73"/>
      <c r="H76" s="75"/>
      <c r="I76" s="18"/>
      <c r="J76" s="17"/>
      <c r="K76" s="17"/>
      <c r="L76" s="19"/>
      <c r="M76" s="117"/>
      <c r="N76" s="69"/>
      <c r="O76" s="132"/>
    </row>
    <row r="77" spans="2:15" s="5" customFormat="1" ht="17.100000000000001" customHeight="1" x14ac:dyDescent="0.45">
      <c r="B77" s="27"/>
      <c r="C77" s="133"/>
      <c r="D77" s="104"/>
      <c r="E77" s="28"/>
      <c r="F77" s="134"/>
      <c r="G77" s="135"/>
      <c r="H77" s="136"/>
      <c r="I77" s="106"/>
      <c r="J77" s="79"/>
      <c r="K77" s="79"/>
      <c r="L77" s="137"/>
      <c r="M77" s="107"/>
      <c r="N77" s="138"/>
      <c r="O77" s="139"/>
    </row>
    <row r="78" spans="2:15" s="5" customFormat="1" ht="17.25" customHeight="1" x14ac:dyDescent="0.45">
      <c r="B78" s="11"/>
      <c r="C78" s="148"/>
      <c r="D78" s="148"/>
      <c r="E78" s="148"/>
      <c r="F78" s="148"/>
      <c r="G78" s="148"/>
      <c r="H78" s="148"/>
      <c r="I78" s="148"/>
      <c r="J78" s="148"/>
      <c r="K78" s="148"/>
      <c r="M78" s="140"/>
      <c r="O78" s="141"/>
    </row>
    <row r="79" spans="2:15" ht="17.25" customHeight="1" x14ac:dyDescent="0.6">
      <c r="B79" s="142" t="s">
        <v>36</v>
      </c>
    </row>
    <row r="80" spans="2:15" s="4" customFormat="1" ht="17.25" customHeight="1" x14ac:dyDescent="0.6">
      <c r="B80" s="142" t="s">
        <v>35</v>
      </c>
      <c r="C80" s="31"/>
      <c r="D80" s="32"/>
      <c r="E80" s="3"/>
      <c r="F80" s="1"/>
      <c r="G80" s="9"/>
      <c r="H80" s="1"/>
      <c r="I80" s="2"/>
      <c r="J80" s="1"/>
      <c r="K80" s="1"/>
      <c r="L80" s="1"/>
      <c r="M80" s="1"/>
      <c r="N80" s="1"/>
      <c r="O80" s="1"/>
    </row>
  </sheetData>
  <mergeCells count="23">
    <mergeCell ref="I8:K8"/>
    <mergeCell ref="I32:J32"/>
    <mergeCell ref="I36:J36"/>
    <mergeCell ref="O19:O21"/>
    <mergeCell ref="O27:O29"/>
    <mergeCell ref="O32:O34"/>
    <mergeCell ref="I6:J6"/>
    <mergeCell ref="M1:N1"/>
    <mergeCell ref="B2:O2"/>
    <mergeCell ref="F4:G4"/>
    <mergeCell ref="H4:N4"/>
    <mergeCell ref="I40:J40"/>
    <mergeCell ref="I44:J44"/>
    <mergeCell ref="I48:J48"/>
    <mergeCell ref="I52:J52"/>
    <mergeCell ref="C78:K78"/>
    <mergeCell ref="O68:O69"/>
    <mergeCell ref="O36:O38"/>
    <mergeCell ref="O40:O42"/>
    <mergeCell ref="O44:O46"/>
    <mergeCell ref="O48:O50"/>
    <mergeCell ref="O52:O54"/>
    <mergeCell ref="O59:O61"/>
  </mergeCells>
  <phoneticPr fontId="1"/>
  <printOptions horizontalCentered="1"/>
  <pageMargins left="0.59055118110236227" right="0.59055118110236227" top="0.59055118110236227" bottom="0.59055118110236227" header="0.39370078740157483" footer="0"/>
  <pageSetup paperSize="9" scale="50" orientation="portrait" cellComments="asDisplayed" r:id="rId1"/>
  <headerFooter alignWithMargins="0">
    <oddHeader>&amp;R&amp;"Meiryo UI,標準"&amp;12別紙1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539F5A65766449A25B9B13F53D78A3" ma:contentTypeVersion="15" ma:contentTypeDescription="新しいドキュメントを作成します。" ma:contentTypeScope="" ma:versionID="f63179c669bd0fde69e5b33e8097b265">
  <xsd:schema xmlns:xsd="http://www.w3.org/2001/XMLSchema" xmlns:xs="http://www.w3.org/2001/XMLSchema" xmlns:p="http://schemas.microsoft.com/office/2006/metadata/properties" xmlns:ns2="c370989a-4240-4c5d-85c8-66f1fb7a2d78" xmlns:ns3="263dbbe5-076b-4606-a03b-9598f5f2f35a" targetNamespace="http://schemas.microsoft.com/office/2006/metadata/properties" ma:root="true" ma:fieldsID="3d9a57310e1b263ccc98e4ec810dd21a" ns2:_="" ns3:_="">
    <xsd:import namespace="c370989a-4240-4c5d-85c8-66f1fb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0989a-4240-4c5d-85c8-66f1fb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3687e89-6b05-4fa8-ab0a-7b7ba798b27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370989a-4240-4c5d-85c8-66f1fb7a2d78">
      <UserInfo>
        <DisplayName/>
        <AccountId xsi:nil="true"/>
        <AccountType/>
      </UserInfo>
    </Owner>
    <lcf76f155ced4ddcb4097134ff3c332f xmlns="c370989a-4240-4c5d-85c8-66f1fb7a2d7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223F99-F5A6-40A9-9CAE-6CC5A8D3C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0989a-4240-4c5d-85c8-66f1fb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BD3A54-B37C-435A-AC60-B2EEBB68A272}">
  <ds:schemaRefs>
    <ds:schemaRef ds:uri="http://schemas.microsoft.com/office/2006/documentManagement/types"/>
    <ds:schemaRef ds:uri="263dbbe5-076b-4606-a03b-9598f5f2f35a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59bf88ff-59c9-4d82-9c38-6c771aea51d6"/>
    <ds:schemaRef ds:uri="http://purl.org/dc/terms/"/>
    <ds:schemaRef ds:uri="c370989a-4240-4c5d-85c8-66f1fb7a2d78"/>
  </ds:schemaRefs>
</ds:datastoreItem>
</file>

<file path=customXml/itemProps3.xml><?xml version="1.0" encoding="utf-8"?>
<ds:datastoreItem xmlns:ds="http://schemas.openxmlformats.org/officeDocument/2006/customXml" ds:itemID="{F783C00E-ADC7-48EC-8C97-94FD5353B8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９月現地調査 ①（手配用）</vt:lpstr>
      <vt:lpstr>'９月現地調査 ①（手配用）'!Print_Area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岡本雅博</cp:lastModifiedBy>
  <cp:lastPrinted>2026-05-27T06:16:35Z</cp:lastPrinted>
  <dcterms:created xsi:type="dcterms:W3CDTF">2019-07-19T00:52:46Z</dcterms:created>
  <dcterms:modified xsi:type="dcterms:W3CDTF">2026-05-27T06:17:01Z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0x0101000B539F5A65766449A25B9B13F53D78A3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