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/>
  <mc:AlternateContent xmlns:mc="http://schemas.openxmlformats.org/markup-compatibility/2006">
    <mc:Choice Requires="x15">
      <x15ac:absPath xmlns:x15ac="http://schemas.microsoft.com/office/spreadsheetml/2010/11/ac" url="\\192.168.1.250\share1\⑩R07\⑩業者選定\旅行業者\４令和7年度台湾現地調査派遣\依頼\R7台湾募稟議書セット\"/>
    </mc:Choice>
  </mc:AlternateContent>
  <xr:revisionPtr revIDLastSave="0" documentId="13_ncr:1_{78C25AAB-49BE-4989-84CC-F2AF6E335FBA}" xr6:coauthVersionLast="47" xr6:coauthVersionMax="47" xr10:uidLastSave="{00000000-0000-0000-0000-000000000000}"/>
  <bookViews>
    <workbookView xWindow="-110" yWindow="-110" windowWidth="19420" windowHeight="10420" tabRatio="821" xr2:uid="{00000000-000D-0000-FFFF-FFFF00000000}"/>
  </bookViews>
  <sheets>
    <sheet name="【R7】台湾現地調査派遣日程 (案)  (5月) " sheetId="74" r:id="rId1"/>
  </sheets>
  <definedNames>
    <definedName name="_xlnm.Print_Area" localSheetId="0">'【R7】台湾現地調査派遣日程 (案)  (5月) '!$A$1:$K$67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4" l="1"/>
  <c r="C11" i="74" s="1"/>
  <c r="C6" i="74"/>
  <c r="A6" i="74"/>
  <c r="A11" i="74" s="1"/>
  <c r="A22" i="74" l="1"/>
  <c r="A29" i="74" s="1"/>
  <c r="B22" i="74"/>
  <c r="B29" i="74" l="1"/>
  <c r="C22" i="74"/>
  <c r="A33" i="74"/>
  <c r="C29" i="74" l="1"/>
  <c r="B33" i="74"/>
  <c r="B37" i="74" s="1"/>
  <c r="C37" i="74" s="1"/>
  <c r="A37" i="74"/>
  <c r="B41" i="74" l="1"/>
  <c r="C33" i="74"/>
  <c r="A41" i="74"/>
  <c r="A45" i="74" l="1"/>
  <c r="A49" i="74" s="1"/>
  <c r="C41" i="74"/>
  <c r="B45" i="74"/>
  <c r="B49" i="74" s="1"/>
  <c r="C49" i="74" s="1"/>
  <c r="A57" i="74" l="1"/>
  <c r="B57" i="74"/>
  <c r="C57" i="74" s="1"/>
  <c r="C45" i="74"/>
</calcChain>
</file>

<file path=xl/sharedStrings.xml><?xml version="1.0" encoding="utf-8"?>
<sst xmlns="http://schemas.openxmlformats.org/spreadsheetml/2006/main" count="85" uniqueCount="50">
  <si>
    <t>発</t>
    <rPh sb="0" eb="1">
      <t>ハツ</t>
    </rPh>
    <phoneticPr fontId="8"/>
  </si>
  <si>
    <t>時間</t>
    <rPh sb="0" eb="2">
      <t>ジカン</t>
    </rPh>
    <phoneticPr fontId="8"/>
  </si>
  <si>
    <t>着</t>
    <rPh sb="0" eb="1">
      <t>チャク</t>
    </rPh>
    <phoneticPr fontId="1"/>
  </si>
  <si>
    <t>都市（空港）</t>
    <rPh sb="0" eb="2">
      <t>トシ</t>
    </rPh>
    <rPh sb="3" eb="5">
      <t>クウコウ</t>
    </rPh>
    <phoneticPr fontId="8"/>
  </si>
  <si>
    <t>借上げ（種類）</t>
    <rPh sb="0" eb="2">
      <t>カリア</t>
    </rPh>
    <rPh sb="4" eb="6">
      <t>シュルイ</t>
    </rPh>
    <phoneticPr fontId="5"/>
  </si>
  <si>
    <t>曜日</t>
    <rPh sb="0" eb="2">
      <t>ヨウビ</t>
    </rPh>
    <phoneticPr fontId="1"/>
  </si>
  <si>
    <t>月日</t>
    <rPh sb="0" eb="1">
      <t>ツキ</t>
    </rPh>
    <rPh sb="1" eb="2">
      <t>ヒ</t>
    </rPh>
    <phoneticPr fontId="1"/>
  </si>
  <si>
    <t>日次</t>
    <rPh sb="0" eb="2">
      <t>ニチジ</t>
    </rPh>
    <phoneticPr fontId="1"/>
  </si>
  <si>
    <t>遺骨情報</t>
    <rPh sb="0" eb="2">
      <t>イコツ</t>
    </rPh>
    <rPh sb="2" eb="4">
      <t>ジョウホウ</t>
    </rPh>
    <phoneticPr fontId="1"/>
  </si>
  <si>
    <t>※　日程は、現地事情等により変更することがある。</t>
  </si>
  <si>
    <t>高雄</t>
    <rPh sb="0" eb="2">
      <t>タカオ</t>
    </rPh>
    <phoneticPr fontId="1"/>
  </si>
  <si>
    <t>（車）</t>
    <rPh sb="1" eb="2">
      <t>クルマ</t>
    </rPh>
    <phoneticPr fontId="1"/>
  </si>
  <si>
    <t>左營</t>
    <rPh sb="0" eb="1">
      <t>ヒダリ</t>
    </rPh>
    <phoneticPr fontId="1"/>
  </si>
  <si>
    <t>台北</t>
    <rPh sb="0" eb="2">
      <t>タイペイ</t>
    </rPh>
    <phoneticPr fontId="1"/>
  </si>
  <si>
    <t>発</t>
    <rPh sb="0" eb="1">
      <t>ハツ</t>
    </rPh>
    <phoneticPr fontId="1"/>
  </si>
  <si>
    <t>午後</t>
    <rPh sb="0" eb="2">
      <t>ゴゴ</t>
    </rPh>
    <phoneticPr fontId="1"/>
  </si>
  <si>
    <t>羽田</t>
    <rPh sb="0" eb="2">
      <t>ハネダ</t>
    </rPh>
    <phoneticPr fontId="1"/>
  </si>
  <si>
    <t>（台湾高速鉄道:2時間）</t>
    <rPh sb="1" eb="3">
      <t>タイワン</t>
    </rPh>
    <rPh sb="3" eb="5">
      <t>コウソク</t>
    </rPh>
    <rPh sb="5" eb="7">
      <t>テツドウ</t>
    </rPh>
    <rPh sb="9" eb="11">
      <t>ジカン</t>
    </rPh>
    <phoneticPr fontId="1"/>
  </si>
  <si>
    <t>【日本台湾交流協会台北事務所（挨拶・結果通知）】</t>
    <rPh sb="9" eb="11">
      <t>タイペイ</t>
    </rPh>
    <rPh sb="15" eb="17">
      <t>アイサツ</t>
    </rPh>
    <rPh sb="18" eb="20">
      <t>ケッカ</t>
    </rPh>
    <rPh sb="20" eb="22">
      <t>ツウチ</t>
    </rPh>
    <phoneticPr fontId="1"/>
  </si>
  <si>
    <t>（車）3h</t>
    <rPh sb="1" eb="2">
      <t>クルマ</t>
    </rPh>
    <phoneticPr fontId="1"/>
  </si>
  <si>
    <t>午前</t>
    <rPh sb="0" eb="2">
      <t>ゴゼン</t>
    </rPh>
    <phoneticPr fontId="1"/>
  </si>
  <si>
    <t>【車両：（終日）×１台】家福交通借り上げ</t>
    <rPh sb="12" eb="14">
      <t>イエフク</t>
    </rPh>
    <rPh sb="14" eb="16">
      <t>コウツウ</t>
    </rPh>
    <rPh sb="16" eb="17">
      <t>カ</t>
    </rPh>
    <rPh sb="18" eb="19">
      <t>ア</t>
    </rPh>
    <phoneticPr fontId="1"/>
  </si>
  <si>
    <t>【屏東県屏東県政府文化処（挨拶・結果通知）】</t>
    <rPh sb="1" eb="4">
      <t>ヘイトウケン</t>
    </rPh>
    <rPh sb="13" eb="15">
      <t>アイサツ</t>
    </rPh>
    <rPh sb="16" eb="18">
      <t>ケッカ</t>
    </rPh>
    <rPh sb="18" eb="20">
      <t>ツウチ</t>
    </rPh>
    <phoneticPr fontId="1"/>
  </si>
  <si>
    <t>【日本台湾交流協会高雄事務所（挨拶・調整）】</t>
    <rPh sb="9" eb="11">
      <t>タカオ</t>
    </rPh>
    <rPh sb="11" eb="13">
      <t>ジム</t>
    </rPh>
    <rPh sb="15" eb="17">
      <t>アイサツ</t>
    </rPh>
    <rPh sb="18" eb="20">
      <t>チョウセイ</t>
    </rPh>
    <phoneticPr fontId="1"/>
  </si>
  <si>
    <t>【屏東県屏東県政府文化処（挨拶・調整）】</t>
    <rPh sb="1" eb="4">
      <t>ヘイトウケン</t>
    </rPh>
    <rPh sb="13" eb="15">
      <t>アイサツ</t>
    </rPh>
    <rPh sb="16" eb="18">
      <t>チョウセイ</t>
    </rPh>
    <phoneticPr fontId="1"/>
  </si>
  <si>
    <t>【日本台湾交流協会高雄事務所（挨拶・結果通知）】</t>
    <rPh sb="9" eb="11">
      <t>タカオ</t>
    </rPh>
    <rPh sb="11" eb="13">
      <t>ジム</t>
    </rPh>
    <phoneticPr fontId="1"/>
  </si>
  <si>
    <t>懇丁（恆春鎮）</t>
    <phoneticPr fontId="1"/>
  </si>
  <si>
    <t>左營</t>
    <phoneticPr fontId="1"/>
  </si>
  <si>
    <t>（車）</t>
    <phoneticPr fontId="1"/>
  </si>
  <si>
    <t>（台湾高速鉄道:2時間）</t>
    <phoneticPr fontId="1"/>
  </si>
  <si>
    <t>令和7年度　台湾現地調査派遣　日程表（案）</t>
    <rPh sb="0" eb="2">
      <t>レイワ</t>
    </rPh>
    <rPh sb="3" eb="4">
      <t>ネン</t>
    </rPh>
    <rPh sb="4" eb="5">
      <t>ド</t>
    </rPh>
    <rPh sb="6" eb="8">
      <t>タイワン</t>
    </rPh>
    <rPh sb="8" eb="12">
      <t>ゲンチチョウサ</t>
    </rPh>
    <rPh sb="12" eb="14">
      <t>ハケン</t>
    </rPh>
    <rPh sb="15" eb="18">
      <t>ニッテイヒョウ</t>
    </rPh>
    <rPh sb="19" eb="20">
      <t>アン</t>
    </rPh>
    <phoneticPr fontId="8"/>
  </si>
  <si>
    <t>【後壁湖「核三出水口」発掘調査準備】又は【思親人文紀念塔(車城郷納骨堂)状態確認準備】</t>
    <rPh sb="11" eb="13">
      <t>ハックツ</t>
    </rPh>
    <rPh sb="15" eb="17">
      <t>ジュンビ</t>
    </rPh>
    <rPh sb="18" eb="19">
      <t>マタ</t>
    </rPh>
    <rPh sb="21" eb="22">
      <t>オモ</t>
    </rPh>
    <rPh sb="22" eb="23">
      <t>オヤ</t>
    </rPh>
    <rPh sb="23" eb="25">
      <t>ジンブン</t>
    </rPh>
    <rPh sb="25" eb="28">
      <t>キネントウ</t>
    </rPh>
    <rPh sb="29" eb="32">
      <t>クルマシロゴウ</t>
    </rPh>
    <rPh sb="32" eb="35">
      <t>ノウコツドウ</t>
    </rPh>
    <rPh sb="36" eb="38">
      <t>ジョウタイ</t>
    </rPh>
    <rPh sb="38" eb="40">
      <t>カクニン</t>
    </rPh>
    <rPh sb="40" eb="42">
      <t>ジュンビ</t>
    </rPh>
    <phoneticPr fontId="5"/>
  </si>
  <si>
    <t>【後壁湖「核三出水口」発掘調査】又は【思親人文紀念塔(車城郷納骨堂)状態確認】</t>
    <rPh sb="11" eb="13">
      <t>ハックツ</t>
    </rPh>
    <rPh sb="16" eb="17">
      <t>マタ</t>
    </rPh>
    <rPh sb="19" eb="20">
      <t>オモ</t>
    </rPh>
    <rPh sb="20" eb="21">
      <t>オヤ</t>
    </rPh>
    <rPh sb="21" eb="23">
      <t>ジンブン</t>
    </rPh>
    <rPh sb="23" eb="26">
      <t>キネントウ</t>
    </rPh>
    <rPh sb="27" eb="30">
      <t>クルマシロゴウ</t>
    </rPh>
    <rPh sb="30" eb="33">
      <t>ノウコツドウ</t>
    </rPh>
    <rPh sb="34" eb="36">
      <t>ジョウタイ</t>
    </rPh>
    <rPh sb="36" eb="38">
      <t>カクニン</t>
    </rPh>
    <phoneticPr fontId="5"/>
  </si>
  <si>
    <t>（NH853）※日</t>
    <rPh sb="8" eb="9">
      <t>ヒ</t>
    </rPh>
    <phoneticPr fontId="1"/>
  </si>
  <si>
    <t>【日本台湾交流協会台北事務所（挨拶・調整）】</t>
    <phoneticPr fontId="1"/>
  </si>
  <si>
    <t>【台湾外交部（挨拶・調整）】</t>
    <phoneticPr fontId="1"/>
  </si>
  <si>
    <t>【懇丁国家公園管理処（挨拶・調整）】又は【車城郷公所（挨拶・調整）】</t>
    <phoneticPr fontId="1"/>
  </si>
  <si>
    <t>【懇丁国家公園管理処（挨拶・結果通知）】又は【車城郷公所（挨拶・結果通知）】</t>
    <rPh sb="1" eb="3">
      <t>コンテイ</t>
    </rPh>
    <rPh sb="3" eb="5">
      <t>コッカ</t>
    </rPh>
    <rPh sb="5" eb="7">
      <t>コウエン</t>
    </rPh>
    <rPh sb="7" eb="9">
      <t>カンリ</t>
    </rPh>
    <rPh sb="9" eb="10">
      <t>トコロ</t>
    </rPh>
    <rPh sb="20" eb="21">
      <t>マタ</t>
    </rPh>
    <rPh sb="32" eb="34">
      <t>ケッカ</t>
    </rPh>
    <rPh sb="34" eb="36">
      <t>ツウチ</t>
    </rPh>
    <phoneticPr fontId="1"/>
  </si>
  <si>
    <t>（NH854）※火</t>
    <rPh sb="8" eb="9">
      <t>ヒ</t>
    </rPh>
    <phoneticPr fontId="1"/>
  </si>
  <si>
    <t xml:space="preserve"> (車)</t>
    <rPh sb="2" eb="3">
      <t>クルマ</t>
    </rPh>
    <phoneticPr fontId="1"/>
  </si>
  <si>
    <t>【車両：（送迎）×１台】</t>
    <phoneticPr fontId="1"/>
  </si>
  <si>
    <t>行動及び概要</t>
    <phoneticPr fontId="1"/>
  </si>
  <si>
    <t>台北泊</t>
    <rPh sb="0" eb="2">
      <t>タイペイ</t>
    </rPh>
    <rPh sb="2" eb="3">
      <t>ハク</t>
    </rPh>
    <phoneticPr fontId="1"/>
  </si>
  <si>
    <t>高雄泊</t>
    <rPh sb="0" eb="2">
      <t>タカオ</t>
    </rPh>
    <rPh sb="2" eb="3">
      <t>ハク</t>
    </rPh>
    <phoneticPr fontId="1"/>
  </si>
  <si>
    <t>墾丁泊</t>
    <rPh sb="2" eb="3">
      <t>ハク</t>
    </rPh>
    <phoneticPr fontId="1"/>
  </si>
  <si>
    <t>【車両（台北）：（半日）×１台】</t>
    <rPh sb="4" eb="6">
      <t>タイペイ</t>
    </rPh>
    <rPh sb="9" eb="11">
      <t>ハンニチ</t>
    </rPh>
    <phoneticPr fontId="1"/>
  </si>
  <si>
    <t>【車両（高雄）：（半日）×１台】家福交通借り上げ</t>
    <rPh sb="4" eb="6">
      <t>タカオ</t>
    </rPh>
    <rPh sb="9" eb="10">
      <t>ハン</t>
    </rPh>
    <rPh sb="16" eb="18">
      <t>イエフク</t>
    </rPh>
    <rPh sb="18" eb="20">
      <t>コウツウ</t>
    </rPh>
    <rPh sb="20" eb="21">
      <t>カ</t>
    </rPh>
    <rPh sb="22" eb="23">
      <t>ア</t>
    </rPh>
    <phoneticPr fontId="1"/>
  </si>
  <si>
    <t>【車両（高雄）：（送迎）×１台】家福交通借り上げ</t>
    <rPh sb="4" eb="6">
      <t>タカオ</t>
    </rPh>
    <phoneticPr fontId="1"/>
  </si>
  <si>
    <t>【車両：（終日）×１台】家福交通借り上げ</t>
    <rPh sb="5" eb="7">
      <t>シュウジツ</t>
    </rPh>
    <phoneticPr fontId="1"/>
  </si>
  <si>
    <t>台北(松山)</t>
    <rPh sb="0" eb="2">
      <t>タイペイ</t>
    </rPh>
    <rPh sb="3" eb="5">
      <t>マツヤマ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</si>
</sst>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h:mm;@"/>
    <numFmt numFmtId="177" formatCode="aaa"/>
    <numFmt numFmtId="178" formatCode="m&quot;月&quot;d&quot;日&quot;;@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メイリオ"/>
      <family val="3"/>
      <charset val="128"/>
    </font>
    <font>
      <b/>
      <sz val="12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i/>
      <sz val="6"/>
      <name val="Verdana"/>
      <family val="2"/>
    </font>
    <font>
      <b/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b/>
      <sz val="20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8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128">
    <xf numFmtId="0" fontId="0" fillId="0" borderId="0" xfId="0">
      <alignment vertical="center"/>
    </xf>
    <xf numFmtId="0" fontId="3" fillId="0" borderId="0" xfId="1" applyFont="1"/>
    <xf numFmtId="0" fontId="4" fillId="0" borderId="0" xfId="1" applyFont="1" applyAlignment="1">
      <alignment horizontal="left"/>
    </xf>
    <xf numFmtId="0" fontId="3" fillId="0" borderId="0" xfId="1" applyFont="1" applyAlignment="1">
      <alignment vertical="center"/>
    </xf>
    <xf numFmtId="0" fontId="10" fillId="0" borderId="0" xfId="1" applyFont="1"/>
    <xf numFmtId="0" fontId="11" fillId="0" borderId="0" xfId="1" applyFont="1" applyAlignment="1">
      <alignment horizontal="left"/>
    </xf>
    <xf numFmtId="176" fontId="10" fillId="0" borderId="0" xfId="1" applyNumberFormat="1" applyFont="1"/>
    <xf numFmtId="177" fontId="10" fillId="0" borderId="0" xfId="1" applyNumberFormat="1" applyFont="1"/>
    <xf numFmtId="178" fontId="10" fillId="0" borderId="0" xfId="1" applyNumberFormat="1" applyFont="1"/>
    <xf numFmtId="0" fontId="10" fillId="0" borderId="0" xfId="1" applyFont="1" applyAlignment="1">
      <alignment vertical="center"/>
    </xf>
    <xf numFmtId="0" fontId="2" fillId="0" borderId="0" xfId="3"/>
    <xf numFmtId="0" fontId="11" fillId="0" borderId="0" xfId="1" applyFont="1" applyAlignment="1">
      <alignment vertical="center"/>
    </xf>
    <xf numFmtId="176" fontId="9" fillId="2" borderId="23" xfId="1" applyNumberFormat="1" applyFont="1" applyFill="1" applyBorder="1" applyAlignment="1">
      <alignment horizontal="center" vertical="center"/>
    </xf>
    <xf numFmtId="177" fontId="9" fillId="2" borderId="24" xfId="1" applyNumberFormat="1" applyFont="1" applyFill="1" applyBorder="1" applyAlignment="1">
      <alignment horizontal="center" vertical="center" textRotation="255"/>
    </xf>
    <xf numFmtId="0" fontId="11" fillId="2" borderId="25" xfId="1" applyFont="1" applyFill="1" applyBorder="1" applyAlignment="1">
      <alignment vertical="center" textRotation="255"/>
    </xf>
    <xf numFmtId="49" fontId="11" fillId="0" borderId="0" xfId="1" applyNumberFormat="1" applyFont="1" applyAlignment="1">
      <alignment horizontal="center" vertical="center"/>
    </xf>
    <xf numFmtId="49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9" fillId="2" borderId="27" xfId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49" fontId="10" fillId="0" borderId="0" xfId="1" applyNumberFormat="1" applyFont="1"/>
    <xf numFmtId="1" fontId="10" fillId="0" borderId="14" xfId="1" applyNumberFormat="1" applyFont="1" applyBorder="1" applyAlignment="1">
      <alignment vertical="center"/>
    </xf>
    <xf numFmtId="178" fontId="7" fillId="0" borderId="5" xfId="1" applyNumberFormat="1" applyFont="1" applyBorder="1" applyAlignment="1">
      <alignment horizontal="center" vertical="center"/>
    </xf>
    <xf numFmtId="176" fontId="7" fillId="0" borderId="2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7" xfId="3" applyFont="1" applyBorder="1" applyAlignment="1">
      <alignment horizontal="left" vertical="center"/>
    </xf>
    <xf numFmtId="0" fontId="9" fillId="0" borderId="0" xfId="3" applyFont="1" applyAlignment="1">
      <alignment horizontal="left" vertical="center"/>
    </xf>
    <xf numFmtId="0" fontId="7" fillId="0" borderId="1" xfId="1" applyFont="1" applyBorder="1" applyAlignment="1">
      <alignment vertical="center"/>
    </xf>
    <xf numFmtId="0" fontId="7" fillId="0" borderId="15" xfId="1" applyFont="1" applyBorder="1" applyAlignment="1">
      <alignment vertical="center"/>
    </xf>
    <xf numFmtId="1" fontId="10" fillId="0" borderId="6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vertical="center" shrinkToFit="1"/>
    </xf>
    <xf numFmtId="1" fontId="10" fillId="0" borderId="6" xfId="1" applyNumberFormat="1" applyFont="1" applyBorder="1" applyAlignment="1">
      <alignment vertical="center"/>
    </xf>
    <xf numFmtId="1" fontId="10" fillId="0" borderId="12" xfId="1" applyNumberFormat="1" applyFont="1" applyBorder="1" applyAlignment="1">
      <alignment vertical="center"/>
    </xf>
    <xf numFmtId="0" fontId="9" fillId="0" borderId="13" xfId="1" applyFont="1" applyBorder="1" applyAlignment="1">
      <alignment horizontal="left" vertical="center"/>
    </xf>
    <xf numFmtId="0" fontId="7" fillId="0" borderId="13" xfId="1" applyFont="1" applyBorder="1" applyAlignment="1">
      <alignment vertical="center"/>
    </xf>
    <xf numFmtId="0" fontId="7" fillId="0" borderId="8" xfId="1" applyFont="1" applyBorder="1" applyAlignment="1">
      <alignment horizontal="center" vertical="center"/>
    </xf>
    <xf numFmtId="178" fontId="7" fillId="0" borderId="16" xfId="1" applyNumberFormat="1" applyFont="1" applyBorder="1" applyAlignment="1">
      <alignment vertical="center"/>
    </xf>
    <xf numFmtId="176" fontId="7" fillId="0" borderId="0" xfId="1" applyNumberFormat="1" applyFont="1" applyAlignment="1">
      <alignment horizontal="center" vertical="center"/>
    </xf>
    <xf numFmtId="178" fontId="7" fillId="0" borderId="11" xfId="1" applyNumberFormat="1" applyFont="1" applyBorder="1" applyAlignment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7" fillId="0" borderId="26" xfId="1" applyFont="1" applyBorder="1" applyAlignment="1">
      <alignment vertical="center" shrinkToFit="1"/>
    </xf>
    <xf numFmtId="0" fontId="7" fillId="0" borderId="17" xfId="1" applyFont="1" applyBorder="1" applyAlignment="1">
      <alignment vertical="center"/>
    </xf>
    <xf numFmtId="20" fontId="7" fillId="0" borderId="3" xfId="1" applyNumberFormat="1" applyFont="1" applyBorder="1" applyAlignment="1">
      <alignment horizontal="center" vertical="center"/>
    </xf>
    <xf numFmtId="0" fontId="6" fillId="0" borderId="0" xfId="3" applyFont="1" applyAlignment="1">
      <alignment vertical="center"/>
    </xf>
    <xf numFmtId="178" fontId="3" fillId="0" borderId="0" xfId="1" applyNumberFormat="1" applyFont="1"/>
    <xf numFmtId="177" fontId="3" fillId="0" borderId="0" xfId="1" applyNumberFormat="1" applyFont="1"/>
    <xf numFmtId="176" fontId="3" fillId="0" borderId="0" xfId="1" applyNumberFormat="1" applyFont="1"/>
    <xf numFmtId="49" fontId="11" fillId="0" borderId="0" xfId="1" applyNumberFormat="1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9" fillId="2" borderId="21" xfId="1" applyFont="1" applyFill="1" applyBorder="1" applyAlignment="1">
      <alignment horizontal="center" vertical="center"/>
    </xf>
    <xf numFmtId="177" fontId="10" fillId="0" borderId="5" xfId="1" applyNumberFormat="1" applyFont="1" applyBorder="1" applyAlignment="1">
      <alignment horizontal="center" vertical="center"/>
    </xf>
    <xf numFmtId="177" fontId="10" fillId="0" borderId="16" xfId="1" applyNumberFormat="1" applyFont="1" applyBorder="1" applyAlignment="1">
      <alignment vertical="center"/>
    </xf>
    <xf numFmtId="177" fontId="10" fillId="0" borderId="11" xfId="1" applyNumberFormat="1" applyFont="1" applyBorder="1" applyAlignment="1">
      <alignment vertical="center"/>
    </xf>
    <xf numFmtId="0" fontId="7" fillId="0" borderId="4" xfId="1" applyFont="1" applyBorder="1" applyAlignment="1">
      <alignment horizontal="distributed" vertical="center" shrinkToFit="1"/>
    </xf>
    <xf numFmtId="0" fontId="7" fillId="0" borderId="9" xfId="1" applyFont="1" applyBorder="1" applyAlignment="1">
      <alignment horizontal="distributed" vertical="center" shrinkToFit="1"/>
    </xf>
    <xf numFmtId="20" fontId="7" fillId="0" borderId="4" xfId="1" applyNumberFormat="1" applyFont="1" applyBorder="1" applyAlignment="1">
      <alignment horizontal="distributed" vertical="center" shrinkToFit="1"/>
    </xf>
    <xf numFmtId="0" fontId="7" fillId="0" borderId="0" xfId="1" applyFont="1" applyAlignment="1">
      <alignment horizontal="center" vertical="center" shrinkToFit="1"/>
    </xf>
    <xf numFmtId="0" fontId="7" fillId="0" borderId="7" xfId="1" applyFont="1" applyBorder="1" applyAlignment="1">
      <alignment vertical="center" shrinkToFit="1"/>
    </xf>
    <xf numFmtId="0" fontId="7" fillId="0" borderId="0" xfId="1" applyFont="1" applyAlignment="1">
      <alignment vertical="center" shrinkToFit="1"/>
    </xf>
    <xf numFmtId="177" fontId="13" fillId="0" borderId="5" xfId="1" applyNumberFormat="1" applyFont="1" applyBorder="1" applyAlignment="1">
      <alignment horizontal="center" vertical="center"/>
    </xf>
    <xf numFmtId="0" fontId="9" fillId="4" borderId="27" xfId="1" applyFont="1" applyFill="1" applyBorder="1" applyAlignment="1">
      <alignment horizontal="center" vertical="center"/>
    </xf>
    <xf numFmtId="20" fontId="7" fillId="0" borderId="9" xfId="1" applyNumberFormat="1" applyFont="1" applyBorder="1" applyAlignment="1">
      <alignment horizontal="distributed" vertical="center" shrinkToFit="1"/>
    </xf>
    <xf numFmtId="20" fontId="7" fillId="0" borderId="8" xfId="1" applyNumberFormat="1" applyFont="1" applyBorder="1" applyAlignment="1">
      <alignment horizontal="center" vertical="center"/>
    </xf>
    <xf numFmtId="178" fontId="7" fillId="0" borderId="11" xfId="1" applyNumberFormat="1" applyFont="1" applyBorder="1" applyAlignment="1">
      <alignment horizontal="center" vertical="center"/>
    </xf>
    <xf numFmtId="177" fontId="10" fillId="0" borderId="11" xfId="1" applyNumberFormat="1" applyFont="1" applyBorder="1" applyAlignment="1">
      <alignment horizontal="center" vertical="center"/>
    </xf>
    <xf numFmtId="0" fontId="9" fillId="0" borderId="10" xfId="1" applyFont="1" applyBorder="1" applyAlignment="1">
      <alignment horizontal="left" vertical="center"/>
    </xf>
    <xf numFmtId="0" fontId="9" fillId="0" borderId="13" xfId="3" applyFont="1" applyBorder="1" applyAlignment="1">
      <alignment horizontal="left" vertical="center"/>
    </xf>
    <xf numFmtId="176" fontId="7" fillId="0" borderId="30" xfId="1" applyNumberFormat="1" applyFont="1" applyBorder="1" applyAlignment="1">
      <alignment horizontal="center" vertical="center"/>
    </xf>
    <xf numFmtId="0" fontId="7" fillId="0" borderId="33" xfId="1" applyFont="1" applyBorder="1" applyAlignment="1">
      <alignment vertical="center"/>
    </xf>
    <xf numFmtId="0" fontId="7" fillId="0" borderId="35" xfId="1" applyFont="1" applyBorder="1" applyAlignment="1">
      <alignment vertical="center"/>
    </xf>
    <xf numFmtId="20" fontId="7" fillId="0" borderId="4" xfId="1" applyNumberFormat="1" applyFont="1" applyBorder="1" applyAlignment="1">
      <alignment horizontal="distributed" vertical="center"/>
    </xf>
    <xf numFmtId="0" fontId="7" fillId="0" borderId="3" xfId="1" applyFont="1" applyBorder="1" applyAlignment="1">
      <alignment vertical="center"/>
    </xf>
    <xf numFmtId="0" fontId="7" fillId="0" borderId="2" xfId="1" applyFont="1" applyBorder="1" applyAlignment="1">
      <alignment horizontal="left" vertical="center"/>
    </xf>
    <xf numFmtId="20" fontId="14" fillId="0" borderId="4" xfId="1" applyNumberFormat="1" applyFont="1" applyBorder="1" applyAlignment="1">
      <alignment horizontal="distributed" vertical="center" shrinkToFit="1"/>
    </xf>
    <xf numFmtId="1" fontId="10" fillId="0" borderId="12" xfId="1" applyNumberFormat="1" applyFont="1" applyBorder="1" applyAlignment="1">
      <alignment horizontal="center" vertical="center"/>
    </xf>
    <xf numFmtId="177" fontId="13" fillId="0" borderId="11" xfId="1" applyNumberFormat="1" applyFont="1" applyBorder="1" applyAlignment="1">
      <alignment horizontal="center" vertical="center"/>
    </xf>
    <xf numFmtId="0" fontId="7" fillId="0" borderId="13" xfId="1" applyFont="1" applyBorder="1" applyAlignment="1">
      <alignment horizontal="left" vertical="center"/>
    </xf>
    <xf numFmtId="1" fontId="10" fillId="0" borderId="28" xfId="1" applyNumberFormat="1" applyFont="1" applyBorder="1" applyAlignment="1">
      <alignment horizontal="center" vertical="center"/>
    </xf>
    <xf numFmtId="178" fontId="7" fillId="0" borderId="29" xfId="1" applyNumberFormat="1" applyFont="1" applyBorder="1" applyAlignment="1">
      <alignment horizontal="center" vertical="center"/>
    </xf>
    <xf numFmtId="177" fontId="13" fillId="0" borderId="29" xfId="1" applyNumberFormat="1" applyFont="1" applyBorder="1" applyAlignment="1">
      <alignment horizontal="center" vertical="center"/>
    </xf>
    <xf numFmtId="20" fontId="7" fillId="0" borderId="32" xfId="1" applyNumberFormat="1" applyFont="1" applyBorder="1" applyAlignment="1">
      <alignment horizontal="center" vertical="center"/>
    </xf>
    <xf numFmtId="178" fontId="7" fillId="0" borderId="16" xfId="1" applyNumberFormat="1" applyFont="1" applyBorder="1" applyAlignment="1">
      <alignment horizontal="center" vertical="center"/>
    </xf>
    <xf numFmtId="176" fontId="7" fillId="0" borderId="36" xfId="1" applyNumberFormat="1" applyFont="1" applyBorder="1" applyAlignment="1">
      <alignment horizontal="center" vertical="center"/>
    </xf>
    <xf numFmtId="0" fontId="9" fillId="0" borderId="37" xfId="1" applyFont="1" applyBorder="1" applyAlignment="1">
      <alignment horizontal="left" vertical="center"/>
    </xf>
    <xf numFmtId="0" fontId="9" fillId="0" borderId="7" xfId="1" applyFont="1" applyBorder="1" applyAlignment="1">
      <alignment horizontal="left" vertical="center"/>
    </xf>
    <xf numFmtId="0" fontId="7" fillId="0" borderId="0" xfId="1" applyFont="1" applyAlignment="1">
      <alignment horizontal="center" vertical="distributed" shrinkToFit="1"/>
    </xf>
    <xf numFmtId="1" fontId="10" fillId="0" borderId="14" xfId="1" applyNumberFormat="1" applyFont="1" applyBorder="1" applyAlignment="1">
      <alignment horizontal="center" vertical="center"/>
    </xf>
    <xf numFmtId="177" fontId="13" fillId="0" borderId="16" xfId="1" applyNumberFormat="1" applyFont="1" applyBorder="1" applyAlignment="1">
      <alignment horizontal="center" vertical="center"/>
    </xf>
    <xf numFmtId="176" fontId="7" fillId="0" borderId="37" xfId="1" applyNumberFormat="1" applyFont="1" applyBorder="1" applyAlignment="1">
      <alignment horizontal="center" vertical="center"/>
    </xf>
    <xf numFmtId="20" fontId="7" fillId="0" borderId="38" xfId="1" applyNumberFormat="1" applyFont="1" applyBorder="1" applyAlignment="1">
      <alignment horizontal="distributed" vertical="center" shrinkToFit="1"/>
    </xf>
    <xf numFmtId="20" fontId="7" fillId="0" borderId="39" xfId="1" applyNumberFormat="1" applyFont="1" applyBorder="1" applyAlignment="1">
      <alignment horizontal="center" vertical="center"/>
    </xf>
    <xf numFmtId="176" fontId="7" fillId="0" borderId="40" xfId="1" applyNumberFormat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20" fontId="7" fillId="0" borderId="31" xfId="1" applyNumberFormat="1" applyFont="1" applyBorder="1" applyAlignment="1">
      <alignment horizontal="distributed" vertical="center" shrinkToFit="1"/>
    </xf>
    <xf numFmtId="0" fontId="7" fillId="0" borderId="41" xfId="1" applyFont="1" applyBorder="1" applyAlignment="1">
      <alignment vertical="center"/>
    </xf>
    <xf numFmtId="0" fontId="7" fillId="0" borderId="7" xfId="1" applyFont="1" applyBorder="1" applyAlignment="1">
      <alignment horizontal="center" vertical="distributed" shrinkToFit="1"/>
    </xf>
    <xf numFmtId="0" fontId="11" fillId="0" borderId="2" xfId="1" applyFont="1" applyBorder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1" xfId="1" applyFont="1" applyBorder="1" applyAlignment="1">
      <alignment horizontal="center" vertical="center" wrapText="1" shrinkToFit="1"/>
    </xf>
    <xf numFmtId="0" fontId="11" fillId="0" borderId="33" xfId="1" applyFont="1" applyBorder="1" applyAlignment="1">
      <alignment vertical="center"/>
    </xf>
    <xf numFmtId="0" fontId="6" fillId="0" borderId="33" xfId="3" applyFont="1" applyBorder="1" applyAlignment="1">
      <alignment vertical="center"/>
    </xf>
    <xf numFmtId="0" fontId="7" fillId="0" borderId="34" xfId="1" applyFont="1" applyBorder="1" applyAlignment="1">
      <alignment horizontal="center" vertical="center" wrapText="1" shrinkToFit="1"/>
    </xf>
    <xf numFmtId="20" fontId="7" fillId="0" borderId="33" xfId="1" applyNumberFormat="1" applyFont="1" applyBorder="1" applyAlignment="1">
      <alignment horizontal="distributed" vertical="center" shrinkToFit="1"/>
    </xf>
    <xf numFmtId="57" fontId="3" fillId="0" borderId="0" xfId="1" applyNumberFormat="1" applyFont="1" applyAlignment="1">
      <alignment horizontal="right" vertical="center"/>
    </xf>
    <xf numFmtId="20" fontId="7" fillId="0" borderId="43" xfId="1" applyNumberFormat="1" applyFont="1" applyBorder="1" applyAlignment="1">
      <alignment horizontal="distributed" vertical="center" shrinkToFit="1"/>
    </xf>
    <xf numFmtId="0" fontId="7" fillId="0" borderId="42" xfId="1" applyFont="1" applyBorder="1" applyAlignment="1">
      <alignment vertical="center" shrinkToFit="1"/>
    </xf>
    <xf numFmtId="0" fontId="7" fillId="0" borderId="1" xfId="1" applyFont="1" applyBorder="1" applyAlignment="1">
      <alignment horizontal="center" vertical="distributed" shrinkToFit="1"/>
    </xf>
    <xf numFmtId="20" fontId="7" fillId="0" borderId="44" xfId="1" applyNumberFormat="1" applyFont="1" applyBorder="1" applyAlignment="1">
      <alignment horizontal="distributed" vertical="center" shrinkToFit="1"/>
    </xf>
    <xf numFmtId="0" fontId="9" fillId="0" borderId="45" xfId="3" applyFont="1" applyBorder="1" applyAlignment="1">
      <alignment horizontal="left" vertical="center"/>
    </xf>
    <xf numFmtId="0" fontId="11" fillId="0" borderId="42" xfId="1" applyFont="1" applyBorder="1" applyAlignment="1">
      <alignment vertical="center"/>
    </xf>
    <xf numFmtId="0" fontId="7" fillId="0" borderId="15" xfId="1" applyFont="1" applyBorder="1" applyAlignment="1">
      <alignment vertical="center" shrinkToFit="1"/>
    </xf>
    <xf numFmtId="0" fontId="7" fillId="0" borderId="4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49" fontId="12" fillId="3" borderId="0" xfId="1" applyNumberFormat="1" applyFont="1" applyFill="1" applyAlignment="1">
      <alignment horizontal="center" vertical="center"/>
    </xf>
    <xf numFmtId="0" fontId="0" fillId="0" borderId="0" xfId="0">
      <alignment vertical="center"/>
    </xf>
    <xf numFmtId="0" fontId="9" fillId="2" borderId="22" xfId="1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 shrinkToFit="1"/>
    </xf>
    <xf numFmtId="0" fontId="7" fillId="0" borderId="15" xfId="1" applyFont="1" applyBorder="1" applyAlignment="1">
      <alignment horizontal="center" vertical="center" wrapText="1" shrinkToFit="1"/>
    </xf>
    <xf numFmtId="0" fontId="7" fillId="0" borderId="35" xfId="1" applyFont="1" applyBorder="1" applyAlignment="1">
      <alignment horizontal="center" vertical="center" wrapText="1" shrinkToFit="1"/>
    </xf>
  </cellXfs>
  <cellStyles count="5">
    <cellStyle name="標準" xfId="0" builtinId="0"/>
    <cellStyle name="標準 2" xfId="2" xr:uid="{00000000-0005-0000-0000-000001000000}"/>
    <cellStyle name="標準 2 2" xfId="3" xr:uid="{00000000-0005-0000-0000-000002000000}"/>
    <cellStyle name="標準 3" xfId="4" xr:uid="{00000000-0005-0000-0000-000003000000}"/>
    <cellStyle name="標準_kiyokoBLT1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95</xdr:row>
      <xdr:rowOff>0</xdr:rowOff>
    </xdr:from>
    <xdr:to>
      <xdr:col>10</xdr:col>
      <xdr:colOff>0</xdr:colOff>
      <xdr:row>95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8047633-1F83-4E49-BAF2-348E36502699}"/>
            </a:ext>
          </a:extLst>
        </xdr:cNvPr>
        <xdr:cNvSpPr>
          <a:spLocks noChangeArrowheads="1"/>
        </xdr:cNvSpPr>
      </xdr:nvSpPr>
      <xdr:spPr bwMode="auto">
        <a:xfrm>
          <a:off x="0" y="19837400"/>
          <a:ext cx="84836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77529</xdr:colOff>
      <xdr:row>71</xdr:row>
      <xdr:rowOff>0</xdr:rowOff>
    </xdr:from>
    <xdr:to>
      <xdr:col>12</xdr:col>
      <xdr:colOff>0</xdr:colOff>
      <xdr:row>71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BA3F6C10-6B01-4AB9-9A0D-1F3B527C9EFB}"/>
            </a:ext>
          </a:extLst>
        </xdr:cNvPr>
        <xdr:cNvSpPr>
          <a:spLocks noChangeArrowheads="1"/>
        </xdr:cNvSpPr>
      </xdr:nvSpPr>
      <xdr:spPr bwMode="auto">
        <a:xfrm>
          <a:off x="77529" y="14655800"/>
          <a:ext cx="19232821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95</xdr:row>
      <xdr:rowOff>0</xdr:rowOff>
    </xdr:from>
    <xdr:to>
      <xdr:col>10</xdr:col>
      <xdr:colOff>0</xdr:colOff>
      <xdr:row>95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9F77BC96-79EA-4CAA-B735-331ED3B7E5D2}"/>
            </a:ext>
          </a:extLst>
        </xdr:cNvPr>
        <xdr:cNvSpPr>
          <a:spLocks noChangeArrowheads="1"/>
        </xdr:cNvSpPr>
      </xdr:nvSpPr>
      <xdr:spPr bwMode="auto">
        <a:xfrm>
          <a:off x="0" y="19837400"/>
          <a:ext cx="84836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95</xdr:row>
      <xdr:rowOff>0</xdr:rowOff>
    </xdr:from>
    <xdr:to>
      <xdr:col>10</xdr:col>
      <xdr:colOff>0</xdr:colOff>
      <xdr:row>95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9274FF3-81CF-4787-A239-6229B0411D98}"/>
            </a:ext>
          </a:extLst>
        </xdr:cNvPr>
        <xdr:cNvSpPr>
          <a:spLocks noChangeArrowheads="1"/>
        </xdr:cNvSpPr>
      </xdr:nvSpPr>
      <xdr:spPr bwMode="auto">
        <a:xfrm>
          <a:off x="0" y="19837400"/>
          <a:ext cx="84836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71</xdr:row>
      <xdr:rowOff>7471</xdr:rowOff>
    </xdr:from>
    <xdr:to>
      <xdr:col>10</xdr:col>
      <xdr:colOff>0</xdr:colOff>
      <xdr:row>71</xdr:row>
      <xdr:rowOff>7471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2F5746D9-5769-4783-9799-B34D1CCDC513}"/>
            </a:ext>
          </a:extLst>
        </xdr:cNvPr>
        <xdr:cNvSpPr>
          <a:spLocks noChangeArrowheads="1"/>
        </xdr:cNvSpPr>
      </xdr:nvSpPr>
      <xdr:spPr bwMode="auto">
        <a:xfrm>
          <a:off x="0" y="14663271"/>
          <a:ext cx="84836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95</xdr:row>
      <xdr:rowOff>0</xdr:rowOff>
    </xdr:from>
    <xdr:to>
      <xdr:col>10</xdr:col>
      <xdr:colOff>0</xdr:colOff>
      <xdr:row>95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2D224B0-65C6-4A50-989E-82E70BEE1DB7}"/>
            </a:ext>
          </a:extLst>
        </xdr:cNvPr>
        <xdr:cNvSpPr>
          <a:spLocks noChangeArrowheads="1"/>
        </xdr:cNvSpPr>
      </xdr:nvSpPr>
      <xdr:spPr bwMode="auto">
        <a:xfrm>
          <a:off x="0" y="19837400"/>
          <a:ext cx="84836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10</xdr:col>
      <xdr:colOff>0</xdr:colOff>
      <xdr:row>96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E50B8033-2009-4D96-9CAB-9896A5C04CCF}"/>
            </a:ext>
          </a:extLst>
        </xdr:cNvPr>
        <xdr:cNvSpPr>
          <a:spLocks noChangeArrowheads="1"/>
        </xdr:cNvSpPr>
      </xdr:nvSpPr>
      <xdr:spPr bwMode="auto">
        <a:xfrm>
          <a:off x="0" y="20053300"/>
          <a:ext cx="84836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10</xdr:col>
      <xdr:colOff>0</xdr:colOff>
      <xdr:row>96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8E4A90A9-2EAA-4310-9741-4EEB6EFB79F0}"/>
            </a:ext>
          </a:extLst>
        </xdr:cNvPr>
        <xdr:cNvSpPr>
          <a:spLocks noChangeArrowheads="1"/>
        </xdr:cNvSpPr>
      </xdr:nvSpPr>
      <xdr:spPr bwMode="auto">
        <a:xfrm>
          <a:off x="0" y="20053300"/>
          <a:ext cx="84836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95</xdr:row>
      <xdr:rowOff>0</xdr:rowOff>
    </xdr:from>
    <xdr:to>
      <xdr:col>10</xdr:col>
      <xdr:colOff>0</xdr:colOff>
      <xdr:row>95</xdr:row>
      <xdr:rowOff>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7D57C9AD-53BD-4CB2-8C56-A5E7B795CEB3}"/>
            </a:ext>
          </a:extLst>
        </xdr:cNvPr>
        <xdr:cNvSpPr>
          <a:spLocks noChangeArrowheads="1"/>
        </xdr:cNvSpPr>
      </xdr:nvSpPr>
      <xdr:spPr bwMode="auto">
        <a:xfrm>
          <a:off x="0" y="19837400"/>
          <a:ext cx="84836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95</xdr:row>
      <xdr:rowOff>0</xdr:rowOff>
    </xdr:from>
    <xdr:to>
      <xdr:col>10</xdr:col>
      <xdr:colOff>0</xdr:colOff>
      <xdr:row>95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5535D1E8-3458-456A-A2A9-C03D5C99B07B}"/>
            </a:ext>
          </a:extLst>
        </xdr:cNvPr>
        <xdr:cNvSpPr>
          <a:spLocks noChangeArrowheads="1"/>
        </xdr:cNvSpPr>
      </xdr:nvSpPr>
      <xdr:spPr bwMode="auto">
        <a:xfrm>
          <a:off x="0" y="19837400"/>
          <a:ext cx="84836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96</xdr:row>
      <xdr:rowOff>104775</xdr:rowOff>
    </xdr:from>
    <xdr:to>
      <xdr:col>12</xdr:col>
      <xdr:colOff>0</xdr:colOff>
      <xdr:row>96</xdr:row>
      <xdr:rowOff>104775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7E04A4B1-09C1-4218-A168-981A7086BF9C}"/>
            </a:ext>
          </a:extLst>
        </xdr:cNvPr>
        <xdr:cNvSpPr>
          <a:spLocks noChangeArrowheads="1"/>
        </xdr:cNvSpPr>
      </xdr:nvSpPr>
      <xdr:spPr bwMode="auto">
        <a:xfrm>
          <a:off x="228600" y="20158075"/>
          <a:ext cx="190817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97</xdr:row>
      <xdr:rowOff>0</xdr:rowOff>
    </xdr:from>
    <xdr:to>
      <xdr:col>10</xdr:col>
      <xdr:colOff>0</xdr:colOff>
      <xdr:row>97</xdr:row>
      <xdr:rowOff>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7CB9DF54-D60C-4C93-A1C1-0EC17D7E77BD}"/>
            </a:ext>
          </a:extLst>
        </xdr:cNvPr>
        <xdr:cNvSpPr>
          <a:spLocks noChangeArrowheads="1"/>
        </xdr:cNvSpPr>
      </xdr:nvSpPr>
      <xdr:spPr bwMode="auto">
        <a:xfrm>
          <a:off x="0" y="20269200"/>
          <a:ext cx="84836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B02B9-8153-45B9-ADE7-56AE2C0CBAB6}">
  <sheetPr>
    <tabColor rgb="FFFFFF00"/>
    <pageSetUpPr fitToPage="1"/>
  </sheetPr>
  <dimension ref="A1:L75"/>
  <sheetViews>
    <sheetView tabSelected="1" view="pageBreakPreview" topLeftCell="A49" zoomScale="75" zoomScaleNormal="100" zoomScaleSheetLayoutView="75" zoomScalePageLayoutView="85" workbookViewId="0">
      <selection activeCell="L70" sqref="L70"/>
    </sheetView>
  </sheetViews>
  <sheetFormatPr defaultColWidth="9" defaultRowHeight="17.25" customHeight="1" x14ac:dyDescent="0.6"/>
  <cols>
    <col min="1" max="1" width="4.08203125" style="21" customWidth="1"/>
    <col min="2" max="2" width="12.08203125" style="8" customWidth="1"/>
    <col min="3" max="3" width="4.08203125" style="7" customWidth="1"/>
    <col min="4" max="4" width="7.58203125" style="6" customWidth="1"/>
    <col min="5" max="5" width="17.83203125" style="4" customWidth="1"/>
    <col min="6" max="6" width="3.08203125" style="18" customWidth="1"/>
    <col min="7" max="7" width="2.5" style="4" customWidth="1"/>
    <col min="8" max="8" width="26.75" style="5" customWidth="1"/>
    <col min="9" max="9" width="26.58203125" style="4" customWidth="1"/>
    <col min="10" max="10" width="26.6640625" style="4" customWidth="1"/>
    <col min="11" max="11" width="40.33203125" style="4" customWidth="1"/>
    <col min="12" max="12" width="11.08203125" style="4" customWidth="1"/>
    <col min="13" max="16384" width="9" style="4"/>
  </cols>
  <sheetData>
    <row r="1" spans="1:12" s="10" customFormat="1" ht="17.25" customHeight="1" x14ac:dyDescent="0.6">
      <c r="A1" s="21"/>
      <c r="B1" s="8"/>
      <c r="C1" s="7"/>
      <c r="D1" s="6"/>
      <c r="E1" s="4"/>
      <c r="F1" s="17"/>
      <c r="G1" s="4"/>
      <c r="H1" s="4"/>
      <c r="I1" s="4"/>
      <c r="J1" s="107"/>
      <c r="K1" s="4"/>
      <c r="L1" s="52"/>
    </row>
    <row r="2" spans="1:12" s="10" customFormat="1" ht="35.15" customHeight="1" x14ac:dyDescent="0.2">
      <c r="A2" s="119" t="s">
        <v>30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/>
    </row>
    <row r="3" spans="1:12" s="10" customFormat="1" ht="17.25" customHeight="1" thickBot="1" x14ac:dyDescent="0.25">
      <c r="A3" s="15"/>
      <c r="B3" s="15"/>
      <c r="C3" s="15"/>
      <c r="D3" s="15"/>
      <c r="E3" s="15"/>
      <c r="F3" s="15"/>
      <c r="G3" s="16"/>
      <c r="H3" s="15"/>
      <c r="I3" s="15"/>
      <c r="J3" s="15"/>
      <c r="K3" s="11"/>
      <c r="L3" s="11"/>
    </row>
    <row r="4" spans="1:12" s="10" customFormat="1" ht="40" customHeight="1" thickBot="1" x14ac:dyDescent="0.25">
      <c r="A4" s="14" t="s">
        <v>7</v>
      </c>
      <c r="B4" s="53" t="s">
        <v>6</v>
      </c>
      <c r="C4" s="13" t="s">
        <v>5</v>
      </c>
      <c r="D4" s="12" t="s">
        <v>1</v>
      </c>
      <c r="E4" s="121" t="s">
        <v>3</v>
      </c>
      <c r="F4" s="122"/>
      <c r="G4" s="123" t="s">
        <v>41</v>
      </c>
      <c r="H4" s="124"/>
      <c r="I4" s="124"/>
      <c r="J4" s="124"/>
      <c r="K4" s="64" t="s">
        <v>4</v>
      </c>
      <c r="L4" s="19" t="s">
        <v>8</v>
      </c>
    </row>
    <row r="5" spans="1:12" s="18" customFormat="1" ht="17.25" customHeight="1" thickTop="1" x14ac:dyDescent="0.55000000000000004">
      <c r="A5" s="22"/>
      <c r="B5" s="85"/>
      <c r="C5" s="54"/>
      <c r="D5" s="86"/>
      <c r="E5" s="57"/>
      <c r="F5" s="25"/>
      <c r="G5" s="87"/>
      <c r="H5" s="88"/>
      <c r="I5" s="88"/>
      <c r="J5" s="88"/>
      <c r="K5" s="31"/>
      <c r="L5" s="30"/>
    </row>
    <row r="6" spans="1:12" s="18" customFormat="1" ht="17.25" customHeight="1" x14ac:dyDescent="0.55000000000000004">
      <c r="A6" s="32">
        <f>MAX(A5:A5)+1</f>
        <v>1</v>
      </c>
      <c r="B6" s="23">
        <v>45788</v>
      </c>
      <c r="C6" s="54">
        <f>WEEKDAY(B6)</f>
        <v>1</v>
      </c>
      <c r="D6" s="24">
        <v>0.55555555555555558</v>
      </c>
      <c r="E6" s="74" t="s">
        <v>16</v>
      </c>
      <c r="F6" s="75" t="s">
        <v>0</v>
      </c>
      <c r="G6" s="76" t="s">
        <v>33</v>
      </c>
      <c r="H6" s="27"/>
      <c r="I6" s="20"/>
      <c r="J6" s="60"/>
      <c r="K6" s="31"/>
      <c r="L6" s="30"/>
    </row>
    <row r="7" spans="1:12" s="18" customFormat="1" ht="17.25" customHeight="1" x14ac:dyDescent="0.55000000000000004">
      <c r="A7" s="34"/>
      <c r="B7" s="23"/>
      <c r="C7" s="54"/>
      <c r="D7" s="24">
        <v>0.65972222222222221</v>
      </c>
      <c r="E7" s="59" t="s">
        <v>49</v>
      </c>
      <c r="F7" s="75" t="s">
        <v>2</v>
      </c>
      <c r="G7" s="76"/>
      <c r="H7" s="27"/>
      <c r="I7" s="29"/>
      <c r="J7" s="62"/>
      <c r="K7" s="31"/>
      <c r="L7" s="30"/>
    </row>
    <row r="8" spans="1:12" s="18" customFormat="1" ht="17.25" customHeight="1" x14ac:dyDescent="0.55000000000000004">
      <c r="A8" s="34"/>
      <c r="B8" s="23"/>
      <c r="C8" s="54"/>
      <c r="D8" s="24"/>
      <c r="E8" s="59"/>
      <c r="F8" s="75"/>
      <c r="G8" s="101" t="s">
        <v>39</v>
      </c>
      <c r="H8" s="46"/>
      <c r="I8" s="46"/>
      <c r="J8" s="109"/>
      <c r="K8" s="31" t="s">
        <v>40</v>
      </c>
      <c r="L8" s="30"/>
    </row>
    <row r="9" spans="1:12" s="18" customFormat="1" ht="17.25" customHeight="1" x14ac:dyDescent="0.55000000000000004">
      <c r="A9" s="35"/>
      <c r="B9" s="67"/>
      <c r="C9" s="68"/>
      <c r="D9" s="42"/>
      <c r="E9" s="58"/>
      <c r="F9" s="38"/>
      <c r="G9" s="69"/>
      <c r="H9" s="80"/>
      <c r="I9" s="36"/>
      <c r="J9" s="108" t="s">
        <v>42</v>
      </c>
      <c r="K9" s="44"/>
      <c r="L9" s="44"/>
    </row>
    <row r="10" spans="1:12" s="18" customFormat="1" ht="17.25" customHeight="1" x14ac:dyDescent="0.55000000000000004">
      <c r="A10" s="34"/>
      <c r="B10" s="23"/>
      <c r="C10" s="54"/>
      <c r="D10" s="24"/>
      <c r="E10" s="57"/>
      <c r="F10" s="25"/>
      <c r="G10" s="27"/>
      <c r="H10" s="27"/>
      <c r="I10" s="29"/>
      <c r="J10" s="89"/>
      <c r="K10" s="31"/>
      <c r="L10" s="30"/>
    </row>
    <row r="11" spans="1:12" s="18" customFormat="1" ht="17.25" customHeight="1" x14ac:dyDescent="0.55000000000000004">
      <c r="A11" s="32">
        <f>MAX(A5:A9)+1</f>
        <v>2</v>
      </c>
      <c r="B11" s="23">
        <f>MAX(B5:B9)+1</f>
        <v>45789</v>
      </c>
      <c r="C11" s="54">
        <f>WEEKDAY(B11)</f>
        <v>2</v>
      </c>
      <c r="D11" s="40"/>
      <c r="E11" s="59"/>
      <c r="F11" s="45"/>
      <c r="G11" s="20" t="s">
        <v>11</v>
      </c>
      <c r="H11" s="27"/>
      <c r="I11" s="46"/>
      <c r="J11" s="60"/>
      <c r="K11" s="31" t="s">
        <v>45</v>
      </c>
      <c r="L11" s="33"/>
    </row>
    <row r="12" spans="1:12" s="18" customFormat="1" ht="17.25" customHeight="1" x14ac:dyDescent="0.55000000000000004">
      <c r="A12" s="32"/>
      <c r="B12" s="23"/>
      <c r="C12" s="54"/>
      <c r="D12" s="40"/>
      <c r="E12" s="59"/>
      <c r="F12" s="45"/>
      <c r="G12" s="96" t="s">
        <v>34</v>
      </c>
      <c r="H12" s="27"/>
      <c r="I12" s="46"/>
      <c r="J12" s="60"/>
      <c r="K12" s="31"/>
      <c r="L12" s="33"/>
    </row>
    <row r="13" spans="1:12" s="18" customFormat="1" ht="17.25" customHeight="1" x14ac:dyDescent="0.55000000000000004">
      <c r="A13" s="32"/>
      <c r="B13" s="23"/>
      <c r="C13" s="54"/>
      <c r="D13" s="40"/>
      <c r="E13" s="59"/>
      <c r="F13" s="45"/>
      <c r="G13" s="96" t="s">
        <v>35</v>
      </c>
      <c r="H13" s="27"/>
      <c r="I13" s="46"/>
      <c r="J13" s="60"/>
      <c r="K13" s="31"/>
      <c r="L13" s="33"/>
    </row>
    <row r="14" spans="1:12" s="18" customFormat="1" ht="17.25" customHeight="1" x14ac:dyDescent="0.55000000000000004">
      <c r="A14" s="32"/>
      <c r="B14" s="23"/>
      <c r="C14" s="54"/>
      <c r="D14" s="40"/>
      <c r="E14" s="59"/>
      <c r="F14" s="45"/>
      <c r="G14" s="20"/>
      <c r="H14" s="27"/>
      <c r="I14" s="46"/>
      <c r="J14" s="60"/>
      <c r="K14" s="31"/>
      <c r="L14" s="33"/>
    </row>
    <row r="15" spans="1:12" s="18" customFormat="1" ht="17.25" customHeight="1" x14ac:dyDescent="0.55000000000000004">
      <c r="A15" s="32"/>
      <c r="B15" s="23"/>
      <c r="C15" s="54"/>
      <c r="D15" s="40" t="s">
        <v>15</v>
      </c>
      <c r="E15" s="59" t="s">
        <v>13</v>
      </c>
      <c r="F15" s="45" t="s">
        <v>14</v>
      </c>
      <c r="G15" s="20" t="s">
        <v>17</v>
      </c>
      <c r="H15" s="27"/>
      <c r="I15" s="46"/>
      <c r="J15" s="60"/>
      <c r="K15" s="31"/>
      <c r="L15" s="33"/>
    </row>
    <row r="16" spans="1:12" s="18" customFormat="1" ht="17.25" customHeight="1" x14ac:dyDescent="0.55000000000000004">
      <c r="A16" s="32"/>
      <c r="B16" s="23"/>
      <c r="C16" s="54"/>
      <c r="D16" s="40"/>
      <c r="E16" s="59" t="s">
        <v>12</v>
      </c>
      <c r="F16" s="45" t="s">
        <v>2</v>
      </c>
      <c r="G16" s="20"/>
      <c r="H16" s="27"/>
      <c r="I16" s="29"/>
      <c r="J16" s="60"/>
      <c r="K16" s="31"/>
      <c r="L16" s="33"/>
    </row>
    <row r="17" spans="1:12" s="18" customFormat="1" ht="17.25" customHeight="1" x14ac:dyDescent="0.55000000000000004">
      <c r="A17" s="32"/>
      <c r="B17" s="23"/>
      <c r="C17" s="54"/>
      <c r="D17" s="40"/>
      <c r="E17" s="59"/>
      <c r="F17" s="45"/>
      <c r="G17" s="20" t="s">
        <v>28</v>
      </c>
      <c r="H17" s="27"/>
      <c r="I17" s="29"/>
      <c r="J17" s="60"/>
      <c r="K17" s="31"/>
      <c r="L17" s="33"/>
    </row>
    <row r="18" spans="1:12" s="18" customFormat="1" ht="17.25" customHeight="1" x14ac:dyDescent="0.55000000000000004">
      <c r="A18" s="34"/>
      <c r="B18" s="23"/>
      <c r="C18" s="54"/>
      <c r="D18" s="24"/>
      <c r="E18" s="59"/>
      <c r="F18" s="45"/>
      <c r="G18" s="27" t="s">
        <v>23</v>
      </c>
      <c r="H18" s="46"/>
      <c r="I18" s="46"/>
      <c r="J18" s="89"/>
      <c r="K18" s="114" t="s">
        <v>46</v>
      </c>
      <c r="L18" s="30"/>
    </row>
    <row r="19" spans="1:12" s="18" customFormat="1" ht="17.25" customHeight="1" x14ac:dyDescent="0.55000000000000004">
      <c r="A19" s="34"/>
      <c r="B19" s="23"/>
      <c r="C19" s="54"/>
      <c r="D19" s="24"/>
      <c r="E19" s="59"/>
      <c r="F19" s="45"/>
      <c r="G19" s="116" t="s">
        <v>24</v>
      </c>
      <c r="H19" s="117"/>
      <c r="I19" s="117"/>
      <c r="J19" s="110"/>
      <c r="K19" s="31"/>
      <c r="L19" s="30"/>
    </row>
    <row r="20" spans="1:12" s="18" customFormat="1" ht="17.25" customHeight="1" x14ac:dyDescent="0.55000000000000004">
      <c r="A20" s="35"/>
      <c r="B20" s="67"/>
      <c r="C20" s="68"/>
      <c r="D20" s="42"/>
      <c r="E20" s="58"/>
      <c r="F20" s="38"/>
      <c r="G20" s="36"/>
      <c r="H20" s="36"/>
      <c r="I20" s="70"/>
      <c r="J20" s="111" t="s">
        <v>43</v>
      </c>
      <c r="K20" s="44"/>
      <c r="L20" s="30"/>
    </row>
    <row r="21" spans="1:12" s="18" customFormat="1" ht="17.25" customHeight="1" x14ac:dyDescent="0.55000000000000004">
      <c r="A21" s="34"/>
      <c r="B21" s="23"/>
      <c r="C21" s="54"/>
      <c r="D21" s="24"/>
      <c r="E21" s="57"/>
      <c r="F21" s="25"/>
      <c r="G21" s="27"/>
      <c r="H21" s="27"/>
      <c r="I21" s="29"/>
      <c r="J21" s="89"/>
      <c r="K21" s="31"/>
      <c r="L21" s="30"/>
    </row>
    <row r="22" spans="1:12" s="18" customFormat="1" ht="17.25" customHeight="1" x14ac:dyDescent="0.55000000000000004">
      <c r="A22" s="32">
        <f>MAX(A5:A21)+1</f>
        <v>3</v>
      </c>
      <c r="B22" s="23">
        <f>MAX(B10:B20)+1</f>
        <v>45790</v>
      </c>
      <c r="C22" s="54">
        <f>WEEKDAY(B22)</f>
        <v>3</v>
      </c>
      <c r="D22" s="24" t="s">
        <v>20</v>
      </c>
      <c r="E22" s="59" t="s">
        <v>10</v>
      </c>
      <c r="F22" s="45" t="s">
        <v>14</v>
      </c>
      <c r="G22" s="20" t="s">
        <v>19</v>
      </c>
      <c r="H22" s="27"/>
      <c r="I22" s="27"/>
      <c r="J22" s="27"/>
      <c r="K22" s="31" t="s">
        <v>21</v>
      </c>
      <c r="L22" s="30"/>
    </row>
    <row r="23" spans="1:12" s="18" customFormat="1" ht="17.25" customHeight="1" x14ac:dyDescent="0.55000000000000004">
      <c r="A23" s="32"/>
      <c r="B23" s="23"/>
      <c r="C23" s="54"/>
      <c r="D23" s="24"/>
      <c r="E23" s="77" t="s">
        <v>26</v>
      </c>
      <c r="F23" s="45" t="s">
        <v>2</v>
      </c>
      <c r="G23" s="27"/>
      <c r="H23" s="27"/>
      <c r="I23" s="27"/>
      <c r="J23" s="27"/>
      <c r="K23" s="31"/>
      <c r="L23" s="30"/>
    </row>
    <row r="24" spans="1:12" s="18" customFormat="1" ht="17.25" customHeight="1" x14ac:dyDescent="0.55000000000000004">
      <c r="A24" s="32"/>
      <c r="B24" s="23"/>
      <c r="C24" s="54"/>
      <c r="D24" s="24"/>
      <c r="E24" s="59"/>
      <c r="F24" s="45"/>
      <c r="G24" s="26" t="s">
        <v>36</v>
      </c>
      <c r="H24" s="27"/>
      <c r="I24" s="27"/>
      <c r="J24" s="27"/>
      <c r="K24" s="31"/>
      <c r="L24" s="30"/>
    </row>
    <row r="25" spans="1:12" s="18" customFormat="1" ht="17.25" customHeight="1" x14ac:dyDescent="0.55000000000000004">
      <c r="A25" s="34"/>
      <c r="B25" s="23"/>
      <c r="C25" s="54"/>
      <c r="D25" s="24"/>
      <c r="E25" s="57"/>
      <c r="F25" s="25"/>
      <c r="G25" s="100" t="s">
        <v>31</v>
      </c>
      <c r="H25" s="11"/>
      <c r="I25" s="11"/>
      <c r="J25" s="11"/>
      <c r="K25" s="31"/>
      <c r="L25" s="30"/>
    </row>
    <row r="26" spans="1:12" s="18" customFormat="1" ht="17.25" customHeight="1" x14ac:dyDescent="0.55000000000000004">
      <c r="A26" s="34"/>
      <c r="B26" s="23"/>
      <c r="C26" s="54"/>
      <c r="D26" s="24"/>
      <c r="E26" s="57"/>
      <c r="F26" s="25"/>
      <c r="G26" s="11"/>
      <c r="H26" s="11"/>
      <c r="I26" s="11"/>
      <c r="J26" s="113"/>
      <c r="K26" s="31"/>
      <c r="L26" s="30"/>
    </row>
    <row r="27" spans="1:12" s="18" customFormat="1" ht="17.25" customHeight="1" x14ac:dyDescent="0.55000000000000004">
      <c r="A27" s="35"/>
      <c r="B27" s="67"/>
      <c r="C27" s="68"/>
      <c r="D27" s="42"/>
      <c r="E27" s="58"/>
      <c r="F27" s="38"/>
      <c r="G27" s="27"/>
      <c r="H27" s="27"/>
      <c r="I27" s="112"/>
      <c r="J27" s="111" t="s">
        <v>44</v>
      </c>
      <c r="K27" s="44"/>
      <c r="L27" s="30"/>
    </row>
    <row r="28" spans="1:12" s="18" customFormat="1" ht="17.25" customHeight="1" x14ac:dyDescent="0.55000000000000004">
      <c r="A28" s="34"/>
      <c r="B28" s="23"/>
      <c r="C28" s="54"/>
      <c r="D28" s="24"/>
      <c r="E28" s="57"/>
      <c r="F28" s="25"/>
      <c r="G28" s="87"/>
      <c r="H28" s="88"/>
      <c r="I28" s="28"/>
      <c r="J28" s="99"/>
      <c r="K28" s="31"/>
      <c r="L28" s="30"/>
    </row>
    <row r="29" spans="1:12" s="18" customFormat="1" ht="17.25" customHeight="1" x14ac:dyDescent="0.55000000000000004">
      <c r="A29" s="32">
        <f>MAX(A6:A28)+1</f>
        <v>4</v>
      </c>
      <c r="B29" s="23">
        <f>MAX(B18:B27)+1</f>
        <v>45791</v>
      </c>
      <c r="C29" s="54">
        <f>WEEKDAY(B29)</f>
        <v>4</v>
      </c>
      <c r="D29" s="24"/>
      <c r="E29" s="57"/>
      <c r="F29" s="25"/>
      <c r="G29" s="100" t="s">
        <v>32</v>
      </c>
      <c r="H29" s="11"/>
      <c r="I29" s="11"/>
      <c r="J29" s="11"/>
      <c r="K29" s="31" t="s">
        <v>21</v>
      </c>
      <c r="L29" s="30"/>
    </row>
    <row r="30" spans="1:12" s="18" customFormat="1" ht="17.25" customHeight="1" x14ac:dyDescent="0.55000000000000004">
      <c r="A30" s="32"/>
      <c r="B30" s="23"/>
      <c r="C30" s="54"/>
      <c r="D30" s="24"/>
      <c r="E30" s="57"/>
      <c r="F30" s="25"/>
      <c r="G30" s="100"/>
      <c r="H30" s="11"/>
      <c r="I30" s="11"/>
      <c r="J30" s="11"/>
      <c r="K30" s="31"/>
      <c r="L30" s="30"/>
    </row>
    <row r="31" spans="1:12" s="18" customFormat="1" ht="17.25" customHeight="1" thickBot="1" x14ac:dyDescent="0.6">
      <c r="A31" s="35"/>
      <c r="B31" s="67"/>
      <c r="C31" s="68"/>
      <c r="D31" s="42"/>
      <c r="E31" s="58"/>
      <c r="F31" s="38"/>
      <c r="G31" s="69"/>
      <c r="H31" s="36"/>
      <c r="I31" s="70"/>
      <c r="J31" s="111" t="s">
        <v>44</v>
      </c>
      <c r="K31" s="31"/>
      <c r="L31" s="30"/>
    </row>
    <row r="32" spans="1:12" s="18" customFormat="1" ht="17.25" customHeight="1" x14ac:dyDescent="0.55000000000000004">
      <c r="A32" s="22"/>
      <c r="B32" s="39"/>
      <c r="C32" s="55"/>
      <c r="D32" s="24"/>
      <c r="E32" s="57"/>
      <c r="F32" s="25"/>
      <c r="G32" s="20"/>
      <c r="H32" s="27"/>
      <c r="I32" s="29"/>
      <c r="J32" s="99"/>
      <c r="K32" s="98"/>
      <c r="L32" s="33"/>
    </row>
    <row r="33" spans="1:12" s="18" customFormat="1" ht="17.25" customHeight="1" x14ac:dyDescent="0.55000000000000004">
      <c r="A33" s="32">
        <f>MAX(A9:A32)+1</f>
        <v>5</v>
      </c>
      <c r="B33" s="23">
        <f>MAX(B20:B31)+1</f>
        <v>45792</v>
      </c>
      <c r="C33" s="54">
        <f>WEEKDAY(B33)</f>
        <v>5</v>
      </c>
      <c r="D33" s="40"/>
      <c r="E33" s="59"/>
      <c r="F33" s="45"/>
      <c r="G33" s="100" t="s">
        <v>32</v>
      </c>
      <c r="H33" s="11"/>
      <c r="I33" s="11"/>
      <c r="J33" s="11"/>
      <c r="K33" s="31" t="s">
        <v>21</v>
      </c>
      <c r="L33" s="33"/>
    </row>
    <row r="34" spans="1:12" s="18" customFormat="1" ht="17.25" customHeight="1" x14ac:dyDescent="0.55000000000000004">
      <c r="A34" s="32"/>
      <c r="B34" s="23"/>
      <c r="C34" s="54"/>
      <c r="D34" s="40"/>
      <c r="E34" s="59"/>
      <c r="F34" s="45"/>
      <c r="G34" s="11"/>
      <c r="H34" s="11"/>
      <c r="I34" s="11"/>
      <c r="J34" s="11"/>
      <c r="K34" s="31"/>
      <c r="L34" s="33"/>
    </row>
    <row r="35" spans="1:12" s="9" customFormat="1" ht="17.25" customHeight="1" thickBot="1" x14ac:dyDescent="0.6">
      <c r="A35" s="35"/>
      <c r="B35" s="41"/>
      <c r="C35" s="56"/>
      <c r="D35" s="42"/>
      <c r="E35" s="65"/>
      <c r="F35" s="66"/>
      <c r="G35" s="37"/>
      <c r="H35" s="36"/>
      <c r="I35" s="37"/>
      <c r="J35" s="111" t="s">
        <v>44</v>
      </c>
      <c r="K35" s="73"/>
      <c r="L35" s="43"/>
    </row>
    <row r="36" spans="1:12" s="18" customFormat="1" ht="17.25" customHeight="1" x14ac:dyDescent="0.55000000000000004">
      <c r="A36" s="22"/>
      <c r="B36" s="39"/>
      <c r="C36" s="55"/>
      <c r="D36" s="24"/>
      <c r="E36" s="57"/>
      <c r="F36" s="25"/>
      <c r="G36" s="20"/>
      <c r="H36" s="27"/>
      <c r="I36" s="28"/>
      <c r="J36" s="99"/>
      <c r="K36" s="98"/>
      <c r="L36" s="33"/>
    </row>
    <row r="37" spans="1:12" s="18" customFormat="1" ht="17.25" customHeight="1" x14ac:dyDescent="0.55000000000000004">
      <c r="A37" s="32">
        <f>MAX(A11:A36)+1</f>
        <v>6</v>
      </c>
      <c r="B37" s="23">
        <f>MAX(B25:B36)+1</f>
        <v>45793</v>
      </c>
      <c r="C37" s="54">
        <f>WEEKDAY(B37)</f>
        <v>6</v>
      </c>
      <c r="D37" s="40"/>
      <c r="E37" s="77"/>
      <c r="F37" s="45"/>
      <c r="G37" s="100" t="s">
        <v>32</v>
      </c>
      <c r="H37" s="11"/>
      <c r="I37" s="11"/>
      <c r="J37" s="11"/>
      <c r="K37" s="31" t="s">
        <v>21</v>
      </c>
      <c r="L37" s="33"/>
    </row>
    <row r="38" spans="1:12" s="18" customFormat="1" ht="17.25" customHeight="1" x14ac:dyDescent="0.55000000000000004">
      <c r="A38" s="32"/>
      <c r="B38" s="23"/>
      <c r="C38" s="54"/>
      <c r="D38" s="40"/>
      <c r="E38" s="77"/>
      <c r="F38" s="45"/>
      <c r="G38" s="11"/>
      <c r="H38" s="11"/>
      <c r="I38" s="11"/>
      <c r="J38" s="11"/>
      <c r="K38" s="31"/>
      <c r="L38" s="33"/>
    </row>
    <row r="39" spans="1:12" s="18" customFormat="1" ht="17.25" customHeight="1" thickBot="1" x14ac:dyDescent="0.6">
      <c r="A39" s="32"/>
      <c r="B39" s="23"/>
      <c r="C39" s="54"/>
      <c r="D39" s="42"/>
      <c r="E39" s="65"/>
      <c r="F39" s="66"/>
      <c r="G39" s="37"/>
      <c r="H39" s="36"/>
      <c r="I39" s="37"/>
      <c r="J39" s="111" t="s">
        <v>44</v>
      </c>
      <c r="K39" s="73"/>
      <c r="L39" s="33"/>
    </row>
    <row r="40" spans="1:12" s="9" customFormat="1" ht="17.25" customHeight="1" x14ac:dyDescent="0.55000000000000004">
      <c r="A40" s="22"/>
      <c r="B40" s="39"/>
      <c r="C40" s="55"/>
      <c r="D40" s="24"/>
      <c r="E40" s="57"/>
      <c r="F40" s="25"/>
      <c r="G40" s="27"/>
      <c r="H40" s="27"/>
      <c r="I40" s="29"/>
      <c r="J40" s="99"/>
      <c r="K40" s="98"/>
      <c r="L40" s="125"/>
    </row>
    <row r="41" spans="1:12" s="9" customFormat="1" ht="17.25" customHeight="1" x14ac:dyDescent="0.55000000000000004">
      <c r="A41" s="32">
        <f>MAX(A20:A40)+1</f>
        <v>7</v>
      </c>
      <c r="B41" s="23">
        <f>MAX(B33:B39)+1</f>
        <v>45794</v>
      </c>
      <c r="C41" s="54">
        <f>WEEKDAY(B41)</f>
        <v>7</v>
      </c>
      <c r="D41" s="16"/>
      <c r="E41" s="59"/>
      <c r="F41" s="45"/>
      <c r="G41" s="100" t="s">
        <v>32</v>
      </c>
      <c r="H41" s="11"/>
      <c r="I41" s="11"/>
      <c r="J41" s="11"/>
      <c r="K41" s="31" t="s">
        <v>48</v>
      </c>
      <c r="L41" s="126"/>
    </row>
    <row r="42" spans="1:12" s="9" customFormat="1" ht="17.25" customHeight="1" x14ac:dyDescent="0.55000000000000004">
      <c r="A42" s="32"/>
      <c r="B42" s="23"/>
      <c r="C42" s="54"/>
      <c r="D42" s="16"/>
      <c r="E42" s="59"/>
      <c r="F42" s="45"/>
      <c r="G42" s="11"/>
      <c r="H42" s="11"/>
      <c r="I42" s="11"/>
      <c r="J42" s="11"/>
      <c r="K42" s="31"/>
      <c r="L42" s="126"/>
    </row>
    <row r="43" spans="1:12" s="9" customFormat="1" ht="17.25" customHeight="1" thickBot="1" x14ac:dyDescent="0.6">
      <c r="A43" s="78"/>
      <c r="B43" s="67"/>
      <c r="C43" s="79"/>
      <c r="D43" s="42"/>
      <c r="E43" s="65"/>
      <c r="F43" s="66"/>
      <c r="G43" s="36"/>
      <c r="H43" s="36"/>
      <c r="I43" s="70"/>
      <c r="J43" s="111" t="s">
        <v>44</v>
      </c>
      <c r="K43" s="73"/>
      <c r="L43" s="126"/>
    </row>
    <row r="44" spans="1:12" s="9" customFormat="1" ht="17.25" customHeight="1" x14ac:dyDescent="0.55000000000000004">
      <c r="A44" s="90"/>
      <c r="B44" s="85"/>
      <c r="C44" s="91"/>
      <c r="D44" s="92"/>
      <c r="E44" s="93"/>
      <c r="F44" s="94"/>
      <c r="G44" s="20"/>
      <c r="H44" s="27"/>
      <c r="I44" s="28"/>
      <c r="J44" s="99"/>
      <c r="K44" s="98"/>
      <c r="L44" s="126"/>
    </row>
    <row r="45" spans="1:12" s="9" customFormat="1" ht="17.25" customHeight="1" x14ac:dyDescent="0.55000000000000004">
      <c r="A45" s="32">
        <f>MAX(A31:A44)+1</f>
        <v>8</v>
      </c>
      <c r="B45" s="23">
        <f>MAX(B39:B43)+1</f>
        <v>45795</v>
      </c>
      <c r="C45" s="54">
        <f>WEEKDAY(B45)</f>
        <v>1</v>
      </c>
      <c r="D45" s="24"/>
      <c r="E45" s="59"/>
      <c r="F45" s="45"/>
      <c r="G45" s="100" t="s">
        <v>32</v>
      </c>
      <c r="H45" s="11"/>
      <c r="I45" s="11"/>
      <c r="J45" s="11"/>
      <c r="K45" s="31" t="s">
        <v>21</v>
      </c>
      <c r="L45" s="126"/>
    </row>
    <row r="46" spans="1:12" s="9" customFormat="1" ht="17.25" customHeight="1" x14ac:dyDescent="0.55000000000000004">
      <c r="A46" s="32"/>
      <c r="B46" s="23"/>
      <c r="C46" s="54"/>
      <c r="D46" s="24"/>
      <c r="E46" s="59"/>
      <c r="F46" s="45"/>
      <c r="G46" s="11"/>
      <c r="H46" s="11"/>
      <c r="I46" s="11"/>
      <c r="J46" s="113"/>
      <c r="K46" s="31"/>
      <c r="L46" s="126"/>
    </row>
    <row r="47" spans="1:12" s="9" customFormat="1" ht="17.25" customHeight="1" thickBot="1" x14ac:dyDescent="0.6">
      <c r="A47" s="78"/>
      <c r="B47" s="67"/>
      <c r="C47" s="79"/>
      <c r="D47" s="42"/>
      <c r="E47" s="65"/>
      <c r="F47" s="66"/>
      <c r="G47" s="37"/>
      <c r="H47" s="36"/>
      <c r="I47" s="37"/>
      <c r="J47" s="111" t="s">
        <v>44</v>
      </c>
      <c r="K47" s="73"/>
      <c r="L47" s="126"/>
    </row>
    <row r="48" spans="1:12" s="9" customFormat="1" ht="17.25" customHeight="1" x14ac:dyDescent="0.55000000000000004">
      <c r="A48" s="90"/>
      <c r="B48" s="85"/>
      <c r="C48" s="91"/>
      <c r="D48" s="24"/>
      <c r="E48" s="57"/>
      <c r="F48" s="25"/>
      <c r="G48" s="20"/>
      <c r="H48" s="27"/>
      <c r="I48" s="29"/>
      <c r="J48" s="60"/>
      <c r="K48" s="31"/>
      <c r="L48" s="126"/>
    </row>
    <row r="49" spans="1:12" s="9" customFormat="1" ht="17.25" customHeight="1" x14ac:dyDescent="0.55000000000000004">
      <c r="A49" s="32">
        <f>MAX(A33:A48)+1</f>
        <v>9</v>
      </c>
      <c r="B49" s="23">
        <f>MAX(B39:B48)+1</f>
        <v>45796</v>
      </c>
      <c r="C49" s="54">
        <f>WEEKDAY(B49)</f>
        <v>2</v>
      </c>
      <c r="D49" s="40"/>
      <c r="E49" s="77"/>
      <c r="F49" s="45"/>
      <c r="G49" s="116" t="s">
        <v>37</v>
      </c>
      <c r="H49" s="117"/>
      <c r="I49" s="117"/>
      <c r="J49" s="120"/>
      <c r="K49" s="31" t="s">
        <v>48</v>
      </c>
      <c r="L49" s="126"/>
    </row>
    <row r="50" spans="1:12" s="9" customFormat="1" ht="17.25" customHeight="1" x14ac:dyDescent="0.55000000000000004">
      <c r="A50" s="32"/>
      <c r="B50" s="23"/>
      <c r="C50" s="63"/>
      <c r="D50" s="40"/>
      <c r="E50" s="77" t="s">
        <v>26</v>
      </c>
      <c r="F50" s="45" t="s">
        <v>14</v>
      </c>
      <c r="G50" s="20" t="s">
        <v>19</v>
      </c>
      <c r="H50" s="27"/>
      <c r="I50" s="20"/>
      <c r="J50" s="60"/>
      <c r="K50" s="31"/>
      <c r="L50" s="126"/>
    </row>
    <row r="51" spans="1:12" s="9" customFormat="1" ht="17.25" customHeight="1" x14ac:dyDescent="0.55000000000000004">
      <c r="A51" s="32"/>
      <c r="B51" s="23"/>
      <c r="C51" s="63"/>
      <c r="D51" s="40"/>
      <c r="E51" s="59" t="s">
        <v>10</v>
      </c>
      <c r="F51" s="45" t="s">
        <v>2</v>
      </c>
      <c r="G51" s="20"/>
      <c r="H51" s="27"/>
      <c r="I51" s="20"/>
      <c r="J51" s="60"/>
      <c r="K51" s="31"/>
      <c r="L51" s="126"/>
    </row>
    <row r="52" spans="1:12" s="9" customFormat="1" ht="17.25" customHeight="1" x14ac:dyDescent="0.55000000000000004">
      <c r="A52" s="32"/>
      <c r="B52" s="23"/>
      <c r="C52" s="54"/>
      <c r="D52" s="40"/>
      <c r="E52" s="59"/>
      <c r="F52" s="45"/>
      <c r="G52" s="20"/>
      <c r="H52" s="27"/>
      <c r="I52" s="20"/>
      <c r="J52" s="60"/>
      <c r="K52" s="31"/>
      <c r="L52" s="126"/>
    </row>
    <row r="53" spans="1:12" s="9" customFormat="1" ht="17.25" customHeight="1" x14ac:dyDescent="0.55000000000000004">
      <c r="A53" s="32"/>
      <c r="B53" s="23"/>
      <c r="C53" s="54"/>
      <c r="D53" s="40"/>
      <c r="E53" s="59"/>
      <c r="F53" s="45"/>
      <c r="G53" s="116" t="s">
        <v>22</v>
      </c>
      <c r="H53" s="117"/>
      <c r="I53" s="117"/>
      <c r="J53" s="60"/>
      <c r="K53" s="31"/>
      <c r="L53" s="126"/>
    </row>
    <row r="54" spans="1:12" s="9" customFormat="1" ht="17.25" customHeight="1" x14ac:dyDescent="0.55000000000000004">
      <c r="A54" s="32"/>
      <c r="B54" s="23"/>
      <c r="C54" s="54"/>
      <c r="D54" s="40"/>
      <c r="E54" s="59"/>
      <c r="F54" s="45"/>
      <c r="G54" s="27" t="s">
        <v>25</v>
      </c>
      <c r="H54" s="46"/>
      <c r="I54" s="46"/>
      <c r="J54" s="115"/>
      <c r="K54" s="31"/>
      <c r="L54" s="126"/>
    </row>
    <row r="55" spans="1:12" s="9" customFormat="1" ht="17.25" customHeight="1" thickBot="1" x14ac:dyDescent="0.6">
      <c r="A55" s="78"/>
      <c r="B55" s="67"/>
      <c r="C55" s="79"/>
      <c r="D55" s="95"/>
      <c r="E55" s="65"/>
      <c r="F55" s="66"/>
      <c r="G55" s="37"/>
      <c r="H55" s="36"/>
      <c r="I55" s="37"/>
      <c r="J55" s="108" t="s">
        <v>43</v>
      </c>
      <c r="K55" s="44"/>
      <c r="L55" s="127"/>
    </row>
    <row r="56" spans="1:12" s="9" customFormat="1" ht="17.25" customHeight="1" x14ac:dyDescent="0.55000000000000004">
      <c r="A56" s="32"/>
      <c r="B56" s="23"/>
      <c r="C56" s="63"/>
      <c r="D56" s="24"/>
      <c r="E56" s="57"/>
      <c r="F56" s="25"/>
      <c r="I56" s="20"/>
      <c r="J56" s="61"/>
      <c r="K56" s="98"/>
      <c r="L56" s="102"/>
    </row>
    <row r="57" spans="1:12" s="9" customFormat="1" ht="17.25" customHeight="1" x14ac:dyDescent="0.55000000000000004">
      <c r="A57" s="32">
        <f>MAX(A37:A53)+1</f>
        <v>10</v>
      </c>
      <c r="B57" s="23">
        <f>MAX(B43:B52)+1</f>
        <v>45797</v>
      </c>
      <c r="C57" s="54">
        <f>WEEKDAY(B57)</f>
        <v>3</v>
      </c>
      <c r="D57" s="16"/>
      <c r="E57" s="59"/>
      <c r="F57" s="45"/>
      <c r="G57" s="20" t="s">
        <v>11</v>
      </c>
      <c r="H57" s="27"/>
      <c r="I57" s="46"/>
      <c r="J57" s="62"/>
      <c r="K57" s="114" t="s">
        <v>47</v>
      </c>
      <c r="L57" s="102"/>
    </row>
    <row r="58" spans="1:12" s="9" customFormat="1" ht="17.25" customHeight="1" x14ac:dyDescent="0.55000000000000004">
      <c r="A58" s="32"/>
      <c r="B58" s="23"/>
      <c r="C58" s="63"/>
      <c r="D58" s="24" t="s">
        <v>20</v>
      </c>
      <c r="E58" s="59" t="s">
        <v>27</v>
      </c>
      <c r="F58" s="45" t="s">
        <v>14</v>
      </c>
      <c r="G58" s="20" t="s">
        <v>29</v>
      </c>
      <c r="H58" s="27"/>
      <c r="J58" s="62"/>
      <c r="K58" s="31"/>
      <c r="L58" s="102"/>
    </row>
    <row r="59" spans="1:12" s="9" customFormat="1" ht="17.25" customHeight="1" x14ac:dyDescent="0.55000000000000004">
      <c r="A59" s="32"/>
      <c r="B59" s="23"/>
      <c r="C59" s="63"/>
      <c r="D59" s="24"/>
      <c r="E59" s="59" t="s">
        <v>13</v>
      </c>
      <c r="F59" s="45" t="s">
        <v>2</v>
      </c>
      <c r="G59" s="20"/>
      <c r="H59" s="27"/>
      <c r="J59" s="62"/>
      <c r="K59" s="31"/>
      <c r="L59" s="102"/>
    </row>
    <row r="60" spans="1:12" s="9" customFormat="1" ht="17.25" customHeight="1" x14ac:dyDescent="0.55000000000000004">
      <c r="A60" s="32"/>
      <c r="B60" s="23"/>
      <c r="C60" s="54"/>
      <c r="D60" s="24"/>
      <c r="E60" s="59"/>
      <c r="F60" s="45"/>
      <c r="G60" s="20" t="s">
        <v>28</v>
      </c>
      <c r="H60" s="27"/>
      <c r="J60" s="62"/>
      <c r="K60" s="114" t="s">
        <v>45</v>
      </c>
      <c r="L60" s="102"/>
    </row>
    <row r="61" spans="1:12" s="9" customFormat="1" ht="17.25" customHeight="1" x14ac:dyDescent="0.55000000000000004">
      <c r="A61" s="32"/>
      <c r="B61" s="23"/>
      <c r="C61" s="54"/>
      <c r="D61" s="24" t="s">
        <v>20</v>
      </c>
      <c r="E61" s="74"/>
      <c r="F61" s="45"/>
      <c r="G61" s="116" t="s">
        <v>18</v>
      </c>
      <c r="H61" s="117"/>
      <c r="I61" s="117"/>
      <c r="J61" s="62"/>
      <c r="K61" s="31"/>
      <c r="L61" s="102"/>
    </row>
    <row r="62" spans="1:12" s="9" customFormat="1" ht="17.25" customHeight="1" x14ac:dyDescent="0.55000000000000004">
      <c r="A62" s="32"/>
      <c r="B62" s="23"/>
      <c r="C62" s="54"/>
      <c r="D62" s="24"/>
      <c r="E62" s="74"/>
      <c r="F62" s="45"/>
      <c r="G62" s="27"/>
      <c r="H62" s="27"/>
      <c r="I62" s="27"/>
      <c r="J62" s="62"/>
      <c r="K62" s="31"/>
      <c r="L62" s="102"/>
    </row>
    <row r="63" spans="1:12" s="9" customFormat="1" ht="17.25" customHeight="1" x14ac:dyDescent="0.55000000000000004">
      <c r="A63" s="32"/>
      <c r="B63" s="23"/>
      <c r="C63" s="54"/>
      <c r="D63" s="24">
        <v>0.70138888888888884</v>
      </c>
      <c r="E63" s="59" t="s">
        <v>49</v>
      </c>
      <c r="F63" s="45" t="s">
        <v>14</v>
      </c>
      <c r="G63" s="101" t="s">
        <v>38</v>
      </c>
      <c r="H63" s="27"/>
      <c r="I63" s="27"/>
      <c r="J63" s="62"/>
      <c r="K63" s="31"/>
      <c r="L63" s="102"/>
    </row>
    <row r="64" spans="1:12" s="9" customFormat="1" ht="17.25" customHeight="1" x14ac:dyDescent="0.55000000000000004">
      <c r="A64" s="32"/>
      <c r="B64" s="23"/>
      <c r="C64" s="54"/>
      <c r="D64" s="24">
        <v>0.86805555555555558</v>
      </c>
      <c r="E64" s="74" t="s">
        <v>16</v>
      </c>
      <c r="F64" s="45" t="s">
        <v>2</v>
      </c>
      <c r="G64" s="27"/>
      <c r="H64" s="27"/>
      <c r="I64" s="27"/>
      <c r="J64" s="62"/>
      <c r="K64" s="31"/>
      <c r="L64" s="102"/>
    </row>
    <row r="65" spans="1:12" s="9" customFormat="1" ht="17.25" customHeight="1" x14ac:dyDescent="0.55000000000000004">
      <c r="A65" s="32"/>
      <c r="B65" s="23"/>
      <c r="C65" s="54"/>
      <c r="D65" s="24"/>
      <c r="E65" s="59"/>
      <c r="F65" s="45"/>
      <c r="G65" s="27"/>
      <c r="H65" s="27"/>
      <c r="I65" s="27"/>
      <c r="J65" s="62"/>
      <c r="K65" s="31"/>
      <c r="L65" s="102"/>
    </row>
    <row r="66" spans="1:12" s="9" customFormat="1" ht="17.25" customHeight="1" thickBot="1" x14ac:dyDescent="0.6">
      <c r="A66" s="81"/>
      <c r="B66" s="82"/>
      <c r="C66" s="83"/>
      <c r="D66" s="71"/>
      <c r="E66" s="97"/>
      <c r="F66" s="84"/>
      <c r="G66" s="72"/>
      <c r="H66" s="103"/>
      <c r="I66" s="104"/>
      <c r="J66" s="106"/>
      <c r="K66" s="73"/>
      <c r="L66" s="105"/>
    </row>
    <row r="67" spans="1:12" s="1" customFormat="1" ht="21" customHeight="1" x14ac:dyDescent="0.65">
      <c r="A67" s="21" t="s">
        <v>9</v>
      </c>
      <c r="B67" s="47"/>
      <c r="C67" s="48"/>
      <c r="D67" s="49"/>
      <c r="F67" s="51"/>
      <c r="H67" s="2"/>
      <c r="J67" s="3"/>
      <c r="K67" s="118"/>
      <c r="L67" s="118"/>
    </row>
    <row r="68" spans="1:12" ht="21" customHeight="1" x14ac:dyDescent="0.6">
      <c r="A68" s="50"/>
    </row>
    <row r="75" spans="1:12" s="8" customFormat="1" ht="17.25" customHeight="1" x14ac:dyDescent="0.6">
      <c r="A75" s="21"/>
      <c r="C75" s="7"/>
      <c r="D75" s="6"/>
      <c r="E75" s="4"/>
      <c r="F75" s="18"/>
      <c r="G75" s="4"/>
      <c r="H75" s="5"/>
      <c r="I75" s="4"/>
      <c r="J75" s="4"/>
      <c r="K75" s="4"/>
      <c r="L75" s="4"/>
    </row>
  </sheetData>
  <mergeCells count="9">
    <mergeCell ref="G61:I61"/>
    <mergeCell ref="K67:L67"/>
    <mergeCell ref="A2:K2"/>
    <mergeCell ref="E4:F4"/>
    <mergeCell ref="G4:J4"/>
    <mergeCell ref="G19:I19"/>
    <mergeCell ref="L40:L55"/>
    <mergeCell ref="G49:J49"/>
    <mergeCell ref="G53:I53"/>
  </mergeCells>
  <phoneticPr fontId="1"/>
  <printOptions horizontalCentered="1"/>
  <pageMargins left="0.51181102362204722" right="0.51181102362204722" top="0.74803149606299213" bottom="0.35433070866141736" header="0.31496062992125984" footer="0.31496062992125984"/>
  <pageSetup paperSize="9" scale="49" fitToHeight="0" orientation="portrait" r:id="rId1"/>
  <colBreaks count="1" manualBreakCount="1">
    <brk id="11" max="7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【R7】台湾現地調査派遣日程 (案)  (5月) </vt:lpstr>
      <vt:lpstr>'【R7】台湾現地調査派遣日程 (案)  (5月)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松永大介</cp:lastModifiedBy>
  <cp:lastPrinted>2025-04-01T06:16:31Z</cp:lastPrinted>
  <dcterms:created xsi:type="dcterms:W3CDTF">2019-07-19T00:52:46Z</dcterms:created>
  <dcterms:modified xsi:type="dcterms:W3CDTF">2025-04-03T08:03:21Z</dcterms:modified>
</cp:coreProperties>
</file>