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9 令和7年度 ソロモン諸島 現地調査派遣（第2次）\依頼\日程表(車両記載ver)　←編集中\"/>
    </mc:Choice>
  </mc:AlternateContent>
  <xr:revisionPtr revIDLastSave="0" documentId="13_ncr:1_{E34634C6-FA58-43BD-BC27-C00EBB3BA5D3}" xr6:coauthVersionLast="47" xr6:coauthVersionMax="47" xr10:uidLastSave="{00000000-0000-0000-0000-000000000000}"/>
  <bookViews>
    <workbookView xWindow="-27090" yWindow="1845" windowWidth="23610" windowHeight="13635" xr2:uid="{25EE2997-CF28-41D1-A3F7-7F9160E3B690}"/>
  </bookViews>
  <sheets>
    <sheet name="R７ソロモン調2 0707" sheetId="1" r:id="rId1"/>
  </sheets>
  <definedNames>
    <definedName name="_xlnm.Print_Area" localSheetId="0">'R７ソロモン調2 0707'!$A$1:$R$130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A11" i="1"/>
  <c r="C7" i="1"/>
  <c r="A16" i="1" l="1"/>
  <c r="C11" i="1"/>
  <c r="B16" i="1"/>
  <c r="A24" i="1" l="1"/>
  <c r="A29" i="1"/>
  <c r="C16" i="1"/>
  <c r="B24" i="1"/>
  <c r="A35" i="1" l="1"/>
  <c r="C24" i="1"/>
  <c r="B29" i="1"/>
  <c r="C29" i="1" l="1"/>
  <c r="B35" i="1"/>
  <c r="A40" i="1"/>
  <c r="A45" i="1" l="1"/>
  <c r="C35" i="1"/>
  <c r="B45" i="1"/>
  <c r="C45" i="1" s="1"/>
  <c r="B40" i="1"/>
  <c r="C40" i="1" l="1"/>
  <c r="B50" i="1"/>
  <c r="A50" i="1"/>
  <c r="C50" i="1" l="1"/>
  <c r="B55" i="1"/>
  <c r="A55" i="1"/>
  <c r="C55" i="1" l="1"/>
  <c r="B61" i="1"/>
  <c r="A61" i="1"/>
  <c r="A67" i="1" s="1"/>
  <c r="A73" i="1" s="1"/>
  <c r="A78" i="1" s="1"/>
  <c r="A83" i="1" s="1"/>
  <c r="A88" i="1" s="1"/>
  <c r="A93" i="1" s="1"/>
  <c r="A98" i="1" s="1"/>
  <c r="A103" i="1" s="1"/>
  <c r="A108" i="1" s="1"/>
  <c r="A114" i="1" s="1"/>
  <c r="A120" i="1" s="1"/>
  <c r="A125" i="1" s="1"/>
  <c r="C61" i="1" l="1"/>
  <c r="B67" i="1"/>
  <c r="C67" i="1" l="1"/>
  <c r="B73" i="1"/>
  <c r="C73" i="1" l="1"/>
  <c r="B78" i="1"/>
  <c r="C78" i="1" l="1"/>
  <c r="B83" i="1"/>
  <c r="C83" i="1" l="1"/>
  <c r="B88" i="1"/>
  <c r="C88" i="1" l="1"/>
  <c r="B93" i="1"/>
  <c r="C93" i="1" l="1"/>
  <c r="B98" i="1"/>
  <c r="C98" i="1" l="1"/>
  <c r="B103" i="1"/>
  <c r="C103" i="1" l="1"/>
  <c r="B108" i="1"/>
  <c r="C108" i="1" l="1"/>
  <c r="B114" i="1"/>
  <c r="C114" i="1" l="1"/>
  <c r="B120" i="1"/>
  <c r="C120" i="1" l="1"/>
  <c r="B125" i="1"/>
  <c r="C125" i="1" s="1"/>
</calcChain>
</file>

<file path=xl/sharedStrings.xml><?xml version="1.0" encoding="utf-8"?>
<sst xmlns="http://schemas.openxmlformats.org/spreadsheetml/2006/main" count="219" uniqueCount="76">
  <si>
    <t>別紙１</t>
    <rPh sb="0" eb="2">
      <t>ベッシ</t>
    </rPh>
    <phoneticPr fontId="6"/>
  </si>
  <si>
    <t>令和７年度　ソロモン諸島現地調査派遣（第２次）日程表（案）</t>
    <rPh sb="0" eb="2">
      <t>レイワ</t>
    </rPh>
    <rPh sb="3" eb="4">
      <t>ネン</t>
    </rPh>
    <rPh sb="4" eb="5">
      <t>ド</t>
    </rPh>
    <rPh sb="10" eb="12">
      <t>ショトウ</t>
    </rPh>
    <rPh sb="12" eb="14">
      <t>ゲンチ</t>
    </rPh>
    <rPh sb="14" eb="16">
      <t>チョウサ</t>
    </rPh>
    <rPh sb="19" eb="20">
      <t>ダイ</t>
    </rPh>
    <rPh sb="21" eb="22">
      <t>ジ</t>
    </rPh>
    <rPh sb="23" eb="25">
      <t>ニッテイ</t>
    </rPh>
    <rPh sb="25" eb="26">
      <t>ヒョウ</t>
    </rPh>
    <rPh sb="27" eb="28">
      <t>アン</t>
    </rPh>
    <phoneticPr fontId="9"/>
  </si>
  <si>
    <t>月　日</t>
    <rPh sb="0" eb="1">
      <t>ツキ</t>
    </rPh>
    <rPh sb="2" eb="3">
      <t>ヒ</t>
    </rPh>
    <phoneticPr fontId="6"/>
  </si>
  <si>
    <t>曜日</t>
    <rPh sb="0" eb="2">
      <t>ヨウビ</t>
    </rPh>
    <phoneticPr fontId="6"/>
  </si>
  <si>
    <t>行　動　及　び　概　要</t>
  </si>
  <si>
    <t>借上げ</t>
    <rPh sb="0" eb="2">
      <t>カリア</t>
    </rPh>
    <phoneticPr fontId="6"/>
  </si>
  <si>
    <t>時間</t>
    <rPh sb="0" eb="2">
      <t>ジカン</t>
    </rPh>
    <phoneticPr fontId="9"/>
  </si>
  <si>
    <t>都市（空港）</t>
    <rPh sb="0" eb="2">
      <t>トシ</t>
    </rPh>
    <rPh sb="3" eb="5">
      <t>クウコウ</t>
    </rPh>
    <phoneticPr fontId="9"/>
  </si>
  <si>
    <t>【結団式】</t>
    <phoneticPr fontId="6"/>
  </si>
  <si>
    <t>都内</t>
    <rPh sb="0" eb="2">
      <t>トナイ</t>
    </rPh>
    <phoneticPr fontId="6"/>
  </si>
  <si>
    <t>泊</t>
    <rPh sb="0" eb="1">
      <t>ハク</t>
    </rPh>
    <phoneticPr fontId="9"/>
  </si>
  <si>
    <t>羽田</t>
    <phoneticPr fontId="6"/>
  </si>
  <si>
    <t>発</t>
    <rPh sb="0" eb="1">
      <t>ハツ</t>
    </rPh>
    <phoneticPr fontId="6"/>
  </si>
  <si>
    <t>（JL037便）毎日</t>
    <phoneticPr fontId="6"/>
  </si>
  <si>
    <t>車両：（送迎）ミニバン×１台</t>
    <phoneticPr fontId="6"/>
  </si>
  <si>
    <t>シンガポール</t>
    <phoneticPr fontId="6"/>
  </si>
  <si>
    <t>着</t>
    <rPh sb="0" eb="1">
      <t>チャク</t>
    </rPh>
    <phoneticPr fontId="6"/>
  </si>
  <si>
    <t>発</t>
    <rPh sb="0" eb="1">
      <t>ハツ</t>
    </rPh>
    <phoneticPr fontId="9"/>
  </si>
  <si>
    <t>（PX393便）月火水</t>
    <rPh sb="6" eb="7">
      <t>ビン</t>
    </rPh>
    <rPh sb="10" eb="11">
      <t>スイ</t>
    </rPh>
    <phoneticPr fontId="6"/>
  </si>
  <si>
    <t>機中</t>
    <rPh sb="0" eb="2">
      <t>キチュウ</t>
    </rPh>
    <phoneticPr fontId="6"/>
  </si>
  <si>
    <t>ポートモレスビー</t>
    <phoneticPr fontId="6"/>
  </si>
  <si>
    <t>ポートモレスビー</t>
    <phoneticPr fontId="4"/>
  </si>
  <si>
    <t>発</t>
    <rPh sb="0" eb="1">
      <t>ハツ</t>
    </rPh>
    <phoneticPr fontId="4"/>
  </si>
  <si>
    <t>（PX080便） 月木金</t>
    <rPh sb="9" eb="10">
      <t>ゲツ</t>
    </rPh>
    <rPh sb="10" eb="11">
      <t>モク</t>
    </rPh>
    <rPh sb="11" eb="12">
      <t>キン</t>
    </rPh>
    <phoneticPr fontId="6"/>
  </si>
  <si>
    <t>ホニアラ</t>
    <phoneticPr fontId="6"/>
  </si>
  <si>
    <t>着</t>
    <rPh sb="0" eb="1">
      <t>チャク</t>
    </rPh>
    <phoneticPr fontId="4"/>
  </si>
  <si>
    <t>車両：（終日）ミニバン×1台</t>
    <rPh sb="0" eb="2">
      <t>シャリョウ</t>
    </rPh>
    <rPh sb="4" eb="6">
      <t>シュウジツ</t>
    </rPh>
    <rPh sb="13" eb="14">
      <t>ダイ</t>
    </rPh>
    <phoneticPr fontId="6"/>
  </si>
  <si>
    <t>【在ソロモン日本国大使館表敬訪問】</t>
    <rPh sb="1" eb="2">
      <t>ザイ</t>
    </rPh>
    <rPh sb="6" eb="8">
      <t>ニホン</t>
    </rPh>
    <rPh sb="8" eb="9">
      <t>コク</t>
    </rPh>
    <rPh sb="9" eb="12">
      <t>タイシカン</t>
    </rPh>
    <rPh sb="12" eb="14">
      <t>ヒョウケイ</t>
    </rPh>
    <rPh sb="14" eb="16">
      <t>ホウモン</t>
    </rPh>
    <phoneticPr fontId="6"/>
  </si>
  <si>
    <t>　　　（送迎）荷物車×１台</t>
    <phoneticPr fontId="6"/>
  </si>
  <si>
    <t>【ソロモン諸島国立博物館表敬訪問】</t>
    <rPh sb="5" eb="7">
      <t>ショトウ</t>
    </rPh>
    <rPh sb="7" eb="9">
      <t>コクリツ</t>
    </rPh>
    <rPh sb="9" eb="12">
      <t>ハクブツカン</t>
    </rPh>
    <rPh sb="12" eb="14">
      <t>ヒョウケイ</t>
    </rPh>
    <rPh sb="14" eb="16">
      <t>ホウモン</t>
    </rPh>
    <phoneticPr fontId="6"/>
  </si>
  <si>
    <t>ホニアラ</t>
    <phoneticPr fontId="4"/>
  </si>
  <si>
    <t>【事業説明・現地調査】</t>
    <rPh sb="1" eb="5">
      <t>ジギョウセツメイ</t>
    </rPh>
    <rPh sb="6" eb="8">
      <t>ゲンチ</t>
    </rPh>
    <rPh sb="8" eb="10">
      <t>チョウサ</t>
    </rPh>
    <phoneticPr fontId="6"/>
  </si>
  <si>
    <t>車両：（終日）４WD×2台</t>
    <rPh sb="0" eb="2">
      <t>シャリョウ</t>
    </rPh>
    <rPh sb="4" eb="6">
      <t>シュウジツ</t>
    </rPh>
    <rPh sb="12" eb="13">
      <t>ダイ</t>
    </rPh>
    <phoneticPr fontId="6"/>
  </si>
  <si>
    <t>●ホニアラ</t>
    <phoneticPr fontId="6"/>
  </si>
  <si>
    <t>（IE804便）火土</t>
    <rPh sb="8" eb="9">
      <t>カ</t>
    </rPh>
    <rPh sb="9" eb="10">
      <t>ド</t>
    </rPh>
    <phoneticPr fontId="6"/>
  </si>
  <si>
    <t>車両：（送迎）ミニバン×1台</t>
    <rPh sb="0" eb="2">
      <t>シャリョウ</t>
    </rPh>
    <rPh sb="4" eb="6">
      <t>ソウゲイ</t>
    </rPh>
    <rPh sb="13" eb="14">
      <t>ダイ</t>
    </rPh>
    <phoneticPr fontId="6"/>
  </si>
  <si>
    <t>ムンダ</t>
    <phoneticPr fontId="6"/>
  </si>
  <si>
    <t>（IE805便）</t>
    <phoneticPr fontId="6"/>
  </si>
  <si>
    <t>●セゲ</t>
    <phoneticPr fontId="6"/>
  </si>
  <si>
    <t>セゲ</t>
    <phoneticPr fontId="6"/>
  </si>
  <si>
    <t>ボート（終日）×２艘</t>
    <rPh sb="4" eb="6">
      <t>シュウジツ</t>
    </rPh>
    <rPh sb="9" eb="10">
      <t>ソウ</t>
    </rPh>
    <phoneticPr fontId="6"/>
  </si>
  <si>
    <t>泊</t>
    <rPh sb="0" eb="1">
      <t>ハク</t>
    </rPh>
    <phoneticPr fontId="6"/>
  </si>
  <si>
    <t>（ボート）</t>
    <phoneticPr fontId="6"/>
  </si>
  <si>
    <t>ボート（終日）×3艘</t>
    <rPh sb="4" eb="6">
      <t>シュウジツ</t>
    </rPh>
    <rPh sb="9" eb="10">
      <t>ソウ</t>
    </rPh>
    <phoneticPr fontId="6"/>
  </si>
  <si>
    <t>ガツカイ島、バングヌ島調査</t>
    <rPh sb="4" eb="5">
      <t>トウ</t>
    </rPh>
    <rPh sb="10" eb="11">
      <t>トウ</t>
    </rPh>
    <rPh sb="11" eb="13">
      <t>チョウサ</t>
    </rPh>
    <phoneticPr fontId="6"/>
  </si>
  <si>
    <t>セゲ</t>
    <phoneticPr fontId="4"/>
  </si>
  <si>
    <t>（IE360便）金</t>
    <rPh sb="6" eb="7">
      <t>ビン</t>
    </rPh>
    <rPh sb="8" eb="9">
      <t>キン</t>
    </rPh>
    <phoneticPr fontId="4"/>
  </si>
  <si>
    <t>ボート（送迎）×２艘</t>
    <rPh sb="4" eb="6">
      <t>ソウゲイ</t>
    </rPh>
    <rPh sb="9" eb="10">
      <t>ソウ</t>
    </rPh>
    <phoneticPr fontId="6"/>
  </si>
  <si>
    <t>ムンダ</t>
    <phoneticPr fontId="4"/>
  </si>
  <si>
    <t>●ムンダ</t>
    <phoneticPr fontId="6"/>
  </si>
  <si>
    <t>PEKA等契約、調査</t>
    <rPh sb="4" eb="5">
      <t>トウ</t>
    </rPh>
    <rPh sb="5" eb="7">
      <t>ケイヤク</t>
    </rPh>
    <rPh sb="8" eb="10">
      <t>チョウサ</t>
    </rPh>
    <phoneticPr fontId="6"/>
  </si>
  <si>
    <t>　　　（終日）４WD×1台</t>
    <rPh sb="4" eb="6">
      <t>シュウジツ</t>
    </rPh>
    <rPh sb="12" eb="13">
      <t>ダイ</t>
    </rPh>
    <phoneticPr fontId="6"/>
  </si>
  <si>
    <t>PEKA等契約、調査（予備日）</t>
    <rPh sb="4" eb="5">
      <t>トウ</t>
    </rPh>
    <rPh sb="5" eb="7">
      <t>ケイヤク</t>
    </rPh>
    <rPh sb="8" eb="10">
      <t>チョウサ</t>
    </rPh>
    <rPh sb="11" eb="14">
      <t>ヨビビ</t>
    </rPh>
    <phoneticPr fontId="6"/>
  </si>
  <si>
    <t>ギゾ</t>
    <phoneticPr fontId="6"/>
  </si>
  <si>
    <t>ベララベラ</t>
    <phoneticPr fontId="6"/>
  </si>
  <si>
    <t>S情報調査</t>
    <rPh sb="1" eb="3">
      <t>ジョウホウ</t>
    </rPh>
    <rPh sb="3" eb="5">
      <t>チョウサ</t>
    </rPh>
    <phoneticPr fontId="6"/>
  </si>
  <si>
    <t>べララベラ</t>
    <phoneticPr fontId="6"/>
  </si>
  <si>
    <t>ノロ</t>
    <phoneticPr fontId="6"/>
  </si>
  <si>
    <t>コロンバンガラ島</t>
    <rPh sb="7" eb="8">
      <t>トウ</t>
    </rPh>
    <phoneticPr fontId="6"/>
  </si>
  <si>
    <t>ノロ</t>
    <phoneticPr fontId="4"/>
  </si>
  <si>
    <t>（車）</t>
    <rPh sb="1" eb="2">
      <t>クルマ</t>
    </rPh>
    <phoneticPr fontId="6"/>
  </si>
  <si>
    <t>PEKA</t>
    <phoneticPr fontId="6"/>
  </si>
  <si>
    <t>●ムンダ</t>
    <phoneticPr fontId="6"/>
  </si>
  <si>
    <t>（IE341便）</t>
    <phoneticPr fontId="6"/>
  </si>
  <si>
    <t>車両：（送迎）荷物車×１台</t>
    <rPh sb="0" eb="2">
      <t>シャリョウ</t>
    </rPh>
    <phoneticPr fontId="6"/>
  </si>
  <si>
    <t>●ホニアラ</t>
  </si>
  <si>
    <t>【遺骨仮安置】</t>
    <rPh sb="1" eb="3">
      <t>イコツ</t>
    </rPh>
    <rPh sb="3" eb="6">
      <t>カリアンチ</t>
    </rPh>
    <phoneticPr fontId="6"/>
  </si>
  <si>
    <t>　　　（終日）４WD×2台</t>
    <rPh sb="4" eb="6">
      <t>シュウジツ</t>
    </rPh>
    <rPh sb="12" eb="13">
      <t>ダイ</t>
    </rPh>
    <phoneticPr fontId="6"/>
  </si>
  <si>
    <t>（PX081便）月木金</t>
    <rPh sb="6" eb="7">
      <t>ビン</t>
    </rPh>
    <rPh sb="8" eb="9">
      <t>ゲツ</t>
    </rPh>
    <rPh sb="9" eb="10">
      <t>モク</t>
    </rPh>
    <rPh sb="10" eb="11">
      <t>キン</t>
    </rPh>
    <phoneticPr fontId="6"/>
  </si>
  <si>
    <t>（PX392便）月火水木土</t>
    <rPh sb="6" eb="7">
      <t>ビン</t>
    </rPh>
    <rPh sb="8" eb="9">
      <t>ゲツ</t>
    </rPh>
    <rPh sb="9" eb="10">
      <t>カ</t>
    </rPh>
    <rPh sb="10" eb="11">
      <t>スイ</t>
    </rPh>
    <rPh sb="11" eb="12">
      <t>モク</t>
    </rPh>
    <rPh sb="12" eb="13">
      <t>ド</t>
    </rPh>
    <phoneticPr fontId="6"/>
  </si>
  <si>
    <t>シンガポール</t>
  </si>
  <si>
    <t>●シンガポール</t>
    <phoneticPr fontId="6"/>
  </si>
  <si>
    <t>（JL712便）毎日</t>
    <rPh sb="6" eb="7">
      <t>ビン</t>
    </rPh>
    <rPh sb="8" eb="10">
      <t>マイニチ</t>
    </rPh>
    <phoneticPr fontId="6"/>
  </si>
  <si>
    <t>成田</t>
    <rPh sb="0" eb="2">
      <t>ナリタ</t>
    </rPh>
    <phoneticPr fontId="6"/>
  </si>
  <si>
    <t>【解 団】</t>
    <phoneticPr fontId="6"/>
  </si>
  <si>
    <t>車両：（送迎・アシ付）ミニバス×1台</t>
    <rPh sb="0" eb="2">
      <t>シャリョウ</t>
    </rPh>
    <rPh sb="4" eb="6">
      <t>ソウゲイ</t>
    </rPh>
    <rPh sb="17" eb="18">
      <t>ダイ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</si>
</sst>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h:mm;@"/>
    <numFmt numFmtId="177" formatCode="aaa"/>
    <numFmt numFmtId="178" formatCode="m&quot;月&quot;d&quot;日&quot;;@"/>
    <numFmt numFmtId="179" formatCode="hh:mm"/>
  </numFmts>
  <fonts count="1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</cellStyleXfs>
  <cellXfs count="227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 shrinkToFit="1"/>
    </xf>
    <xf numFmtId="56" fontId="7" fillId="0" borderId="0" xfId="1" applyNumberFormat="1" applyFont="1" applyAlignment="1">
      <alignment horizontal="left" vertical="center"/>
    </xf>
    <xf numFmtId="49" fontId="8" fillId="0" borderId="0" xfId="1" applyNumberFormat="1" applyFont="1" applyAlignment="1">
      <alignment vertical="center"/>
    </xf>
    <xf numFmtId="49" fontId="8" fillId="0" borderId="0" xfId="1" applyNumberFormat="1" applyFont="1" applyAlignment="1">
      <alignment horizontal="left" vertical="center"/>
    </xf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distributed" vertical="distributed"/>
    </xf>
    <xf numFmtId="0" fontId="10" fillId="0" borderId="0" xfId="1" applyFont="1" applyAlignment="1">
      <alignment horizontal="left" vertical="center" shrinkToFit="1"/>
    </xf>
    <xf numFmtId="49" fontId="10" fillId="0" borderId="0" xfId="1" applyNumberFormat="1" applyFont="1" applyAlignment="1">
      <alignment horizontal="left" vertical="center"/>
    </xf>
    <xf numFmtId="0" fontId="11" fillId="2" borderId="1" xfId="1" applyFont="1" applyFill="1" applyBorder="1" applyAlignment="1">
      <alignment horizontal="center" vertical="center" textRotation="255"/>
    </xf>
    <xf numFmtId="0" fontId="7" fillId="0" borderId="0" xfId="1" applyFont="1" applyAlignment="1">
      <alignment vertical="center"/>
    </xf>
    <xf numFmtId="0" fontId="11" fillId="2" borderId="7" xfId="1" applyFont="1" applyFill="1" applyBorder="1" applyAlignment="1">
      <alignment horizontal="center" vertical="center" textRotation="255"/>
    </xf>
    <xf numFmtId="176" fontId="11" fillId="2" borderId="9" xfId="1" applyNumberFormat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 shrinkToFit="1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left" vertical="center"/>
    </xf>
    <xf numFmtId="0" fontId="11" fillId="2" borderId="10" xfId="1" applyFont="1" applyFill="1" applyBorder="1" applyAlignment="1">
      <alignment horizontal="center" vertical="center"/>
    </xf>
    <xf numFmtId="176" fontId="11" fillId="2" borderId="13" xfId="1" applyNumberFormat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left" vertical="center"/>
    </xf>
    <xf numFmtId="0" fontId="11" fillId="2" borderId="16" xfId="1" applyFont="1" applyFill="1" applyBorder="1" applyAlignment="1">
      <alignment horizontal="center" vertical="center"/>
    </xf>
    <xf numFmtId="1" fontId="7" fillId="0" borderId="17" xfId="1" applyNumberFormat="1" applyFont="1" applyBorder="1" applyAlignment="1">
      <alignment horizontal="center" vertical="center"/>
    </xf>
    <xf numFmtId="178" fontId="7" fillId="0" borderId="18" xfId="1" applyNumberFormat="1" applyFont="1" applyBorder="1" applyAlignment="1">
      <alignment horizontal="center" vertical="center"/>
    </xf>
    <xf numFmtId="177" fontId="7" fillId="0" borderId="18" xfId="1" applyNumberFormat="1" applyFont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distributed" vertical="distributed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left" vertical="center" shrinkToFit="1"/>
    </xf>
    <xf numFmtId="0" fontId="7" fillId="0" borderId="21" xfId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left" vertical="center" shrinkToFit="1"/>
    </xf>
    <xf numFmtId="1" fontId="7" fillId="0" borderId="27" xfId="1" applyNumberFormat="1" applyFont="1" applyBorder="1" applyAlignment="1">
      <alignment horizontal="center" vertical="center"/>
    </xf>
    <xf numFmtId="178" fontId="7" fillId="0" borderId="28" xfId="1" applyNumberFormat="1" applyFont="1" applyBorder="1" applyAlignment="1">
      <alignment horizontal="center" vertical="center"/>
    </xf>
    <xf numFmtId="177" fontId="7" fillId="0" borderId="28" xfId="1" applyNumberFormat="1" applyFont="1" applyBorder="1" applyAlignment="1">
      <alignment horizontal="center" vertical="center"/>
    </xf>
    <xf numFmtId="176" fontId="3" fillId="0" borderId="29" xfId="1" applyNumberFormat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shrinkToFit="1"/>
    </xf>
    <xf numFmtId="0" fontId="3" fillId="0" borderId="30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1" xfId="1" applyFont="1" applyBorder="1" applyAlignment="1">
      <alignment horizontal="left" vertical="center"/>
    </xf>
    <xf numFmtId="0" fontId="7" fillId="0" borderId="31" xfId="1" applyFont="1" applyBorder="1" applyAlignment="1">
      <alignment horizontal="center" vertical="center"/>
    </xf>
    <xf numFmtId="176" fontId="7" fillId="0" borderId="31" xfId="1" applyNumberFormat="1" applyFont="1" applyBorder="1" applyAlignment="1">
      <alignment horizontal="center" vertical="center"/>
    </xf>
    <xf numFmtId="0" fontId="7" fillId="0" borderId="31" xfId="1" applyFont="1" applyBorder="1" applyAlignment="1">
      <alignment horizontal="left" vertical="center"/>
    </xf>
    <xf numFmtId="0" fontId="12" fillId="0" borderId="32" xfId="1" applyFont="1" applyBorder="1" applyAlignment="1">
      <alignment horizontal="distributed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left" vertical="center" shrinkToFit="1"/>
    </xf>
    <xf numFmtId="0" fontId="7" fillId="0" borderId="3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179" fontId="7" fillId="0" borderId="0" xfId="3" applyNumberFormat="1" applyFont="1" applyAlignment="1">
      <alignment horizontal="center" vertical="center" shrinkToFit="1"/>
    </xf>
    <xf numFmtId="0" fontId="7" fillId="0" borderId="0" xfId="3" applyFont="1" applyAlignment="1">
      <alignment horizontal="distributed" vertical="center" shrinkToFit="1"/>
    </xf>
    <xf numFmtId="0" fontId="7" fillId="0" borderId="0" xfId="3" applyFont="1" applyAlignment="1">
      <alignment horizontal="center" vertical="center" shrinkToFit="1"/>
    </xf>
    <xf numFmtId="1" fontId="7" fillId="0" borderId="36" xfId="1" applyNumberFormat="1" applyFont="1" applyBorder="1" applyAlignment="1">
      <alignment horizontal="center" vertical="center"/>
    </xf>
    <xf numFmtId="178" fontId="7" fillId="0" borderId="37" xfId="1" applyNumberFormat="1" applyFont="1" applyBorder="1" applyAlignment="1">
      <alignment horizontal="center" vertical="center"/>
    </xf>
    <xf numFmtId="177" fontId="7" fillId="0" borderId="37" xfId="1" applyNumberFormat="1" applyFont="1" applyBorder="1" applyAlignment="1">
      <alignment horizontal="center" vertical="center"/>
    </xf>
    <xf numFmtId="176" fontId="3" fillId="0" borderId="38" xfId="1" applyNumberFormat="1" applyFont="1" applyBorder="1" applyAlignment="1">
      <alignment horizontal="center" vertical="center"/>
    </xf>
    <xf numFmtId="20" fontId="3" fillId="0" borderId="37" xfId="1" applyNumberFormat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/>
    </xf>
    <xf numFmtId="0" fontId="3" fillId="0" borderId="40" xfId="1" applyFont="1" applyBorder="1" applyAlignment="1">
      <alignment horizontal="left" vertical="center"/>
    </xf>
    <xf numFmtId="0" fontId="3" fillId="0" borderId="40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0" xfId="1" applyFont="1" applyBorder="1" applyAlignment="1">
      <alignment horizontal="left" vertical="center"/>
    </xf>
    <xf numFmtId="0" fontId="7" fillId="0" borderId="40" xfId="1" applyFont="1" applyBorder="1" applyAlignment="1">
      <alignment vertical="center"/>
    </xf>
    <xf numFmtId="0" fontId="7" fillId="0" borderId="40" xfId="1" applyFont="1" applyBorder="1" applyAlignment="1">
      <alignment vertical="distributed" wrapText="1"/>
    </xf>
    <xf numFmtId="0" fontId="7" fillId="0" borderId="41" xfId="1" applyFont="1" applyBorder="1" applyAlignment="1">
      <alignment horizontal="left" vertical="center" shrinkToFit="1"/>
    </xf>
    <xf numFmtId="176" fontId="3" fillId="0" borderId="22" xfId="1" applyNumberFormat="1" applyFont="1" applyBorder="1" applyAlignment="1">
      <alignment horizontal="center" vertical="center"/>
    </xf>
    <xf numFmtId="20" fontId="3" fillId="0" borderId="18" xfId="1" applyNumberFormat="1" applyFont="1" applyBorder="1" applyAlignment="1">
      <alignment horizontal="center" vertical="distributed" shrinkToFit="1"/>
    </xf>
    <xf numFmtId="20" fontId="7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distributed" vertical="center"/>
    </xf>
    <xf numFmtId="20" fontId="3" fillId="0" borderId="18" xfId="1" applyNumberFormat="1" applyFont="1" applyBorder="1" applyAlignment="1">
      <alignment horizontal="center" vertical="center" shrinkToFit="1"/>
    </xf>
    <xf numFmtId="20" fontId="7" fillId="0" borderId="0" xfId="1" applyNumberFormat="1" applyFont="1" applyAlignment="1">
      <alignment horizontal="distributed" vertical="center"/>
    </xf>
    <xf numFmtId="20" fontId="7" fillId="0" borderId="0" xfId="1" applyNumberFormat="1" applyFont="1" applyAlignment="1">
      <alignment horizontal="distributed" vertical="distributed" shrinkToFit="1"/>
    </xf>
    <xf numFmtId="176" fontId="7" fillId="0" borderId="42" xfId="1" applyNumberFormat="1" applyFont="1" applyBorder="1" applyAlignment="1">
      <alignment horizontal="center" vertical="center"/>
    </xf>
    <xf numFmtId="20" fontId="7" fillId="0" borderId="30" xfId="1" applyNumberFormat="1" applyFont="1" applyBorder="1" applyAlignment="1">
      <alignment horizontal="center" vertical="center" shrinkToFit="1"/>
    </xf>
    <xf numFmtId="0" fontId="7" fillId="0" borderId="31" xfId="1" applyFont="1" applyBorder="1" applyAlignment="1">
      <alignment vertical="center"/>
    </xf>
    <xf numFmtId="20" fontId="7" fillId="0" borderId="0" xfId="1" applyNumberFormat="1" applyFont="1" applyAlignment="1">
      <alignment horizontal="distributed" vertical="center" shrinkToFit="1"/>
    </xf>
    <xf numFmtId="176" fontId="7" fillId="0" borderId="43" xfId="1" applyNumberFormat="1" applyFont="1" applyBorder="1" applyAlignment="1">
      <alignment horizontal="center" vertical="center"/>
    </xf>
    <xf numFmtId="20" fontId="7" fillId="0" borderId="21" xfId="1" applyNumberFormat="1" applyFont="1" applyBorder="1" applyAlignment="1">
      <alignment horizontal="center" vertical="center" shrinkToFit="1"/>
    </xf>
    <xf numFmtId="20" fontId="7" fillId="0" borderId="21" xfId="1" applyNumberFormat="1" applyFont="1" applyBorder="1" applyAlignment="1">
      <alignment horizontal="center" vertical="center"/>
    </xf>
    <xf numFmtId="176" fontId="7" fillId="0" borderId="40" xfId="1" applyNumberFormat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41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20" fontId="7" fillId="0" borderId="18" xfId="1" applyNumberFormat="1" applyFont="1" applyBorder="1" applyAlignment="1">
      <alignment horizontal="center" vertical="center"/>
    </xf>
    <xf numFmtId="0" fontId="13" fillId="0" borderId="22" xfId="1" applyFont="1" applyBorder="1" applyAlignment="1">
      <alignment vertical="center"/>
    </xf>
    <xf numFmtId="0" fontId="7" fillId="0" borderId="26" xfId="1" applyFont="1" applyBorder="1" applyAlignment="1">
      <alignment vertical="center" shrinkToFit="1"/>
    </xf>
    <xf numFmtId="20" fontId="7" fillId="0" borderId="0" xfId="1" applyNumberFormat="1" applyFont="1" applyAlignment="1">
      <alignment horizontal="center" vertical="center"/>
    </xf>
    <xf numFmtId="0" fontId="7" fillId="0" borderId="31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/>
    </xf>
    <xf numFmtId="0" fontId="7" fillId="0" borderId="34" xfId="1" applyFont="1" applyBorder="1" applyAlignment="1">
      <alignment vertical="center"/>
    </xf>
    <xf numFmtId="176" fontId="7" fillId="0" borderId="0" xfId="1" applyNumberFormat="1" applyFont="1" applyAlignment="1">
      <alignment horizontal="centerContinuous" vertical="center"/>
    </xf>
    <xf numFmtId="49" fontId="7" fillId="0" borderId="0" xfId="3" applyNumberFormat="1" applyFont="1" applyAlignment="1">
      <alignment horizontal="left" vertical="center"/>
    </xf>
    <xf numFmtId="176" fontId="7" fillId="0" borderId="45" xfId="1" applyNumberFormat="1" applyFont="1" applyBorder="1" applyAlignment="1">
      <alignment horizontal="center" vertical="center"/>
    </xf>
    <xf numFmtId="20" fontId="7" fillId="0" borderId="39" xfId="1" applyNumberFormat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left" vertical="center"/>
    </xf>
    <xf numFmtId="0" fontId="7" fillId="0" borderId="40" xfId="1" applyFont="1" applyBorder="1" applyAlignment="1">
      <alignment horizontal="distributed" vertical="center"/>
    </xf>
    <xf numFmtId="0" fontId="7" fillId="0" borderId="40" xfId="1" applyFont="1" applyBorder="1" applyAlignment="1">
      <alignment horizontal="center" vertical="center" wrapText="1"/>
    </xf>
    <xf numFmtId="0" fontId="7" fillId="0" borderId="23" xfId="1" applyFont="1" applyBorder="1" applyAlignment="1">
      <alignment vertical="center"/>
    </xf>
    <xf numFmtId="0" fontId="7" fillId="0" borderId="22" xfId="1" applyFont="1" applyBorder="1" applyAlignment="1">
      <alignment vertical="top" wrapText="1"/>
    </xf>
    <xf numFmtId="0" fontId="7" fillId="0" borderId="22" xfId="1" applyFont="1" applyBorder="1" applyAlignment="1">
      <alignment horizontal="left" vertical="top" wrapText="1"/>
    </xf>
    <xf numFmtId="0" fontId="7" fillId="0" borderId="26" xfId="1" applyFont="1" applyBorder="1" applyAlignment="1">
      <alignment vertical="center"/>
    </xf>
    <xf numFmtId="178" fontId="7" fillId="0" borderId="21" xfId="1" applyNumberFormat="1" applyFont="1" applyBorder="1" applyAlignment="1">
      <alignment horizontal="center" vertical="center"/>
    </xf>
    <xf numFmtId="177" fontId="7" fillId="0" borderId="21" xfId="1" applyNumberFormat="1" applyFont="1" applyBorder="1" applyAlignment="1">
      <alignment horizontal="center" vertical="center"/>
    </xf>
    <xf numFmtId="20" fontId="7" fillId="0" borderId="37" xfId="1" applyNumberFormat="1" applyFont="1" applyBorder="1" applyAlignment="1">
      <alignment horizontal="center" vertical="center"/>
    </xf>
    <xf numFmtId="0" fontId="7" fillId="0" borderId="44" xfId="1" applyFont="1" applyBorder="1" applyAlignment="1">
      <alignment vertical="center" shrinkToFit="1"/>
    </xf>
    <xf numFmtId="176" fontId="14" fillId="0" borderId="43" xfId="1" applyNumberFormat="1" applyFont="1" applyBorder="1" applyAlignment="1">
      <alignment horizontal="center" vertical="center"/>
    </xf>
    <xf numFmtId="20" fontId="14" fillId="0" borderId="21" xfId="1" applyNumberFormat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left" vertical="top" wrapText="1"/>
    </xf>
    <xf numFmtId="0" fontId="7" fillId="0" borderId="0" xfId="1" applyFont="1" applyAlignment="1">
      <alignment vertical="top" wrapText="1"/>
    </xf>
    <xf numFmtId="20" fontId="7" fillId="0" borderId="43" xfId="1" applyNumberFormat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 wrapText="1"/>
    </xf>
    <xf numFmtId="178" fontId="7" fillId="0" borderId="30" xfId="1" applyNumberFormat="1" applyFont="1" applyBorder="1" applyAlignment="1">
      <alignment horizontal="center" vertical="center"/>
    </xf>
    <xf numFmtId="177" fontId="7" fillId="0" borderId="30" xfId="1" applyNumberFormat="1" applyFont="1" applyBorder="1" applyAlignment="1">
      <alignment horizontal="center" vertical="center"/>
    </xf>
    <xf numFmtId="0" fontId="7" fillId="0" borderId="42" xfId="1" applyFont="1" applyBorder="1" applyAlignment="1">
      <alignment horizontal="left" vertical="center"/>
    </xf>
    <xf numFmtId="178" fontId="7" fillId="0" borderId="39" xfId="1" applyNumberFormat="1" applyFont="1" applyBorder="1" applyAlignment="1">
      <alignment horizontal="center" vertical="center"/>
    </xf>
    <xf numFmtId="177" fontId="7" fillId="0" borderId="39" xfId="1" applyNumberFormat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 shrinkToFit="1"/>
    </xf>
    <xf numFmtId="0" fontId="7" fillId="0" borderId="23" xfId="1" applyFont="1" applyBorder="1" applyAlignment="1">
      <alignment vertical="center" shrinkToFit="1"/>
    </xf>
    <xf numFmtId="177" fontId="14" fillId="0" borderId="18" xfId="1" applyNumberFormat="1" applyFont="1" applyBorder="1" applyAlignment="1">
      <alignment horizontal="center" vertical="center"/>
    </xf>
    <xf numFmtId="0" fontId="7" fillId="0" borderId="43" xfId="1" applyFont="1" applyBorder="1" applyAlignment="1">
      <alignment horizontal="left" vertical="center"/>
    </xf>
    <xf numFmtId="0" fontId="14" fillId="0" borderId="26" xfId="1" applyFont="1" applyBorder="1" applyAlignment="1">
      <alignment horizontal="left" vertical="center" shrinkToFit="1"/>
    </xf>
    <xf numFmtId="0" fontId="7" fillId="0" borderId="31" xfId="1" applyFont="1" applyBorder="1" applyAlignment="1">
      <alignment horizontal="distributed" vertical="top" wrapText="1"/>
    </xf>
    <xf numFmtId="0" fontId="7" fillId="0" borderId="30" xfId="1" applyFont="1" applyBorder="1" applyAlignment="1">
      <alignment horizontal="left" vertical="center"/>
    </xf>
    <xf numFmtId="0" fontId="7" fillId="0" borderId="42" xfId="1" applyFont="1" applyBorder="1" applyAlignment="1">
      <alignment vertical="center"/>
    </xf>
    <xf numFmtId="20" fontId="7" fillId="0" borderId="30" xfId="1" applyNumberFormat="1" applyFont="1" applyBorder="1" applyAlignment="1">
      <alignment horizontal="center" vertical="center"/>
    </xf>
    <xf numFmtId="20" fontId="7" fillId="0" borderId="46" xfId="1" applyNumberFormat="1" applyFont="1" applyBorder="1" applyAlignment="1">
      <alignment horizontal="distributed" vertical="center" shrinkToFit="1"/>
    </xf>
    <xf numFmtId="20" fontId="7" fillId="0" borderId="43" xfId="1" applyNumberFormat="1" applyFont="1" applyBorder="1" applyAlignment="1">
      <alignment horizontal="center" vertical="center"/>
    </xf>
    <xf numFmtId="20" fontId="7" fillId="0" borderId="21" xfId="1" applyNumberFormat="1" applyFont="1" applyBorder="1" applyAlignment="1">
      <alignment horizontal="center" vertical="distributed" shrinkToFit="1"/>
    </xf>
    <xf numFmtId="0" fontId="7" fillId="0" borderId="45" xfId="1" applyFont="1" applyBorder="1" applyAlignment="1">
      <alignment vertical="center"/>
    </xf>
    <xf numFmtId="0" fontId="14" fillId="0" borderId="0" xfId="1" applyFont="1" applyAlignment="1">
      <alignment horizontal="left" vertical="center"/>
    </xf>
    <xf numFmtId="0" fontId="7" fillId="0" borderId="43" xfId="1" applyFont="1" applyBorder="1" applyAlignment="1">
      <alignment vertical="center"/>
    </xf>
    <xf numFmtId="177" fontId="12" fillId="0" borderId="18" xfId="1" applyNumberFormat="1" applyFont="1" applyBorder="1" applyAlignment="1">
      <alignment horizontal="center" vertical="center"/>
    </xf>
    <xf numFmtId="0" fontId="7" fillId="0" borderId="23" xfId="1" applyFont="1" applyBorder="1" applyAlignment="1">
      <alignment vertical="center" wrapText="1"/>
    </xf>
    <xf numFmtId="20" fontId="7" fillId="0" borderId="28" xfId="1" applyNumberFormat="1" applyFont="1" applyBorder="1" applyAlignment="1">
      <alignment horizontal="center" vertical="center"/>
    </xf>
    <xf numFmtId="20" fontId="7" fillId="0" borderId="43" xfId="1" applyNumberFormat="1" applyFont="1" applyBorder="1" applyAlignment="1">
      <alignment vertical="center"/>
    </xf>
    <xf numFmtId="20" fontId="7" fillId="0" borderId="47" xfId="1" applyNumberFormat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left" vertical="center"/>
    </xf>
    <xf numFmtId="0" fontId="7" fillId="0" borderId="40" xfId="1" applyFont="1" applyBorder="1" applyAlignment="1">
      <alignment horizontal="distributed" vertical="distributed"/>
    </xf>
    <xf numFmtId="0" fontId="7" fillId="0" borderId="29" xfId="1" applyFont="1" applyBorder="1" applyAlignment="1">
      <alignment vertical="center"/>
    </xf>
    <xf numFmtId="20" fontId="7" fillId="0" borderId="6" xfId="1" applyNumberFormat="1" applyFont="1" applyBorder="1" applyAlignment="1">
      <alignment horizontal="distributed" vertical="center" shrinkToFit="1"/>
    </xf>
    <xf numFmtId="20" fontId="7" fillId="0" borderId="40" xfId="1" applyNumberFormat="1" applyFont="1" applyBorder="1" applyAlignment="1">
      <alignment horizontal="distributed" vertical="distributed" shrinkToFit="1"/>
    </xf>
    <xf numFmtId="0" fontId="7" fillId="0" borderId="18" xfId="1" applyFont="1" applyBorder="1" applyAlignment="1">
      <alignment horizontal="center" vertical="center"/>
    </xf>
    <xf numFmtId="20" fontId="7" fillId="0" borderId="32" xfId="1" applyNumberFormat="1" applyFont="1" applyBorder="1" applyAlignment="1">
      <alignment horizontal="distributed" vertical="distributed" shrinkToFit="1"/>
    </xf>
    <xf numFmtId="179" fontId="7" fillId="0" borderId="43" xfId="4" applyNumberFormat="1" applyFont="1" applyBorder="1" applyAlignment="1">
      <alignment horizontal="center" vertical="center" shrinkToFit="1"/>
    </xf>
    <xf numFmtId="20" fontId="7" fillId="0" borderId="48" xfId="1" applyNumberFormat="1" applyFont="1" applyBorder="1" applyAlignment="1">
      <alignment horizontal="center" vertical="center" shrinkToFit="1"/>
    </xf>
    <xf numFmtId="0" fontId="7" fillId="0" borderId="21" xfId="4" applyFont="1" applyBorder="1" applyAlignment="1">
      <alignment horizontal="center" vertical="center" shrinkToFit="1"/>
    </xf>
    <xf numFmtId="0" fontId="14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177" fontId="12" fillId="0" borderId="21" xfId="1" applyNumberFormat="1" applyFont="1" applyBorder="1" applyAlignment="1">
      <alignment horizontal="center" vertical="center"/>
    </xf>
    <xf numFmtId="177" fontId="12" fillId="0" borderId="30" xfId="1" applyNumberFormat="1" applyFont="1" applyBorder="1" applyAlignment="1">
      <alignment horizontal="center" vertical="center"/>
    </xf>
    <xf numFmtId="179" fontId="7" fillId="0" borderId="42" xfId="4" applyNumberFormat="1" applyFont="1" applyBorder="1" applyAlignment="1">
      <alignment horizontal="center" vertical="center" shrinkToFit="1"/>
    </xf>
    <xf numFmtId="0" fontId="7" fillId="0" borderId="30" xfId="4" applyFont="1" applyBorder="1" applyAlignment="1">
      <alignment horizontal="center" vertical="center" shrinkToFit="1"/>
    </xf>
    <xf numFmtId="0" fontId="7" fillId="0" borderId="31" xfId="4" applyFont="1" applyBorder="1" applyAlignment="1">
      <alignment horizontal="left" vertical="center"/>
    </xf>
    <xf numFmtId="179" fontId="12" fillId="0" borderId="43" xfId="4" applyNumberFormat="1" applyFont="1" applyBorder="1" applyAlignment="1">
      <alignment horizontal="center" vertical="center" shrinkToFit="1"/>
    </xf>
    <xf numFmtId="20" fontId="12" fillId="0" borderId="48" xfId="1" applyNumberFormat="1" applyFont="1" applyBorder="1" applyAlignment="1">
      <alignment horizontal="center" vertical="center" shrinkToFit="1"/>
    </xf>
    <xf numFmtId="0" fontId="12" fillId="0" borderId="21" xfId="4" applyFont="1" applyBorder="1" applyAlignment="1">
      <alignment horizontal="center" vertical="center" shrinkToFit="1"/>
    </xf>
    <xf numFmtId="20" fontId="12" fillId="0" borderId="21" xfId="1" applyNumberFormat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/>
    </xf>
    <xf numFmtId="0" fontId="7" fillId="0" borderId="0" xfId="1" applyFont="1" applyAlignment="1">
      <alignment vertical="top"/>
    </xf>
    <xf numFmtId="178" fontId="15" fillId="0" borderId="18" xfId="1" applyNumberFormat="1" applyFont="1" applyBorder="1" applyAlignment="1">
      <alignment horizontal="center" vertical="center"/>
    </xf>
    <xf numFmtId="0" fontId="7" fillId="0" borderId="32" xfId="1" applyFont="1" applyBorder="1" applyAlignment="1">
      <alignment horizontal="distributed" vertical="center"/>
    </xf>
    <xf numFmtId="0" fontId="7" fillId="0" borderId="0" xfId="1" applyFont="1" applyAlignment="1">
      <alignment horizontal="left" vertical="center" shrinkToFit="1"/>
    </xf>
    <xf numFmtId="0" fontId="2" fillId="0" borderId="0" xfId="4"/>
    <xf numFmtId="0" fontId="2" fillId="0" borderId="0" xfId="4" applyAlignment="1">
      <alignment horizontal="center"/>
    </xf>
    <xf numFmtId="0" fontId="2" fillId="0" borderId="0" xfId="4" applyAlignment="1">
      <alignment horizontal="distributed" vertical="distributed"/>
    </xf>
    <xf numFmtId="0" fontId="2" fillId="0" borderId="0" xfId="4" applyAlignment="1">
      <alignment horizontal="left" shrinkToFit="1"/>
    </xf>
    <xf numFmtId="0" fontId="7" fillId="0" borderId="25" xfId="1" applyFont="1" applyBorder="1" applyAlignment="1">
      <alignment horizontal="left" vertical="center" shrinkToFit="1"/>
    </xf>
    <xf numFmtId="0" fontId="7" fillId="0" borderId="35" xfId="1" applyFont="1" applyBorder="1" applyAlignment="1">
      <alignment horizontal="left" vertical="center" shrinkToFit="1"/>
    </xf>
    <xf numFmtId="0" fontId="7" fillId="0" borderId="25" xfId="1" applyFont="1" applyBorder="1" applyAlignment="1">
      <alignment vertical="center" shrinkToFit="1"/>
    </xf>
    <xf numFmtId="0" fontId="11" fillId="3" borderId="49" xfId="1" applyFont="1" applyFill="1" applyBorder="1" applyAlignment="1">
      <alignment horizontal="center" vertical="center" shrinkToFit="1"/>
    </xf>
    <xf numFmtId="0" fontId="11" fillId="3" borderId="50" xfId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left" vertical="center"/>
    </xf>
    <xf numFmtId="0" fontId="7" fillId="0" borderId="0" xfId="2" applyFo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7" fillId="0" borderId="0" xfId="1" applyFont="1" applyAlignment="1">
      <alignment vertical="distributed" wrapText="1"/>
    </xf>
    <xf numFmtId="49" fontId="7" fillId="0" borderId="0" xfId="3" applyNumberFormat="1" applyFont="1">
      <alignment vertical="center"/>
    </xf>
    <xf numFmtId="0" fontId="7" fillId="0" borderId="0" xfId="1" applyFont="1" applyAlignment="1">
      <alignment horizontal="center" vertical="distributed" wrapText="1"/>
    </xf>
    <xf numFmtId="49" fontId="7" fillId="0" borderId="0" xfId="4" applyNumberFormat="1" applyFont="1" applyAlignment="1">
      <alignment vertical="center"/>
    </xf>
    <xf numFmtId="0" fontId="7" fillId="0" borderId="0" xfId="1" applyFont="1" applyAlignment="1">
      <alignment horizontal="center" vertical="center" shrinkToFit="1"/>
    </xf>
    <xf numFmtId="49" fontId="7" fillId="0" borderId="0" xfId="4" applyNumberFormat="1" applyFont="1" applyAlignment="1">
      <alignment horizontal="left" vertical="center"/>
    </xf>
    <xf numFmtId="0" fontId="7" fillId="0" borderId="0" xfId="1" applyFont="1" applyAlignment="1">
      <alignment horizontal="distributed" vertical="distributed" shrinkToFi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distributed" vertical="top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vertical="center" wrapText="1"/>
    </xf>
    <xf numFmtId="20" fontId="7" fillId="0" borderId="0" xfId="1" applyNumberFormat="1" applyFont="1" applyAlignment="1">
      <alignment vertical="center" shrinkToFit="1"/>
    </xf>
    <xf numFmtId="176" fontId="7" fillId="0" borderId="0" xfId="1" applyNumberFormat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1" fontId="7" fillId="0" borderId="51" xfId="1" applyNumberFormat="1" applyFont="1" applyBorder="1" applyAlignment="1">
      <alignment horizontal="center" vertical="center"/>
    </xf>
    <xf numFmtId="178" fontId="7" fillId="0" borderId="52" xfId="1" applyNumberFormat="1" applyFont="1" applyBorder="1" applyAlignment="1">
      <alignment horizontal="center" vertical="center"/>
    </xf>
    <xf numFmtId="177" fontId="7" fillId="0" borderId="52" xfId="1" applyNumberFormat="1" applyFont="1" applyBorder="1" applyAlignment="1">
      <alignment horizontal="center" vertical="center"/>
    </xf>
    <xf numFmtId="176" fontId="7" fillId="0" borderId="53" xfId="1" applyNumberFormat="1" applyFont="1" applyBorder="1" applyAlignment="1">
      <alignment horizontal="center" vertical="center"/>
    </xf>
    <xf numFmtId="20" fontId="7" fillId="0" borderId="52" xfId="1" applyNumberFormat="1" applyFont="1" applyBorder="1" applyAlignment="1">
      <alignment horizontal="center" vertical="center" shrinkToFit="1"/>
    </xf>
    <xf numFmtId="20" fontId="7" fillId="0" borderId="52" xfId="1" applyNumberFormat="1" applyFont="1" applyBorder="1" applyAlignment="1">
      <alignment horizontal="center" vertical="center"/>
    </xf>
    <xf numFmtId="0" fontId="7" fillId="0" borderId="54" xfId="1" applyFont="1" applyBorder="1" applyAlignment="1">
      <alignment vertical="center"/>
    </xf>
    <xf numFmtId="0" fontId="7" fillId="0" borderId="55" xfId="1" applyFont="1" applyBorder="1" applyAlignment="1">
      <alignment vertical="center"/>
    </xf>
    <xf numFmtId="0" fontId="7" fillId="0" borderId="55" xfId="1" applyFont="1" applyBorder="1" applyAlignment="1">
      <alignment horizontal="center" vertical="center"/>
    </xf>
    <xf numFmtId="0" fontId="7" fillId="0" borderId="52" xfId="1" applyFont="1" applyBorder="1" applyAlignment="1">
      <alignment vertical="center"/>
    </xf>
    <xf numFmtId="20" fontId="7" fillId="0" borderId="56" xfId="1" applyNumberFormat="1" applyFont="1" applyBorder="1" applyAlignment="1">
      <alignment horizontal="distributed" vertical="distributed" shrinkToFit="1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left" vertical="center" shrinkToFit="1"/>
    </xf>
    <xf numFmtId="0" fontId="7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56" fontId="5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177" fontId="11" fillId="2" borderId="2" xfId="1" applyNumberFormat="1" applyFont="1" applyFill="1" applyBorder="1" applyAlignment="1">
      <alignment horizontal="center" vertical="center" textRotation="255"/>
    </xf>
    <xf numFmtId="177" fontId="11" fillId="2" borderId="8" xfId="1" applyNumberFormat="1" applyFont="1" applyFill="1" applyBorder="1" applyAlignment="1">
      <alignment horizontal="center" vertical="center" textRotation="255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</cellXfs>
  <cellStyles count="5">
    <cellStyle name="標準" xfId="0" builtinId="0"/>
    <cellStyle name="標準 2" xfId="4" xr:uid="{5918697A-C75B-48D2-ABB3-12440483FC81}"/>
    <cellStyle name="標準 3" xfId="2" xr:uid="{8F22280A-17BA-4C23-988A-40456D2C1C77}"/>
    <cellStyle name="標準 4" xfId="3" xr:uid="{B057AE16-F858-4AAA-9AC0-19DE636359D2}"/>
    <cellStyle name="標準_kiyokoBLT1" xfId="1" xr:uid="{8AD9C7B9-4C5C-4DCC-9837-2C152B603F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3B9D-A5B2-46A8-867C-CA8132D5CEEC}">
  <sheetPr>
    <tabColor rgb="FF00B0F0"/>
    <pageSetUpPr fitToPage="1"/>
  </sheetPr>
  <dimension ref="A1:AK130"/>
  <sheetViews>
    <sheetView tabSelected="1" view="pageBreakPreview" topLeftCell="M89" zoomScale="75" zoomScaleNormal="75" zoomScaleSheetLayoutView="75" workbookViewId="0">
      <selection activeCell="R110" sqref="R110"/>
    </sheetView>
  </sheetViews>
  <sheetFormatPr defaultColWidth="8.81640625" defaultRowHeight="13" x14ac:dyDescent="0.2"/>
  <cols>
    <col min="1" max="1" width="6.453125" style="174" customWidth="1"/>
    <col min="2" max="2" width="11.08984375" style="174" customWidth="1"/>
    <col min="3" max="3" width="5.6328125" style="174" customWidth="1"/>
    <col min="4" max="4" width="8.1796875" style="175" bestFit="1" customWidth="1"/>
    <col min="5" max="5" width="12.90625" style="174" customWidth="1"/>
    <col min="6" max="6" width="4.453125" style="174" customWidth="1"/>
    <col min="7" max="7" width="2.08984375" style="174" customWidth="1"/>
    <col min="8" max="9" width="18.6328125" style="174" customWidth="1"/>
    <col min="10" max="10" width="3.453125" style="174" customWidth="1"/>
    <col min="11" max="11" width="11.08984375" style="174" customWidth="1"/>
    <col min="12" max="12" width="12.90625" style="175" customWidth="1"/>
    <col min="13" max="13" width="4.453125" style="174" customWidth="1"/>
    <col min="14" max="14" width="2.1796875" style="174" customWidth="1"/>
    <col min="15" max="15" width="18.6328125" style="174" customWidth="1"/>
    <col min="16" max="16" width="18.6328125" style="176" customWidth="1"/>
    <col min="17" max="17" width="4.453125" style="174" customWidth="1"/>
    <col min="18" max="18" width="32.54296875" style="177" bestFit="1" customWidth="1"/>
    <col min="19" max="19" width="14.26953125" style="175" bestFit="1" customWidth="1"/>
    <col min="20" max="20" width="14.26953125" style="175" customWidth="1"/>
    <col min="21" max="21" width="14" style="175" bestFit="1" customWidth="1"/>
    <col min="22" max="22" width="14.54296875" style="175" bestFit="1" customWidth="1"/>
    <col min="23" max="23" width="30.453125" style="174" customWidth="1"/>
    <col min="24" max="16384" width="8.81640625" style="174"/>
  </cols>
  <sheetData>
    <row r="1" spans="1:37" s="1" customFormat="1" ht="25" customHeight="1" x14ac:dyDescent="0.2">
      <c r="A1" s="217"/>
      <c r="B1" s="217"/>
      <c r="C1" s="217"/>
      <c r="D1" s="217"/>
      <c r="F1" s="2"/>
      <c r="K1" s="3"/>
      <c r="L1" s="2"/>
      <c r="M1" s="2"/>
      <c r="O1" s="218" t="s">
        <v>0</v>
      </c>
      <c r="P1" s="218"/>
      <c r="Q1" s="218"/>
      <c r="R1" s="4"/>
      <c r="S1" s="5"/>
      <c r="T1" s="5"/>
    </row>
    <row r="2" spans="1:37" s="8" customFormat="1" ht="30" customHeight="1" x14ac:dyDescent="0.2">
      <c r="A2" s="219" t="s">
        <v>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6"/>
      <c r="S2" s="7"/>
      <c r="T2" s="7"/>
      <c r="U2" s="6"/>
      <c r="V2" s="6"/>
      <c r="W2" s="6"/>
      <c r="X2" s="6"/>
    </row>
    <row r="3" spans="1:37" s="8" customFormat="1" ht="16.5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9"/>
      <c r="R3" s="11"/>
      <c r="S3" s="12"/>
      <c r="T3" s="12"/>
    </row>
    <row r="4" spans="1:37" s="14" customFormat="1" ht="25" customHeight="1" x14ac:dyDescent="0.2">
      <c r="A4" s="13"/>
      <c r="B4" s="220" t="s">
        <v>2</v>
      </c>
      <c r="C4" s="222" t="s">
        <v>3</v>
      </c>
      <c r="D4" s="224" t="s">
        <v>4</v>
      </c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6"/>
      <c r="R4" s="181" t="s">
        <v>5</v>
      </c>
      <c r="S4" s="216"/>
      <c r="T4" s="216"/>
      <c r="U4" s="216"/>
      <c r="V4" s="216"/>
      <c r="W4" s="35"/>
    </row>
    <row r="5" spans="1:37" s="14" customFormat="1" ht="25" customHeight="1" thickBot="1" x14ac:dyDescent="0.25">
      <c r="A5" s="15"/>
      <c r="B5" s="221"/>
      <c r="C5" s="223"/>
      <c r="D5" s="16" t="s">
        <v>6</v>
      </c>
      <c r="E5" s="17" t="s">
        <v>7</v>
      </c>
      <c r="F5" s="18"/>
      <c r="G5" s="19"/>
      <c r="H5" s="20"/>
      <c r="I5" s="20"/>
      <c r="J5" s="20"/>
      <c r="K5" s="21"/>
      <c r="L5" s="22"/>
      <c r="M5" s="23"/>
      <c r="N5" s="24"/>
      <c r="O5" s="20"/>
      <c r="P5" s="20"/>
      <c r="Q5" s="25"/>
      <c r="R5" s="182"/>
      <c r="S5" s="216"/>
      <c r="T5" s="216"/>
      <c r="U5" s="216"/>
      <c r="V5" s="216"/>
      <c r="W5" s="216"/>
    </row>
    <row r="6" spans="1:37" s="14" customFormat="1" ht="16.5" customHeight="1" thickTop="1" x14ac:dyDescent="0.2">
      <c r="A6" s="26"/>
      <c r="B6" s="27"/>
      <c r="C6" s="28"/>
      <c r="D6" s="29"/>
      <c r="E6" s="30"/>
      <c r="F6" s="31"/>
      <c r="G6" s="32"/>
      <c r="H6" s="183"/>
      <c r="I6" s="33"/>
      <c r="J6" s="184"/>
      <c r="K6" s="34"/>
      <c r="L6" s="35"/>
      <c r="M6" s="35"/>
      <c r="P6" s="36"/>
      <c r="Q6" s="37"/>
      <c r="R6" s="38"/>
      <c r="S6" s="35"/>
      <c r="T6" s="35"/>
      <c r="U6" s="35"/>
      <c r="V6" s="35"/>
    </row>
    <row r="7" spans="1:37" s="14" customFormat="1" ht="16.5" customHeight="1" x14ac:dyDescent="0.2">
      <c r="A7" s="26">
        <v>1</v>
      </c>
      <c r="B7" s="27">
        <v>45923</v>
      </c>
      <c r="C7" s="28">
        <f>WEEKDAY(B7)</f>
        <v>3</v>
      </c>
      <c r="D7" s="40">
        <v>0.60416666666666663</v>
      </c>
      <c r="E7" s="41"/>
      <c r="F7" s="42"/>
      <c r="G7" s="183"/>
      <c r="H7" s="1" t="s">
        <v>8</v>
      </c>
      <c r="P7" s="36"/>
      <c r="Q7" s="37"/>
      <c r="R7" s="43"/>
      <c r="S7" s="35"/>
      <c r="T7" s="35"/>
      <c r="U7" s="35"/>
      <c r="V7" s="35"/>
    </row>
    <row r="8" spans="1:37" s="14" customFormat="1" ht="16.5" customHeight="1" x14ac:dyDescent="0.2">
      <c r="A8" s="26"/>
      <c r="B8" s="27"/>
      <c r="C8" s="28"/>
      <c r="D8" s="40"/>
      <c r="E8" s="41"/>
      <c r="F8" s="42"/>
      <c r="G8" s="183"/>
      <c r="H8" s="1"/>
      <c r="P8" s="36"/>
      <c r="Q8" s="37"/>
      <c r="R8" s="43"/>
      <c r="S8" s="35"/>
      <c r="T8" s="35"/>
      <c r="U8" s="35"/>
      <c r="V8" s="35"/>
    </row>
    <row r="9" spans="1:37" s="14" customFormat="1" ht="16.5" customHeight="1" x14ac:dyDescent="0.2">
      <c r="A9" s="44"/>
      <c r="B9" s="45"/>
      <c r="C9" s="46"/>
      <c r="D9" s="47"/>
      <c r="E9" s="48"/>
      <c r="F9" s="49"/>
      <c r="G9" s="50"/>
      <c r="H9" s="51"/>
      <c r="I9" s="52"/>
      <c r="J9" s="52"/>
      <c r="K9" s="53"/>
      <c r="L9" s="52"/>
      <c r="M9" s="52"/>
      <c r="N9" s="52"/>
      <c r="O9" s="54"/>
      <c r="P9" s="55" t="s">
        <v>9</v>
      </c>
      <c r="Q9" s="56" t="s">
        <v>10</v>
      </c>
      <c r="R9" s="57"/>
      <c r="S9" s="35"/>
      <c r="T9" s="35"/>
      <c r="U9" s="35"/>
      <c r="V9" s="35"/>
      <c r="X9" s="60"/>
      <c r="Y9" s="61"/>
      <c r="Z9" s="62"/>
      <c r="AA9" s="33"/>
      <c r="AJ9" s="36"/>
      <c r="AK9" s="35"/>
    </row>
    <row r="10" spans="1:37" s="14" customFormat="1" ht="16.5" customHeight="1" x14ac:dyDescent="0.2">
      <c r="A10" s="63"/>
      <c r="B10" s="64"/>
      <c r="C10" s="65"/>
      <c r="D10" s="66"/>
      <c r="E10" s="67"/>
      <c r="F10" s="68"/>
      <c r="G10" s="69"/>
      <c r="H10" s="70"/>
      <c r="I10" s="71"/>
      <c r="J10" s="71"/>
      <c r="K10" s="34"/>
      <c r="L10" s="71"/>
      <c r="M10" s="71"/>
      <c r="N10" s="72"/>
      <c r="O10" s="73"/>
      <c r="P10" s="74"/>
      <c r="Q10" s="37"/>
      <c r="R10" s="75"/>
      <c r="S10" s="35"/>
      <c r="T10" s="35"/>
      <c r="U10" s="35"/>
      <c r="V10" s="35"/>
      <c r="X10" s="60"/>
      <c r="Y10" s="61"/>
      <c r="Z10" s="62"/>
      <c r="AA10" s="33"/>
      <c r="AJ10" s="36"/>
      <c r="AK10" s="35"/>
    </row>
    <row r="11" spans="1:37" s="14" customFormat="1" ht="16.5" customHeight="1" x14ac:dyDescent="0.2">
      <c r="A11" s="26">
        <f>MAX($A$6:A10)+1</f>
        <v>2</v>
      </c>
      <c r="B11" s="27">
        <f>MAX($B$6:B10)+1</f>
        <v>45924</v>
      </c>
      <c r="C11" s="28">
        <f>WEEKDAY(B11)</f>
        <v>4</v>
      </c>
      <c r="D11" s="76">
        <v>0.4548611111111111</v>
      </c>
      <c r="E11" s="77" t="s">
        <v>11</v>
      </c>
      <c r="F11" s="31" t="s">
        <v>12</v>
      </c>
      <c r="G11" s="185" t="s">
        <v>13</v>
      </c>
      <c r="H11" s="186"/>
      <c r="J11" s="35"/>
      <c r="K11" s="34"/>
      <c r="L11" s="78"/>
      <c r="M11" s="35"/>
      <c r="P11" s="187"/>
      <c r="Q11" s="37"/>
      <c r="R11" s="43" t="s">
        <v>14</v>
      </c>
      <c r="S11" s="35"/>
      <c r="T11" s="35"/>
      <c r="U11" s="35"/>
      <c r="V11" s="35"/>
      <c r="X11" s="34"/>
      <c r="Y11" s="79"/>
      <c r="Z11" s="35"/>
      <c r="AA11" s="35"/>
      <c r="AB11" s="33"/>
      <c r="AC11" s="35"/>
      <c r="AD11" s="35"/>
      <c r="AE11" s="34"/>
      <c r="AF11" s="35"/>
      <c r="AG11" s="35"/>
      <c r="AH11" s="35"/>
      <c r="AI11" s="33"/>
      <c r="AJ11" s="35"/>
      <c r="AK11" s="35"/>
    </row>
    <row r="12" spans="1:37" s="14" customFormat="1" ht="16.5" customHeight="1" x14ac:dyDescent="0.2">
      <c r="A12" s="26"/>
      <c r="B12" s="27"/>
      <c r="C12" s="28"/>
      <c r="D12" s="76">
        <v>0.72569444444444442</v>
      </c>
      <c r="E12" s="80" t="s">
        <v>15</v>
      </c>
      <c r="F12" s="31" t="s">
        <v>16</v>
      </c>
      <c r="G12" s="183"/>
      <c r="H12" s="2"/>
      <c r="J12" s="35"/>
      <c r="K12" s="34"/>
      <c r="L12" s="78"/>
      <c r="M12" s="35"/>
      <c r="P12" s="187"/>
      <c r="Q12" s="37"/>
      <c r="R12" s="43"/>
      <c r="S12" s="35"/>
      <c r="T12" s="35"/>
      <c r="U12" s="35"/>
      <c r="V12" s="35"/>
      <c r="X12" s="34"/>
      <c r="Y12" s="81"/>
      <c r="Z12" s="35"/>
      <c r="AA12" s="33"/>
      <c r="AB12" s="35"/>
      <c r="AC12" s="35"/>
      <c r="AD12" s="35"/>
      <c r="AE12" s="34"/>
      <c r="AF12" s="35"/>
      <c r="AG12" s="35"/>
      <c r="AH12" s="33"/>
      <c r="AJ12" s="36"/>
      <c r="AK12" s="35"/>
    </row>
    <row r="13" spans="1:37" s="14" customFormat="1" ht="16.5" customHeight="1" x14ac:dyDescent="0.2">
      <c r="A13" s="26"/>
      <c r="B13" s="27"/>
      <c r="C13" s="28"/>
      <c r="D13" s="76">
        <v>0.86111111111111116</v>
      </c>
      <c r="E13" s="80" t="s">
        <v>15</v>
      </c>
      <c r="F13" s="31" t="s">
        <v>17</v>
      </c>
      <c r="G13" s="185" t="s">
        <v>18</v>
      </c>
      <c r="H13" s="186"/>
      <c r="J13" s="35"/>
      <c r="K13" s="34"/>
      <c r="L13" s="78"/>
      <c r="M13" s="35"/>
      <c r="P13" s="187"/>
      <c r="Q13" s="37"/>
      <c r="R13" s="43"/>
      <c r="S13" s="35"/>
      <c r="T13" s="35"/>
      <c r="U13" s="35"/>
      <c r="V13" s="35"/>
      <c r="X13" s="34"/>
      <c r="Y13" s="82"/>
      <c r="Z13" s="35"/>
      <c r="AA13" s="33"/>
      <c r="AB13" s="35"/>
      <c r="AD13" s="35"/>
      <c r="AE13" s="34"/>
      <c r="AF13" s="78"/>
      <c r="AG13" s="35"/>
      <c r="AJ13" s="36"/>
      <c r="AK13" s="35"/>
    </row>
    <row r="14" spans="1:37" s="14" customFormat="1" ht="16.5" customHeight="1" x14ac:dyDescent="0.2">
      <c r="A14" s="44"/>
      <c r="B14" s="45"/>
      <c r="C14" s="46"/>
      <c r="D14" s="83"/>
      <c r="E14" s="84"/>
      <c r="F14" s="58"/>
      <c r="G14" s="54"/>
      <c r="H14" s="85"/>
      <c r="I14" s="52"/>
      <c r="J14" s="52"/>
      <c r="K14" s="53"/>
      <c r="L14" s="52"/>
      <c r="M14" s="52"/>
      <c r="N14" s="52"/>
      <c r="O14" s="54"/>
      <c r="P14" s="55" t="s">
        <v>19</v>
      </c>
      <c r="Q14" s="56" t="s">
        <v>10</v>
      </c>
      <c r="R14" s="57"/>
      <c r="S14" s="35"/>
      <c r="T14" s="35"/>
      <c r="U14" s="35"/>
      <c r="V14" s="35"/>
      <c r="X14" s="34"/>
      <c r="Y14" s="86"/>
      <c r="Z14" s="35"/>
      <c r="AA14" s="33"/>
      <c r="AB14" s="35"/>
      <c r="AD14" s="35"/>
      <c r="AE14" s="34"/>
      <c r="AF14" s="78"/>
      <c r="AG14" s="35"/>
      <c r="AJ14" s="36"/>
      <c r="AK14" s="35"/>
    </row>
    <row r="15" spans="1:37" s="14" customFormat="1" ht="16.5" customHeight="1" x14ac:dyDescent="0.2">
      <c r="A15" s="63"/>
      <c r="B15" s="64"/>
      <c r="C15" s="28"/>
      <c r="D15" s="87"/>
      <c r="E15" s="88"/>
      <c r="F15" s="89"/>
      <c r="G15" s="72"/>
      <c r="H15" s="73"/>
      <c r="I15" s="71"/>
      <c r="J15" s="71"/>
      <c r="K15" s="90"/>
      <c r="L15" s="71"/>
      <c r="M15" s="71"/>
      <c r="N15" s="71"/>
      <c r="O15" s="72"/>
      <c r="P15" s="74"/>
      <c r="Q15" s="91"/>
      <c r="R15" s="92"/>
      <c r="S15" s="35"/>
      <c r="T15" s="35"/>
      <c r="U15" s="35"/>
      <c r="V15" s="35"/>
      <c r="X15" s="34"/>
      <c r="Y15" s="86"/>
      <c r="Z15" s="35"/>
      <c r="AA15" s="33"/>
      <c r="AB15" s="35"/>
      <c r="AD15" s="35"/>
      <c r="AE15" s="34"/>
      <c r="AF15" s="78"/>
      <c r="AG15" s="35"/>
      <c r="AJ15" s="36"/>
      <c r="AK15" s="35"/>
    </row>
    <row r="16" spans="1:37" s="14" customFormat="1" ht="16.5" customHeight="1" x14ac:dyDescent="0.2">
      <c r="A16" s="26">
        <f>MAX($A$6:A15)+1</f>
        <v>3</v>
      </c>
      <c r="B16" s="27">
        <f>MAX($B$6:B15)+1</f>
        <v>45925</v>
      </c>
      <c r="C16" s="28">
        <f>WEEKDAY(B16)</f>
        <v>5</v>
      </c>
      <c r="D16" s="87">
        <v>0.22569444444444445</v>
      </c>
      <c r="E16" s="88" t="s">
        <v>20</v>
      </c>
      <c r="F16" s="89" t="s">
        <v>16</v>
      </c>
      <c r="G16" s="93"/>
      <c r="H16" s="188"/>
      <c r="I16" s="35"/>
      <c r="J16" s="35"/>
      <c r="K16" s="34"/>
      <c r="L16" s="35"/>
      <c r="M16" s="35"/>
      <c r="N16" s="33"/>
      <c r="P16" s="189"/>
      <c r="Q16" s="37"/>
      <c r="R16" s="43"/>
      <c r="S16" s="35"/>
      <c r="T16" s="35"/>
      <c r="U16" s="35"/>
      <c r="V16" s="35"/>
      <c r="X16" s="34"/>
      <c r="Y16" s="86"/>
      <c r="Z16" s="35"/>
      <c r="AA16" s="33"/>
      <c r="AB16" s="35"/>
      <c r="AC16" s="35"/>
      <c r="AD16" s="35"/>
      <c r="AE16" s="34"/>
      <c r="AF16" s="35"/>
      <c r="AG16" s="35"/>
      <c r="AH16" s="35"/>
      <c r="AI16" s="33"/>
      <c r="AJ16" s="35"/>
      <c r="AK16" s="35"/>
    </row>
    <row r="17" spans="1:37" s="14" customFormat="1" ht="16.5" customHeight="1" x14ac:dyDescent="0.2">
      <c r="A17" s="26"/>
      <c r="B17" s="27"/>
      <c r="C17" s="28"/>
      <c r="D17" s="87">
        <v>0.3125</v>
      </c>
      <c r="E17" s="78" t="s">
        <v>21</v>
      </c>
      <c r="F17" s="94" t="s">
        <v>22</v>
      </c>
      <c r="G17" s="95" t="s">
        <v>23</v>
      </c>
      <c r="H17" s="190"/>
      <c r="J17" s="35"/>
      <c r="K17" s="34"/>
      <c r="L17" s="78"/>
      <c r="M17" s="35"/>
      <c r="P17" s="189"/>
      <c r="Q17" s="37"/>
      <c r="R17" s="96"/>
      <c r="S17" s="35"/>
      <c r="T17" s="35"/>
      <c r="U17" s="35"/>
      <c r="V17" s="35"/>
      <c r="X17" s="34"/>
      <c r="Y17" s="86"/>
      <c r="Z17" s="97"/>
      <c r="AA17" s="33"/>
      <c r="AB17" s="35"/>
      <c r="AC17" s="35"/>
      <c r="AD17" s="35"/>
      <c r="AE17" s="34"/>
      <c r="AF17" s="35"/>
      <c r="AG17" s="35"/>
      <c r="AH17" s="35"/>
      <c r="AI17" s="33"/>
      <c r="AJ17" s="36"/>
      <c r="AK17" s="35"/>
    </row>
    <row r="18" spans="1:37" s="14" customFormat="1" ht="16.5" customHeight="1" x14ac:dyDescent="0.2">
      <c r="A18" s="26"/>
      <c r="B18" s="27"/>
      <c r="C18" s="28"/>
      <c r="D18" s="87">
        <v>0.4513888888888889</v>
      </c>
      <c r="E18" s="191" t="s">
        <v>24</v>
      </c>
      <c r="F18" s="94" t="s">
        <v>25</v>
      </c>
      <c r="G18" s="93"/>
      <c r="H18" s="190"/>
      <c r="I18" s="192"/>
      <c r="J18" s="192"/>
      <c r="K18" s="34"/>
      <c r="L18" s="78"/>
      <c r="M18" s="35"/>
      <c r="P18" s="189"/>
      <c r="Q18" s="37"/>
      <c r="R18" s="43" t="s">
        <v>26</v>
      </c>
      <c r="S18" s="35"/>
      <c r="T18" s="35"/>
      <c r="U18" s="35"/>
      <c r="V18" s="35"/>
      <c r="X18" s="34"/>
      <c r="Y18" s="79"/>
      <c r="Z18" s="97"/>
      <c r="AB18" s="33"/>
      <c r="AF18" s="78"/>
      <c r="AG18" s="35"/>
      <c r="AJ18" s="36"/>
      <c r="AK18" s="35"/>
    </row>
    <row r="19" spans="1:37" s="14" customFormat="1" ht="16.5" customHeight="1" x14ac:dyDescent="0.2">
      <c r="A19" s="26"/>
      <c r="B19" s="27"/>
      <c r="C19" s="28"/>
      <c r="D19" s="87"/>
      <c r="E19" s="191"/>
      <c r="F19" s="94"/>
      <c r="G19" s="93"/>
      <c r="H19" s="190" t="s">
        <v>27</v>
      </c>
      <c r="I19" s="192"/>
      <c r="J19" s="192"/>
      <c r="K19" s="34"/>
      <c r="L19" s="78"/>
      <c r="M19" s="35"/>
      <c r="P19" s="189"/>
      <c r="Q19" s="37"/>
      <c r="R19" s="96" t="s">
        <v>28</v>
      </c>
      <c r="S19" s="35"/>
      <c r="T19" s="35"/>
      <c r="U19" s="35"/>
      <c r="V19" s="35"/>
      <c r="X19" s="34"/>
      <c r="Y19" s="79"/>
      <c r="Z19" s="97"/>
      <c r="AB19" s="33"/>
      <c r="AF19" s="78"/>
      <c r="AG19" s="35"/>
      <c r="AJ19" s="36"/>
      <c r="AK19" s="35"/>
    </row>
    <row r="20" spans="1:37" s="14" customFormat="1" ht="16.5" customHeight="1" x14ac:dyDescent="0.2">
      <c r="A20" s="26"/>
      <c r="B20" s="27"/>
      <c r="C20" s="28"/>
      <c r="D20" s="87"/>
      <c r="E20" s="191"/>
      <c r="F20" s="94"/>
      <c r="G20" s="93"/>
      <c r="H20" s="190" t="s">
        <v>29</v>
      </c>
      <c r="I20" s="192"/>
      <c r="J20" s="192"/>
      <c r="K20" s="34"/>
      <c r="L20" s="78"/>
      <c r="M20" s="35"/>
      <c r="P20" s="189"/>
      <c r="Q20" s="37"/>
      <c r="R20" s="43"/>
      <c r="S20" s="35"/>
      <c r="T20" s="35"/>
      <c r="U20" s="35"/>
      <c r="V20" s="35"/>
      <c r="X20" s="34"/>
      <c r="Y20" s="79"/>
      <c r="Z20" s="97"/>
      <c r="AB20" s="33"/>
      <c r="AF20" s="78"/>
      <c r="AG20" s="35"/>
      <c r="AJ20" s="36"/>
      <c r="AK20" s="35"/>
    </row>
    <row r="21" spans="1:37" s="14" customFormat="1" ht="16.5" customHeight="1" x14ac:dyDescent="0.2">
      <c r="A21" s="26"/>
      <c r="B21" s="27"/>
      <c r="C21" s="28"/>
      <c r="D21" s="87"/>
      <c r="E21" s="191"/>
      <c r="F21" s="94"/>
      <c r="G21" s="93"/>
      <c r="I21" s="192"/>
      <c r="J21" s="192"/>
      <c r="K21" s="34"/>
      <c r="L21" s="78"/>
      <c r="M21" s="35"/>
      <c r="P21" s="189"/>
      <c r="Q21" s="37"/>
      <c r="R21" s="43"/>
      <c r="S21" s="35"/>
      <c r="T21" s="35"/>
      <c r="U21" s="35"/>
      <c r="V21" s="35"/>
      <c r="X21" s="34"/>
      <c r="Y21" s="79"/>
      <c r="Z21" s="97"/>
      <c r="AB21" s="33"/>
      <c r="AF21" s="78"/>
      <c r="AG21" s="35"/>
      <c r="AJ21" s="36"/>
      <c r="AK21" s="35"/>
    </row>
    <row r="22" spans="1:37" s="14" customFormat="1" ht="16.5" customHeight="1" x14ac:dyDescent="0.2">
      <c r="A22" s="44"/>
      <c r="B22" s="45"/>
      <c r="C22" s="46"/>
      <c r="D22" s="83"/>
      <c r="E22" s="98"/>
      <c r="F22" s="99"/>
      <c r="G22" s="59"/>
      <c r="H22" s="54"/>
      <c r="I22" s="52"/>
      <c r="J22" s="52"/>
      <c r="K22" s="53"/>
      <c r="L22" s="52"/>
      <c r="M22" s="52"/>
      <c r="N22" s="52"/>
      <c r="O22" s="54"/>
      <c r="P22" s="55" t="s">
        <v>24</v>
      </c>
      <c r="Q22" s="56" t="s">
        <v>10</v>
      </c>
      <c r="R22" s="100"/>
      <c r="S22" s="35"/>
      <c r="T22" s="35"/>
      <c r="U22" s="35"/>
      <c r="V22" s="35"/>
      <c r="X22" s="101"/>
      <c r="Y22" s="79"/>
      <c r="Z22" s="97"/>
      <c r="AB22" s="33"/>
      <c r="AD22" s="102"/>
      <c r="AE22" s="34"/>
      <c r="AF22" s="78"/>
      <c r="AG22" s="35"/>
      <c r="AJ22" s="36"/>
      <c r="AK22" s="35"/>
    </row>
    <row r="23" spans="1:37" s="14" customFormat="1" ht="16.5" customHeight="1" x14ac:dyDescent="0.2">
      <c r="A23" s="63"/>
      <c r="B23" s="64"/>
      <c r="C23" s="65"/>
      <c r="D23" s="103"/>
      <c r="E23" s="104"/>
      <c r="F23" s="105"/>
      <c r="G23" s="106"/>
      <c r="H23" s="73"/>
      <c r="I23" s="71"/>
      <c r="J23" s="71"/>
      <c r="K23" s="90"/>
      <c r="L23" s="107"/>
      <c r="M23" s="71"/>
      <c r="N23" s="73"/>
      <c r="O23" s="73"/>
      <c r="P23" s="108"/>
      <c r="Q23" s="109"/>
      <c r="R23" s="92"/>
      <c r="S23" s="35"/>
      <c r="T23" s="35"/>
      <c r="U23" s="35"/>
      <c r="V23" s="35"/>
      <c r="X23" s="101"/>
      <c r="Y23" s="79"/>
      <c r="Z23" s="97"/>
      <c r="AD23" s="102"/>
      <c r="AE23" s="34"/>
      <c r="AF23" s="78"/>
      <c r="AG23" s="35"/>
      <c r="AJ23" s="36"/>
      <c r="AK23" s="35"/>
    </row>
    <row r="24" spans="1:37" s="14" customFormat="1" ht="16.5" customHeight="1" x14ac:dyDescent="0.2">
      <c r="A24" s="26">
        <f>MAX($A$6:A23)+1</f>
        <v>4</v>
      </c>
      <c r="B24" s="27">
        <f>MAX($B$6:B23)+1</f>
        <v>45926</v>
      </c>
      <c r="C24" s="28">
        <f>WEEKDAY(B24)</f>
        <v>6</v>
      </c>
      <c r="D24" s="87"/>
      <c r="E24" s="88" t="s">
        <v>30</v>
      </c>
      <c r="F24" s="94"/>
      <c r="G24" s="33"/>
      <c r="H24" s="33" t="s">
        <v>31</v>
      </c>
      <c r="J24" s="35"/>
      <c r="K24" s="34"/>
      <c r="L24" s="35"/>
      <c r="M24" s="35"/>
      <c r="N24" s="33"/>
      <c r="P24" s="189"/>
      <c r="Q24" s="37"/>
      <c r="R24" s="43" t="s">
        <v>26</v>
      </c>
      <c r="S24" s="35"/>
      <c r="T24" s="35"/>
      <c r="U24" s="35"/>
      <c r="V24" s="35"/>
      <c r="X24" s="101"/>
      <c r="Y24" s="79"/>
      <c r="Z24" s="35"/>
      <c r="AA24" s="35"/>
      <c r="AB24" s="33"/>
      <c r="AC24" s="35"/>
      <c r="AD24" s="35"/>
      <c r="AE24" s="34"/>
      <c r="AF24" s="35"/>
      <c r="AG24" s="35"/>
      <c r="AH24" s="35"/>
      <c r="AI24" s="33"/>
      <c r="AJ24" s="36"/>
      <c r="AK24" s="35"/>
    </row>
    <row r="25" spans="1:37" s="14" customFormat="1" ht="16.5" customHeight="1" x14ac:dyDescent="0.2">
      <c r="A25" s="26"/>
      <c r="B25" s="27"/>
      <c r="C25" s="28"/>
      <c r="D25" s="87"/>
      <c r="E25" s="88"/>
      <c r="F25" s="94"/>
      <c r="G25" s="110"/>
      <c r="H25" s="33"/>
      <c r="J25" s="35"/>
      <c r="K25" s="34"/>
      <c r="L25" s="35"/>
      <c r="M25" s="35"/>
      <c r="N25" s="33"/>
      <c r="P25" s="189"/>
      <c r="Q25" s="37"/>
      <c r="R25" s="43" t="s">
        <v>32</v>
      </c>
      <c r="S25" s="35"/>
      <c r="T25" s="35"/>
      <c r="U25" s="35"/>
      <c r="V25" s="35"/>
      <c r="X25" s="101"/>
      <c r="Y25" s="79"/>
      <c r="Z25" s="35"/>
      <c r="AA25" s="35"/>
      <c r="AB25" s="33"/>
      <c r="AC25" s="35"/>
      <c r="AD25" s="35"/>
      <c r="AE25" s="34"/>
      <c r="AF25" s="35"/>
      <c r="AG25" s="35"/>
      <c r="AH25" s="35"/>
      <c r="AI25" s="33"/>
      <c r="AJ25" s="36"/>
      <c r="AK25" s="35"/>
    </row>
    <row r="26" spans="1:37" s="14" customFormat="1" ht="16.5" customHeight="1" x14ac:dyDescent="0.2">
      <c r="A26" s="26"/>
      <c r="B26" s="27"/>
      <c r="C26" s="28"/>
      <c r="D26" s="87"/>
      <c r="E26" s="88"/>
      <c r="F26" s="39"/>
      <c r="G26" s="111"/>
      <c r="H26" s="33"/>
      <c r="J26" s="35"/>
      <c r="K26" s="34"/>
      <c r="L26" s="78"/>
      <c r="M26" s="35"/>
      <c r="P26" s="189"/>
      <c r="Q26" s="37"/>
      <c r="R26" s="112"/>
      <c r="S26" s="35"/>
      <c r="T26" s="35"/>
      <c r="U26" s="35"/>
      <c r="V26" s="35"/>
    </row>
    <row r="27" spans="1:37" s="14" customFormat="1" ht="16.5" customHeight="1" x14ac:dyDescent="0.2">
      <c r="A27" s="44"/>
      <c r="B27" s="45"/>
      <c r="C27" s="46"/>
      <c r="D27" s="83"/>
      <c r="E27" s="88"/>
      <c r="F27" s="99"/>
      <c r="G27" s="59"/>
      <c r="H27" s="54"/>
      <c r="I27" s="52"/>
      <c r="J27" s="52"/>
      <c r="K27" s="53"/>
      <c r="L27" s="52"/>
      <c r="M27" s="52"/>
      <c r="N27" s="52"/>
      <c r="O27" s="54"/>
      <c r="P27" s="55" t="s">
        <v>24</v>
      </c>
      <c r="Q27" s="56" t="s">
        <v>10</v>
      </c>
      <c r="R27" s="100"/>
      <c r="S27" s="35"/>
      <c r="T27" s="35"/>
      <c r="U27" s="35"/>
      <c r="V27" s="35"/>
    </row>
    <row r="28" spans="1:37" s="14" customFormat="1" ht="16.5" customHeight="1" x14ac:dyDescent="0.2">
      <c r="A28" s="26"/>
      <c r="B28" s="113"/>
      <c r="C28" s="114"/>
      <c r="D28" s="87"/>
      <c r="E28" s="104"/>
      <c r="F28" s="115"/>
      <c r="G28" s="72"/>
      <c r="H28" s="33"/>
      <c r="I28" s="79"/>
      <c r="K28" s="34"/>
      <c r="L28" s="86"/>
      <c r="M28" s="97"/>
      <c r="N28" s="33"/>
      <c r="O28" s="33"/>
      <c r="P28" s="193"/>
      <c r="Q28" s="116"/>
      <c r="R28" s="75" t="s">
        <v>33</v>
      </c>
      <c r="S28" s="35"/>
      <c r="T28" s="35"/>
      <c r="U28" s="35"/>
      <c r="V28" s="35"/>
    </row>
    <row r="29" spans="1:37" s="14" customFormat="1" ht="16.5" customHeight="1" x14ac:dyDescent="0.2">
      <c r="A29" s="26">
        <f>MAX($A$6:A28)+1</f>
        <v>5</v>
      </c>
      <c r="B29" s="27">
        <f>MAX($B$6:B28)+1</f>
        <v>45927</v>
      </c>
      <c r="C29" s="28">
        <f>WEEKDAY(B29)</f>
        <v>7</v>
      </c>
      <c r="D29" s="117">
        <v>0.44444444444444442</v>
      </c>
      <c r="E29" s="118" t="s">
        <v>24</v>
      </c>
      <c r="F29" s="94" t="s">
        <v>12</v>
      </c>
      <c r="G29" s="95" t="s">
        <v>34</v>
      </c>
      <c r="H29" s="33"/>
      <c r="I29" s="79"/>
      <c r="K29" s="34"/>
      <c r="L29" s="86"/>
      <c r="M29" s="97"/>
      <c r="N29" s="33"/>
      <c r="P29" s="194"/>
      <c r="Q29" s="119"/>
      <c r="R29" s="43" t="s">
        <v>35</v>
      </c>
      <c r="S29" s="35"/>
      <c r="T29" s="35"/>
      <c r="U29" s="35"/>
      <c r="V29" s="35"/>
    </row>
    <row r="30" spans="1:37" s="14" customFormat="1" ht="16.5" customHeight="1" x14ac:dyDescent="0.2">
      <c r="A30" s="26"/>
      <c r="B30" s="113"/>
      <c r="C30" s="114"/>
      <c r="D30" s="117">
        <v>0.4861111111111111</v>
      </c>
      <c r="E30" s="118" t="s">
        <v>36</v>
      </c>
      <c r="F30" s="94" t="s">
        <v>16</v>
      </c>
      <c r="G30" s="110"/>
      <c r="I30" s="79"/>
      <c r="K30" s="34"/>
      <c r="L30" s="86"/>
      <c r="M30" s="97"/>
      <c r="N30" s="120"/>
      <c r="P30" s="194"/>
      <c r="Q30" s="119"/>
      <c r="R30" s="96" t="s">
        <v>28</v>
      </c>
      <c r="S30" s="35"/>
      <c r="T30" s="35"/>
      <c r="U30" s="35"/>
      <c r="V30" s="35"/>
    </row>
    <row r="31" spans="1:37" s="14" customFormat="1" ht="16.5" customHeight="1" x14ac:dyDescent="0.2">
      <c r="A31" s="26"/>
      <c r="B31" s="113"/>
      <c r="C31" s="114"/>
      <c r="D31" s="121">
        <v>0.50694444444444442</v>
      </c>
      <c r="E31" s="88" t="s">
        <v>36</v>
      </c>
      <c r="F31" s="39" t="s">
        <v>12</v>
      </c>
      <c r="G31" s="95" t="s">
        <v>37</v>
      </c>
      <c r="H31" s="33"/>
      <c r="I31" s="79"/>
      <c r="K31" s="33"/>
      <c r="L31" s="86"/>
      <c r="M31" s="35"/>
      <c r="N31" s="194"/>
      <c r="O31" s="33"/>
      <c r="Q31" s="109"/>
      <c r="R31" s="112" t="s">
        <v>38</v>
      </c>
      <c r="S31" s="35"/>
      <c r="T31" s="35"/>
      <c r="U31" s="35"/>
      <c r="V31" s="35"/>
    </row>
    <row r="32" spans="1:37" s="14" customFormat="1" ht="16.5" customHeight="1" x14ac:dyDescent="0.2">
      <c r="A32" s="26"/>
      <c r="B32" s="113"/>
      <c r="C32" s="114"/>
      <c r="D32" s="121">
        <v>0.51736111111111116</v>
      </c>
      <c r="E32" s="88" t="s">
        <v>39</v>
      </c>
      <c r="F32" s="39" t="s">
        <v>16</v>
      </c>
      <c r="G32" s="33"/>
      <c r="H32" s="33" t="s">
        <v>31</v>
      </c>
      <c r="I32" s="195"/>
      <c r="J32" s="194"/>
      <c r="K32" s="33"/>
      <c r="L32" s="86"/>
      <c r="M32" s="35"/>
      <c r="N32" s="33"/>
      <c r="P32" s="196"/>
      <c r="Q32" s="122"/>
      <c r="R32" s="112" t="s">
        <v>40</v>
      </c>
      <c r="S32" s="35"/>
      <c r="T32" s="35"/>
      <c r="U32" s="35"/>
      <c r="V32" s="35"/>
    </row>
    <row r="33" spans="1:22" s="14" customFormat="1" ht="16.5" customHeight="1" x14ac:dyDescent="0.2">
      <c r="A33" s="44"/>
      <c r="B33" s="123"/>
      <c r="C33" s="124"/>
      <c r="D33" s="125"/>
      <c r="E33" s="88"/>
      <c r="F33" s="39"/>
      <c r="G33" s="59"/>
      <c r="H33" s="54"/>
      <c r="I33" s="52"/>
      <c r="J33" s="52"/>
      <c r="K33" s="53"/>
      <c r="L33" s="52"/>
      <c r="M33" s="52"/>
      <c r="N33" s="52"/>
      <c r="O33" s="54"/>
      <c r="P33" s="55" t="s">
        <v>39</v>
      </c>
      <c r="Q33" s="56" t="s">
        <v>41</v>
      </c>
      <c r="R33" s="100"/>
      <c r="S33" s="35"/>
      <c r="T33" s="35"/>
      <c r="U33" s="35"/>
      <c r="V33" s="35"/>
    </row>
    <row r="34" spans="1:22" s="14" customFormat="1" ht="16.5" customHeight="1" x14ac:dyDescent="0.2">
      <c r="A34" s="63"/>
      <c r="B34" s="126"/>
      <c r="C34" s="127"/>
      <c r="D34" s="87"/>
      <c r="E34" s="104"/>
      <c r="F34" s="115"/>
      <c r="G34" s="72"/>
      <c r="H34" s="72"/>
      <c r="I34" s="79"/>
      <c r="K34" s="34"/>
      <c r="L34" s="86"/>
      <c r="M34" s="97"/>
      <c r="N34" s="33"/>
      <c r="O34" s="33"/>
      <c r="P34" s="128"/>
      <c r="Q34" s="129"/>
      <c r="R34" s="92"/>
      <c r="S34" s="35"/>
      <c r="T34" s="35"/>
      <c r="U34" s="35"/>
      <c r="V34" s="35"/>
    </row>
    <row r="35" spans="1:22" s="14" customFormat="1" ht="16.5" customHeight="1" x14ac:dyDescent="0.2">
      <c r="A35" s="26">
        <f>MAX($A$6:A34)+1</f>
        <v>6</v>
      </c>
      <c r="B35" s="27">
        <f>MAX($B$6:B34)+1</f>
        <v>45928</v>
      </c>
      <c r="C35" s="130">
        <f>WEEKDAY(B35)</f>
        <v>1</v>
      </c>
      <c r="D35" s="117"/>
      <c r="E35" s="118" t="s">
        <v>39</v>
      </c>
      <c r="F35" s="94"/>
      <c r="G35" s="95" t="s">
        <v>42</v>
      </c>
      <c r="H35" s="33"/>
      <c r="I35" s="79"/>
      <c r="J35" s="194"/>
      <c r="K35" s="34"/>
      <c r="L35" s="86"/>
      <c r="M35" s="97"/>
      <c r="O35" s="33"/>
      <c r="P35" s="196"/>
      <c r="Q35" s="122"/>
      <c r="R35" s="112" t="s">
        <v>43</v>
      </c>
      <c r="S35" s="35"/>
      <c r="T35" s="35"/>
      <c r="U35" s="35"/>
      <c r="V35" s="35"/>
    </row>
    <row r="36" spans="1:22" s="14" customFormat="1" ht="16.5" customHeight="1" x14ac:dyDescent="0.2">
      <c r="A36" s="26"/>
      <c r="B36" s="113"/>
      <c r="C36" s="114"/>
      <c r="D36" s="117"/>
      <c r="E36" s="118"/>
      <c r="F36" s="94"/>
      <c r="G36" s="110"/>
      <c r="H36" s="33" t="s">
        <v>31</v>
      </c>
      <c r="I36" s="79"/>
      <c r="J36" s="194"/>
      <c r="K36" s="34"/>
      <c r="L36" s="86"/>
      <c r="M36" s="97"/>
      <c r="N36" s="33"/>
      <c r="O36" s="194"/>
      <c r="P36" s="196"/>
      <c r="Q36" s="122"/>
      <c r="R36" s="43"/>
      <c r="S36" s="35"/>
      <c r="T36" s="35"/>
      <c r="U36" s="35"/>
      <c r="V36" s="35"/>
    </row>
    <row r="37" spans="1:22" s="14" customFormat="1" ht="16.5" customHeight="1" x14ac:dyDescent="0.2">
      <c r="A37" s="26"/>
      <c r="B37" s="113"/>
      <c r="C37" s="114"/>
      <c r="D37" s="131"/>
      <c r="E37" s="88"/>
      <c r="F37" s="39"/>
      <c r="G37" s="111"/>
      <c r="H37" s="33" t="s">
        <v>44</v>
      </c>
      <c r="I37" s="79"/>
      <c r="J37" s="194"/>
      <c r="K37" s="33"/>
      <c r="L37" s="86"/>
      <c r="M37" s="35"/>
      <c r="N37" s="33"/>
      <c r="P37" s="196"/>
      <c r="Q37" s="122"/>
      <c r="R37" s="132"/>
      <c r="S37" s="35"/>
      <c r="T37" s="35"/>
      <c r="U37" s="35"/>
      <c r="V37" s="35"/>
    </row>
    <row r="38" spans="1:22" s="14" customFormat="1" ht="16.5" customHeight="1" x14ac:dyDescent="0.2">
      <c r="A38" s="44"/>
      <c r="B38" s="123"/>
      <c r="C38" s="124"/>
      <c r="D38" s="87"/>
      <c r="E38" s="88"/>
      <c r="F38" s="39"/>
      <c r="G38" s="33"/>
      <c r="I38" s="133"/>
      <c r="J38" s="52"/>
      <c r="K38" s="53"/>
      <c r="L38" s="52"/>
      <c r="M38" s="52"/>
      <c r="N38" s="52"/>
      <c r="O38" s="134"/>
      <c r="P38" s="55" t="s">
        <v>39</v>
      </c>
      <c r="Q38" s="56" t="s">
        <v>41</v>
      </c>
      <c r="R38" s="43"/>
      <c r="S38" s="35"/>
      <c r="T38" s="35"/>
      <c r="U38" s="35"/>
      <c r="V38" s="35"/>
    </row>
    <row r="39" spans="1:22" s="14" customFormat="1" ht="16.5" customHeight="1" x14ac:dyDescent="0.2">
      <c r="A39" s="63"/>
      <c r="B39" s="126"/>
      <c r="C39" s="127"/>
      <c r="D39" s="103"/>
      <c r="E39" s="104"/>
      <c r="F39" s="115"/>
      <c r="G39" s="72"/>
      <c r="H39" s="72"/>
      <c r="I39" s="195"/>
      <c r="J39" s="194"/>
      <c r="K39" s="34"/>
      <c r="L39" s="86"/>
      <c r="M39" s="97"/>
      <c r="N39" s="33"/>
      <c r="O39" s="33"/>
      <c r="P39" s="128"/>
      <c r="Q39" s="129"/>
      <c r="R39" s="75"/>
      <c r="S39" s="35"/>
      <c r="T39" s="35"/>
      <c r="U39" s="35"/>
      <c r="V39" s="35"/>
    </row>
    <row r="40" spans="1:22" s="14" customFormat="1" ht="16.5" customHeight="1" x14ac:dyDescent="0.2">
      <c r="A40" s="26">
        <f>MAX($A$6:A39)+1</f>
        <v>7</v>
      </c>
      <c r="B40" s="27">
        <f>MAX($B$6:B39)+1</f>
        <v>45929</v>
      </c>
      <c r="C40" s="28">
        <f>WEEKDAY(B40)</f>
        <v>2</v>
      </c>
      <c r="D40" s="87"/>
      <c r="E40" s="118" t="s">
        <v>39</v>
      </c>
      <c r="F40" s="94"/>
      <c r="G40" s="95" t="s">
        <v>42</v>
      </c>
      <c r="H40" s="33"/>
      <c r="I40" s="79"/>
      <c r="J40" s="120"/>
      <c r="K40" s="34"/>
      <c r="L40" s="86"/>
      <c r="M40" s="97"/>
      <c r="N40" s="33"/>
      <c r="O40" s="33"/>
      <c r="P40" s="196"/>
      <c r="Q40" s="122"/>
      <c r="R40" s="112" t="s">
        <v>43</v>
      </c>
      <c r="S40" s="35"/>
      <c r="T40" s="35"/>
      <c r="U40" s="35"/>
      <c r="V40" s="35"/>
    </row>
    <row r="41" spans="1:22" s="14" customFormat="1" ht="16.5" customHeight="1" x14ac:dyDescent="0.2">
      <c r="A41" s="26"/>
      <c r="B41" s="113"/>
      <c r="C41" s="114"/>
      <c r="D41" s="131"/>
      <c r="E41" s="118"/>
      <c r="F41" s="94"/>
      <c r="G41" s="110"/>
      <c r="H41" s="33" t="s">
        <v>31</v>
      </c>
      <c r="I41" s="79"/>
      <c r="K41" s="33"/>
      <c r="L41" s="86"/>
      <c r="M41" s="97"/>
      <c r="N41" s="33"/>
      <c r="O41" s="33"/>
      <c r="P41" s="196"/>
      <c r="Q41" s="122"/>
      <c r="R41" s="96"/>
      <c r="S41" s="35"/>
      <c r="T41" s="35"/>
      <c r="U41" s="35"/>
      <c r="V41" s="35"/>
    </row>
    <row r="42" spans="1:22" s="14" customFormat="1" ht="16.5" customHeight="1" x14ac:dyDescent="0.2">
      <c r="A42" s="26"/>
      <c r="B42" s="113"/>
      <c r="C42" s="114"/>
      <c r="D42" s="121"/>
      <c r="E42" s="88"/>
      <c r="F42" s="39"/>
      <c r="G42" s="111"/>
      <c r="H42" s="33" t="s">
        <v>44</v>
      </c>
      <c r="I42" s="79"/>
      <c r="K42" s="33"/>
      <c r="L42" s="86"/>
      <c r="M42" s="97"/>
      <c r="N42" s="33"/>
      <c r="O42" s="33"/>
      <c r="P42" s="196"/>
      <c r="Q42" s="122"/>
      <c r="R42" s="43"/>
      <c r="S42" s="35"/>
      <c r="T42" s="35"/>
      <c r="U42" s="35"/>
      <c r="V42" s="35"/>
    </row>
    <row r="43" spans="1:22" s="14" customFormat="1" ht="16.5" customHeight="1" x14ac:dyDescent="0.2">
      <c r="A43" s="26"/>
      <c r="B43" s="113"/>
      <c r="C43" s="114"/>
      <c r="D43" s="135"/>
      <c r="E43" s="84"/>
      <c r="F43" s="136"/>
      <c r="G43" s="59"/>
      <c r="H43" s="54"/>
      <c r="I43" s="52"/>
      <c r="J43" s="52"/>
      <c r="K43" s="53"/>
      <c r="L43" s="52"/>
      <c r="M43" s="52"/>
      <c r="N43" s="52"/>
      <c r="O43" s="134"/>
      <c r="P43" s="137" t="s">
        <v>39</v>
      </c>
      <c r="Q43" s="56" t="s">
        <v>41</v>
      </c>
      <c r="R43" s="43"/>
      <c r="S43" s="35"/>
      <c r="T43" s="35"/>
      <c r="U43" s="35"/>
      <c r="V43" s="35"/>
    </row>
    <row r="44" spans="1:22" s="14" customFormat="1" ht="16.5" customHeight="1" x14ac:dyDescent="0.2">
      <c r="A44" s="63"/>
      <c r="B44" s="126"/>
      <c r="C44" s="127"/>
      <c r="D44" s="103"/>
      <c r="E44" s="104"/>
      <c r="F44" s="115"/>
      <c r="G44" s="72"/>
      <c r="H44" s="72"/>
      <c r="I44" s="195"/>
      <c r="J44" s="194"/>
      <c r="K44" s="34"/>
      <c r="L44" s="86"/>
      <c r="M44" s="97"/>
      <c r="N44" s="33"/>
      <c r="O44" s="33"/>
      <c r="P44" s="128"/>
      <c r="Q44" s="129"/>
      <c r="R44" s="75"/>
      <c r="S44" s="35"/>
      <c r="T44" s="35"/>
      <c r="U44" s="35"/>
      <c r="V44" s="35"/>
    </row>
    <row r="45" spans="1:22" s="14" customFormat="1" ht="16.5" customHeight="1" x14ac:dyDescent="0.2">
      <c r="A45" s="26">
        <f>MAX($A$6:A44)+1</f>
        <v>8</v>
      </c>
      <c r="B45" s="27">
        <f>MAX($B$6:B44)+1</f>
        <v>45930</v>
      </c>
      <c r="C45" s="28">
        <f>WEEKDAY(B45)</f>
        <v>3</v>
      </c>
      <c r="D45" s="87"/>
      <c r="E45" s="118" t="s">
        <v>39</v>
      </c>
      <c r="F45" s="94"/>
      <c r="G45" s="95" t="s">
        <v>42</v>
      </c>
      <c r="H45" s="33"/>
      <c r="I45" s="79"/>
      <c r="J45" s="33"/>
      <c r="K45" s="34"/>
      <c r="L45" s="86"/>
      <c r="M45" s="97"/>
      <c r="N45" s="33"/>
      <c r="O45" s="33"/>
      <c r="P45" s="196"/>
      <c r="Q45" s="122"/>
      <c r="R45" s="112" t="s">
        <v>43</v>
      </c>
      <c r="S45" s="35"/>
      <c r="T45" s="35"/>
      <c r="U45" s="35"/>
      <c r="V45" s="35"/>
    </row>
    <row r="46" spans="1:22" s="14" customFormat="1" ht="16.5" customHeight="1" x14ac:dyDescent="0.2">
      <c r="A46" s="26"/>
      <c r="B46" s="113"/>
      <c r="C46" s="114"/>
      <c r="D46" s="131"/>
      <c r="E46" s="118"/>
      <c r="F46" s="94"/>
      <c r="G46" s="110"/>
      <c r="H46" s="33" t="s">
        <v>31</v>
      </c>
      <c r="I46" s="79"/>
      <c r="K46" s="33"/>
      <c r="L46" s="86"/>
      <c r="M46" s="97"/>
      <c r="N46" s="33"/>
      <c r="O46" s="33"/>
      <c r="P46" s="196"/>
      <c r="Q46" s="122"/>
      <c r="R46" s="96"/>
      <c r="S46" s="35"/>
      <c r="T46" s="35"/>
      <c r="U46" s="35"/>
      <c r="V46" s="35"/>
    </row>
    <row r="47" spans="1:22" s="14" customFormat="1" ht="16.5" customHeight="1" x14ac:dyDescent="0.2">
      <c r="A47" s="26"/>
      <c r="B47" s="113"/>
      <c r="C47" s="114"/>
      <c r="D47" s="131"/>
      <c r="E47" s="88"/>
      <c r="F47" s="39"/>
      <c r="G47" s="111"/>
      <c r="H47" s="33" t="s">
        <v>44</v>
      </c>
      <c r="I47" s="79"/>
      <c r="K47" s="33"/>
      <c r="L47" s="86"/>
      <c r="M47" s="97"/>
      <c r="N47" s="33"/>
      <c r="P47" s="196"/>
      <c r="Q47" s="122"/>
      <c r="R47" s="43"/>
      <c r="S47" s="35"/>
      <c r="T47" s="35"/>
      <c r="U47" s="35"/>
      <c r="V47" s="35"/>
    </row>
    <row r="48" spans="1:22" s="14" customFormat="1" ht="16.5" customHeight="1" x14ac:dyDescent="0.2">
      <c r="A48" s="26"/>
      <c r="B48" s="113"/>
      <c r="C48" s="114"/>
      <c r="D48" s="135"/>
      <c r="E48" s="84"/>
      <c r="F48" s="136"/>
      <c r="G48" s="59"/>
      <c r="H48" s="54"/>
      <c r="I48" s="52"/>
      <c r="J48" s="52"/>
      <c r="K48" s="53"/>
      <c r="L48" s="52"/>
      <c r="M48" s="52"/>
      <c r="N48" s="52"/>
      <c r="O48" s="134"/>
      <c r="P48" s="137" t="s">
        <v>39</v>
      </c>
      <c r="Q48" s="56" t="s">
        <v>41</v>
      </c>
      <c r="R48" s="43"/>
      <c r="S48" s="35"/>
      <c r="T48" s="35"/>
      <c r="U48" s="35"/>
      <c r="V48" s="35"/>
    </row>
    <row r="49" spans="1:22" s="14" customFormat="1" ht="16.5" customHeight="1" x14ac:dyDescent="0.2">
      <c r="A49" s="63"/>
      <c r="B49" s="126"/>
      <c r="C49" s="127"/>
      <c r="D49" s="103"/>
      <c r="E49" s="104"/>
      <c r="F49" s="115"/>
      <c r="G49" s="72"/>
      <c r="H49" s="72"/>
      <c r="I49" s="195"/>
      <c r="J49" s="194"/>
      <c r="K49" s="34"/>
      <c r="L49" s="86"/>
      <c r="M49" s="97"/>
      <c r="N49" s="33"/>
      <c r="O49" s="33"/>
      <c r="P49" s="128"/>
      <c r="Q49" s="129"/>
      <c r="R49" s="75"/>
      <c r="S49" s="35"/>
      <c r="T49" s="35"/>
      <c r="U49" s="35"/>
      <c r="V49" s="35"/>
    </row>
    <row r="50" spans="1:22" s="14" customFormat="1" ht="16.5" customHeight="1" x14ac:dyDescent="0.2">
      <c r="A50" s="26">
        <f>MAX($A$6:A49)+1</f>
        <v>9</v>
      </c>
      <c r="B50" s="27">
        <f>MAX($B$6:B49)+1</f>
        <v>45931</v>
      </c>
      <c r="C50" s="28">
        <f>WEEKDAY(B50)</f>
        <v>4</v>
      </c>
      <c r="D50" s="87"/>
      <c r="E50" s="118" t="s">
        <v>39</v>
      </c>
      <c r="F50" s="94"/>
      <c r="G50" s="95" t="s">
        <v>42</v>
      </c>
      <c r="H50" s="33"/>
      <c r="I50" s="79"/>
      <c r="K50" s="34"/>
      <c r="L50" s="86"/>
      <c r="M50" s="97"/>
      <c r="N50" s="33"/>
      <c r="O50" s="33"/>
      <c r="P50" s="196"/>
      <c r="Q50" s="122"/>
      <c r="R50" s="112" t="s">
        <v>43</v>
      </c>
      <c r="S50" s="35"/>
      <c r="T50" s="35"/>
      <c r="U50" s="35"/>
      <c r="V50" s="35"/>
    </row>
    <row r="51" spans="1:22" s="14" customFormat="1" ht="16.5" customHeight="1" x14ac:dyDescent="0.2">
      <c r="A51" s="26"/>
      <c r="B51" s="113"/>
      <c r="C51" s="114"/>
      <c r="D51" s="131"/>
      <c r="E51" s="118"/>
      <c r="F51" s="94"/>
      <c r="G51" s="110"/>
      <c r="H51" s="33" t="s">
        <v>31</v>
      </c>
      <c r="I51" s="79"/>
      <c r="J51" s="194"/>
      <c r="K51" s="34"/>
      <c r="L51" s="86"/>
      <c r="M51" s="97"/>
      <c r="N51" s="33"/>
      <c r="O51" s="33"/>
      <c r="P51" s="196"/>
      <c r="Q51" s="122"/>
      <c r="R51" s="96"/>
      <c r="S51" s="35"/>
      <c r="T51" s="35"/>
      <c r="U51" s="35"/>
      <c r="V51" s="35"/>
    </row>
    <row r="52" spans="1:22" s="14" customFormat="1" ht="16.5" customHeight="1" x14ac:dyDescent="0.2">
      <c r="A52" s="26"/>
      <c r="B52" s="113"/>
      <c r="C52" s="114"/>
      <c r="D52" s="131"/>
      <c r="E52" s="88"/>
      <c r="F52" s="39"/>
      <c r="G52" s="111"/>
      <c r="H52" s="33" t="s">
        <v>44</v>
      </c>
      <c r="I52" s="79"/>
      <c r="K52" s="33"/>
      <c r="L52" s="86"/>
      <c r="M52" s="97"/>
      <c r="N52" s="33"/>
      <c r="P52" s="196"/>
      <c r="Q52" s="122"/>
      <c r="R52" s="43"/>
      <c r="S52" s="35"/>
      <c r="T52" s="35"/>
      <c r="U52" s="35"/>
      <c r="V52" s="35"/>
    </row>
    <row r="53" spans="1:22" s="14" customFormat="1" ht="16.5" customHeight="1" x14ac:dyDescent="0.2">
      <c r="A53" s="26"/>
      <c r="B53" s="113"/>
      <c r="C53" s="114"/>
      <c r="D53" s="135"/>
      <c r="E53" s="84"/>
      <c r="F53" s="136"/>
      <c r="G53" s="59"/>
      <c r="H53" s="54"/>
      <c r="I53" s="52"/>
      <c r="J53" s="52"/>
      <c r="K53" s="53"/>
      <c r="L53" s="52"/>
      <c r="M53" s="52"/>
      <c r="N53" s="52"/>
      <c r="O53" s="134"/>
      <c r="P53" s="137" t="s">
        <v>39</v>
      </c>
      <c r="Q53" s="56" t="s">
        <v>41</v>
      </c>
      <c r="R53" s="43"/>
      <c r="S53" s="35"/>
      <c r="T53" s="35"/>
      <c r="U53" s="35"/>
      <c r="V53" s="35"/>
    </row>
    <row r="54" spans="1:22" s="14" customFormat="1" ht="16.5" customHeight="1" x14ac:dyDescent="0.2">
      <c r="A54" s="63"/>
      <c r="B54" s="126"/>
      <c r="C54" s="127"/>
      <c r="D54" s="103"/>
      <c r="E54" s="88"/>
      <c r="F54" s="94"/>
      <c r="G54" s="93"/>
      <c r="H54" s="72"/>
      <c r="I54" s="79"/>
      <c r="J54" s="35"/>
      <c r="K54" s="34"/>
      <c r="L54" s="86"/>
      <c r="M54" s="97"/>
      <c r="O54" s="33"/>
      <c r="P54" s="128"/>
      <c r="Q54" s="37"/>
      <c r="R54" s="75"/>
      <c r="S54" s="35"/>
      <c r="T54" s="35"/>
      <c r="U54" s="35"/>
      <c r="V54" s="35"/>
    </row>
    <row r="55" spans="1:22" s="14" customFormat="1" ht="16.5" customHeight="1" x14ac:dyDescent="0.2">
      <c r="A55" s="26">
        <f>MAX($A$6:A54)+1</f>
        <v>10</v>
      </c>
      <c r="B55" s="27">
        <f>MAX($B$6:B54)+1</f>
        <v>45932</v>
      </c>
      <c r="C55" s="28">
        <f>WEEKDAY(B55)</f>
        <v>5</v>
      </c>
      <c r="D55" s="87"/>
      <c r="E55" s="118" t="s">
        <v>39</v>
      </c>
      <c r="F55" s="94"/>
      <c r="G55" s="95" t="s">
        <v>42</v>
      </c>
      <c r="H55" s="33"/>
      <c r="I55" s="79"/>
      <c r="K55" s="34"/>
      <c r="L55" s="86"/>
      <c r="M55" s="97"/>
      <c r="N55" s="33"/>
      <c r="O55" s="33"/>
      <c r="P55" s="128"/>
      <c r="Q55" s="37"/>
      <c r="R55" s="112" t="s">
        <v>43</v>
      </c>
      <c r="S55" s="35"/>
      <c r="T55" s="35"/>
      <c r="U55" s="35"/>
      <c r="V55" s="35"/>
    </row>
    <row r="56" spans="1:22" s="14" customFormat="1" ht="16.5" customHeight="1" x14ac:dyDescent="0.2">
      <c r="A56" s="26"/>
      <c r="B56" s="113"/>
      <c r="C56" s="114"/>
      <c r="D56" s="131"/>
      <c r="E56" s="118"/>
      <c r="F56" s="94"/>
      <c r="G56" s="110"/>
      <c r="H56" s="33" t="s">
        <v>31</v>
      </c>
      <c r="I56" s="79"/>
      <c r="J56" s="194"/>
      <c r="K56" s="34"/>
      <c r="L56" s="86"/>
      <c r="M56" s="97"/>
      <c r="O56" s="196"/>
      <c r="P56" s="196"/>
      <c r="Q56" s="122"/>
      <c r="R56" s="96"/>
      <c r="S56" s="35"/>
      <c r="T56" s="35"/>
      <c r="U56" s="35"/>
      <c r="V56" s="35"/>
    </row>
    <row r="57" spans="1:22" s="14" customFormat="1" ht="16.5" customHeight="1" x14ac:dyDescent="0.2">
      <c r="A57" s="26"/>
      <c r="B57" s="113"/>
      <c r="C57" s="114"/>
      <c r="D57" s="131"/>
      <c r="E57" s="88"/>
      <c r="F57" s="39"/>
      <c r="G57" s="111"/>
      <c r="H57" s="33" t="s">
        <v>44</v>
      </c>
      <c r="I57" s="79"/>
      <c r="J57" s="194"/>
      <c r="K57" s="34"/>
      <c r="L57" s="86"/>
      <c r="M57" s="97"/>
      <c r="O57" s="196"/>
      <c r="P57" s="196"/>
      <c r="Q57" s="122"/>
      <c r="R57" s="43"/>
      <c r="S57" s="35"/>
      <c r="T57" s="35"/>
      <c r="U57" s="35"/>
      <c r="V57" s="35"/>
    </row>
    <row r="58" spans="1:22" s="14" customFormat="1" ht="16.5" customHeight="1" x14ac:dyDescent="0.2">
      <c r="A58" s="26"/>
      <c r="B58" s="113"/>
      <c r="C58" s="114"/>
      <c r="D58" s="138"/>
      <c r="E58" s="139"/>
      <c r="F58" s="39"/>
      <c r="G58" s="33"/>
      <c r="H58" s="33"/>
      <c r="I58" s="195"/>
      <c r="J58" s="194"/>
      <c r="K58" s="34"/>
      <c r="L58" s="86"/>
      <c r="M58" s="97"/>
      <c r="O58" s="196"/>
      <c r="P58" s="196"/>
      <c r="Q58" s="122"/>
      <c r="R58" s="43"/>
      <c r="S58" s="35"/>
      <c r="T58" s="35"/>
      <c r="U58" s="35"/>
      <c r="V58" s="35"/>
    </row>
    <row r="59" spans="1:22" s="14" customFormat="1" ht="16.5" customHeight="1" x14ac:dyDescent="0.2">
      <c r="A59" s="44"/>
      <c r="B59" s="123"/>
      <c r="C59" s="124"/>
      <c r="D59" s="83"/>
      <c r="E59" s="98"/>
      <c r="F59" s="99"/>
      <c r="G59" s="59"/>
      <c r="H59" s="54"/>
      <c r="I59" s="52"/>
      <c r="J59" s="52"/>
      <c r="K59" s="53"/>
      <c r="L59" s="52"/>
      <c r="M59" s="52"/>
      <c r="N59" s="52"/>
      <c r="O59" s="134"/>
      <c r="P59" s="137" t="s">
        <v>39</v>
      </c>
      <c r="Q59" s="56" t="s">
        <v>10</v>
      </c>
      <c r="R59" s="43"/>
      <c r="S59" s="35"/>
      <c r="T59" s="35"/>
      <c r="U59" s="35"/>
      <c r="V59" s="35"/>
    </row>
    <row r="60" spans="1:22" s="14" customFormat="1" ht="16.5" customHeight="1" x14ac:dyDescent="0.2">
      <c r="A60" s="26"/>
      <c r="B60" s="113"/>
      <c r="C60" s="114"/>
      <c r="D60" s="140"/>
      <c r="E60" s="104"/>
      <c r="F60" s="115"/>
      <c r="G60" s="72"/>
      <c r="H60" s="72"/>
      <c r="I60" s="82"/>
      <c r="J60" s="120"/>
      <c r="L60" s="86"/>
      <c r="M60" s="97"/>
      <c r="N60" s="33"/>
      <c r="O60" s="33"/>
      <c r="P60" s="79"/>
      <c r="Q60" s="37"/>
      <c r="R60" s="75" t="s">
        <v>38</v>
      </c>
      <c r="S60" s="35"/>
      <c r="T60" s="35"/>
      <c r="U60" s="35"/>
      <c r="V60" s="35"/>
    </row>
    <row r="61" spans="1:22" s="14" customFormat="1" ht="16.5" customHeight="1" x14ac:dyDescent="0.2">
      <c r="A61" s="26">
        <f>MAX($A$6:A60)+1</f>
        <v>11</v>
      </c>
      <c r="B61" s="27">
        <f>MAX($B$6:B60)+1</f>
        <v>45933</v>
      </c>
      <c r="C61" s="28">
        <f>WEEKDAY(B61)</f>
        <v>6</v>
      </c>
      <c r="D61" s="138">
        <v>0.36458333333333331</v>
      </c>
      <c r="E61" s="88" t="s">
        <v>45</v>
      </c>
      <c r="F61" s="94" t="s">
        <v>22</v>
      </c>
      <c r="G61" s="141" t="s">
        <v>46</v>
      </c>
      <c r="H61" s="141"/>
      <c r="J61" s="35"/>
      <c r="K61" s="97"/>
      <c r="L61" s="82"/>
      <c r="M61" s="35"/>
      <c r="N61" s="33"/>
      <c r="P61" s="196"/>
      <c r="Q61" s="122"/>
      <c r="R61" s="112" t="s">
        <v>47</v>
      </c>
      <c r="S61" s="35"/>
      <c r="T61" s="35"/>
      <c r="U61" s="35"/>
      <c r="V61" s="35"/>
    </row>
    <row r="62" spans="1:22" s="14" customFormat="1" ht="19" x14ac:dyDescent="0.2">
      <c r="A62" s="26"/>
      <c r="B62" s="113"/>
      <c r="C62" s="114"/>
      <c r="D62" s="138">
        <v>0.37847222222222221</v>
      </c>
      <c r="E62" s="139" t="s">
        <v>48</v>
      </c>
      <c r="F62" s="39" t="s">
        <v>16</v>
      </c>
      <c r="G62" s="110"/>
      <c r="H62" s="33" t="s">
        <v>31</v>
      </c>
      <c r="I62" s="195"/>
      <c r="J62" s="197"/>
      <c r="K62" s="97"/>
      <c r="L62" s="82"/>
      <c r="M62" s="35"/>
      <c r="N62" s="120"/>
      <c r="O62" s="33"/>
      <c r="P62" s="196"/>
      <c r="Q62" s="122"/>
      <c r="R62" s="43" t="s">
        <v>49</v>
      </c>
      <c r="S62" s="35"/>
      <c r="T62" s="35"/>
      <c r="U62" s="35"/>
      <c r="V62" s="35"/>
    </row>
    <row r="63" spans="1:22" s="14" customFormat="1" ht="19" x14ac:dyDescent="0.2">
      <c r="A63" s="26"/>
      <c r="B63" s="113"/>
      <c r="C63" s="114"/>
      <c r="D63" s="142"/>
      <c r="E63" s="88"/>
      <c r="F63" s="39"/>
      <c r="G63" s="111"/>
      <c r="H63" s="14" t="s">
        <v>50</v>
      </c>
      <c r="I63" s="195"/>
      <c r="J63" s="197"/>
      <c r="K63" s="97"/>
      <c r="L63" s="82"/>
      <c r="M63" s="35"/>
      <c r="N63" s="33"/>
      <c r="P63" s="196"/>
      <c r="Q63" s="122"/>
      <c r="R63" s="43" t="s">
        <v>26</v>
      </c>
      <c r="S63" s="35"/>
      <c r="T63" s="35"/>
      <c r="U63" s="35"/>
      <c r="V63" s="35"/>
    </row>
    <row r="64" spans="1:22" s="14" customFormat="1" ht="19" x14ac:dyDescent="0.2">
      <c r="A64" s="26"/>
      <c r="B64" s="113"/>
      <c r="C64" s="114"/>
      <c r="D64" s="142"/>
      <c r="E64" s="88"/>
      <c r="F64" s="39"/>
      <c r="G64" s="194"/>
      <c r="H64" s="33"/>
      <c r="I64" s="195"/>
      <c r="J64" s="197"/>
      <c r="K64" s="97"/>
      <c r="L64" s="82"/>
      <c r="M64" s="35"/>
      <c r="N64" s="33"/>
      <c r="O64" s="33"/>
      <c r="P64" s="196"/>
      <c r="Q64" s="122"/>
      <c r="R64" s="43" t="s">
        <v>51</v>
      </c>
      <c r="S64" s="35"/>
      <c r="T64" s="35"/>
      <c r="U64" s="35"/>
      <c r="V64" s="35"/>
    </row>
    <row r="65" spans="1:22" s="14" customFormat="1" ht="16.5" customHeight="1" x14ac:dyDescent="0.2">
      <c r="A65" s="44"/>
      <c r="B65" s="123"/>
      <c r="C65" s="124"/>
      <c r="D65" s="135"/>
      <c r="E65" s="84"/>
      <c r="F65" s="58"/>
      <c r="G65" s="59"/>
      <c r="H65" s="54"/>
      <c r="I65" s="52"/>
      <c r="J65" s="52"/>
      <c r="K65" s="53"/>
      <c r="L65" s="52"/>
      <c r="M65" s="52"/>
      <c r="N65" s="52"/>
      <c r="O65" s="134"/>
      <c r="P65" s="137" t="s">
        <v>36</v>
      </c>
      <c r="Q65" s="56" t="s">
        <v>10</v>
      </c>
      <c r="R65" s="43"/>
      <c r="S65" s="35"/>
      <c r="T65" s="35"/>
      <c r="U65" s="35"/>
      <c r="V65" s="35"/>
    </row>
    <row r="66" spans="1:22" s="14" customFormat="1" ht="16.5" customHeight="1" x14ac:dyDescent="0.2">
      <c r="A66" s="63"/>
      <c r="B66" s="64"/>
      <c r="C66" s="127"/>
      <c r="D66" s="140"/>
      <c r="E66" s="104"/>
      <c r="F66" s="94"/>
      <c r="G66" s="93"/>
      <c r="H66" s="196"/>
      <c r="I66" s="79"/>
      <c r="J66" s="35"/>
      <c r="L66" s="86"/>
      <c r="M66" s="97"/>
      <c r="O66" s="196"/>
      <c r="P66" s="196"/>
      <c r="Q66" s="122"/>
      <c r="R66" s="75"/>
      <c r="S66" s="35"/>
      <c r="T66" s="35"/>
      <c r="U66" s="35"/>
      <c r="V66" s="35"/>
    </row>
    <row r="67" spans="1:22" s="14" customFormat="1" ht="16.5" customHeight="1" x14ac:dyDescent="0.2">
      <c r="A67" s="26">
        <f>MAX($A$6:A66)+1</f>
        <v>12</v>
      </c>
      <c r="B67" s="27">
        <f>MAX($B$6:B65)+1</f>
        <v>45934</v>
      </c>
      <c r="C67" s="143">
        <f>WEEKDAY(B67)</f>
        <v>7</v>
      </c>
      <c r="D67" s="138"/>
      <c r="E67" s="88" t="s">
        <v>36</v>
      </c>
      <c r="F67" s="94" t="s">
        <v>12</v>
      </c>
      <c r="G67" s="33"/>
      <c r="H67" s="33" t="s">
        <v>31</v>
      </c>
      <c r="K67" s="34"/>
      <c r="L67" s="82"/>
      <c r="M67" s="35"/>
      <c r="N67" s="141"/>
      <c r="P67" s="128"/>
      <c r="Q67" s="129"/>
      <c r="R67" s="43" t="s">
        <v>26</v>
      </c>
      <c r="S67" s="35"/>
      <c r="T67" s="35"/>
      <c r="U67" s="35"/>
      <c r="V67" s="35"/>
    </row>
    <row r="68" spans="1:22" s="14" customFormat="1" ht="16.5" customHeight="1" x14ac:dyDescent="0.2">
      <c r="A68" s="26"/>
      <c r="B68" s="27"/>
      <c r="C68" s="114"/>
      <c r="D68" s="138"/>
      <c r="E68" s="139"/>
      <c r="F68" s="39"/>
      <c r="G68" s="110"/>
      <c r="H68" s="14" t="s">
        <v>52</v>
      </c>
      <c r="I68" s="195"/>
      <c r="J68" s="194"/>
      <c r="K68" s="34"/>
      <c r="L68" s="82"/>
      <c r="M68" s="35"/>
      <c r="N68" s="120"/>
      <c r="O68" s="33"/>
      <c r="P68" s="198"/>
      <c r="Q68" s="144"/>
      <c r="R68" s="43" t="s">
        <v>51</v>
      </c>
      <c r="S68" s="35"/>
      <c r="T68" s="35"/>
      <c r="U68" s="35"/>
      <c r="V68" s="35"/>
    </row>
    <row r="69" spans="1:22" s="14" customFormat="1" ht="16.5" customHeight="1" x14ac:dyDescent="0.2">
      <c r="A69" s="26"/>
      <c r="B69" s="27"/>
      <c r="C69" s="114"/>
      <c r="D69" s="138"/>
      <c r="E69" s="139"/>
      <c r="F69" s="39"/>
      <c r="G69" s="33"/>
      <c r="H69" s="33"/>
      <c r="I69" s="195"/>
      <c r="J69" s="194"/>
      <c r="K69" s="34"/>
      <c r="L69" s="199"/>
      <c r="M69" s="35"/>
      <c r="N69" s="194"/>
      <c r="P69" s="198"/>
      <c r="Q69" s="144"/>
      <c r="R69" s="132"/>
      <c r="S69" s="35"/>
      <c r="T69" s="35"/>
      <c r="U69" s="35"/>
      <c r="V69" s="35"/>
    </row>
    <row r="70" spans="1:22" s="14" customFormat="1" ht="16.5" customHeight="1" x14ac:dyDescent="0.2">
      <c r="A70" s="26"/>
      <c r="B70" s="27"/>
      <c r="C70" s="114"/>
      <c r="D70" s="138"/>
      <c r="E70" s="139"/>
      <c r="F70" s="39"/>
      <c r="G70" s="33"/>
      <c r="H70" s="33"/>
      <c r="I70" s="195"/>
      <c r="J70" s="194"/>
      <c r="K70" s="34"/>
      <c r="L70" s="199"/>
      <c r="M70" s="35"/>
      <c r="N70" s="194"/>
      <c r="P70" s="198"/>
      <c r="Q70" s="144"/>
      <c r="R70" s="43"/>
      <c r="S70" s="35"/>
      <c r="T70" s="35"/>
      <c r="U70" s="35"/>
      <c r="V70" s="35"/>
    </row>
    <row r="71" spans="1:22" s="14" customFormat="1" ht="16.5" customHeight="1" x14ac:dyDescent="0.2">
      <c r="A71" s="44"/>
      <c r="B71" s="45"/>
      <c r="C71" s="124"/>
      <c r="D71" s="135"/>
      <c r="E71" s="84"/>
      <c r="F71" s="145"/>
      <c r="G71" s="59"/>
      <c r="H71" s="54"/>
      <c r="I71" s="52"/>
      <c r="J71" s="52"/>
      <c r="K71" s="53"/>
      <c r="L71" s="52"/>
      <c r="M71" s="52"/>
      <c r="N71" s="52"/>
      <c r="O71" s="134"/>
      <c r="P71" s="137" t="s">
        <v>36</v>
      </c>
      <c r="Q71" s="56" t="s">
        <v>10</v>
      </c>
      <c r="R71" s="57"/>
      <c r="S71" s="35"/>
      <c r="T71" s="35"/>
      <c r="U71" s="35"/>
      <c r="V71" s="35"/>
    </row>
    <row r="72" spans="1:22" s="14" customFormat="1" ht="16.5" customHeight="1" x14ac:dyDescent="0.2">
      <c r="A72" s="26"/>
      <c r="B72" s="113"/>
      <c r="C72" s="114"/>
      <c r="D72" s="140"/>
      <c r="E72" s="104"/>
      <c r="F72" s="94"/>
      <c r="G72" s="93"/>
      <c r="H72" s="196"/>
      <c r="I72" s="79"/>
      <c r="L72" s="86"/>
      <c r="M72" s="97"/>
      <c r="O72" s="196"/>
      <c r="P72" s="196"/>
      <c r="Q72" s="122"/>
      <c r="R72" s="75"/>
      <c r="S72" s="35"/>
      <c r="T72" s="35"/>
      <c r="U72" s="35"/>
      <c r="V72" s="35"/>
    </row>
    <row r="73" spans="1:22" s="14" customFormat="1" ht="16.5" customHeight="1" x14ac:dyDescent="0.2">
      <c r="A73" s="26">
        <f>MAX($A$6:A72)+1</f>
        <v>13</v>
      </c>
      <c r="B73" s="27">
        <f>MAX($B$6:B72)+1</f>
        <v>45935</v>
      </c>
      <c r="C73" s="130">
        <f>WEEKDAY(B73)</f>
        <v>1</v>
      </c>
      <c r="D73" s="142"/>
      <c r="E73" s="139" t="s">
        <v>36</v>
      </c>
      <c r="F73" s="39" t="s">
        <v>12</v>
      </c>
      <c r="G73" s="33" t="s">
        <v>42</v>
      </c>
      <c r="I73" s="79"/>
      <c r="L73" s="82"/>
      <c r="M73" s="35"/>
      <c r="N73" s="33"/>
      <c r="O73" s="33"/>
      <c r="P73" s="128"/>
      <c r="Q73" s="129"/>
      <c r="R73" s="112" t="s">
        <v>43</v>
      </c>
      <c r="S73" s="35"/>
      <c r="T73" s="35"/>
      <c r="U73" s="35"/>
      <c r="V73" s="35"/>
    </row>
    <row r="74" spans="1:22" s="14" customFormat="1" ht="16.5" customHeight="1" x14ac:dyDescent="0.2">
      <c r="A74" s="26"/>
      <c r="B74" s="27"/>
      <c r="C74" s="28"/>
      <c r="D74" s="142"/>
      <c r="E74" s="139" t="s">
        <v>53</v>
      </c>
      <c r="F74" s="39" t="s">
        <v>16</v>
      </c>
      <c r="G74" s="110"/>
      <c r="H74" s="33" t="s">
        <v>31</v>
      </c>
      <c r="I74" s="79"/>
      <c r="L74" s="82"/>
      <c r="M74" s="35"/>
      <c r="N74" s="120"/>
      <c r="O74" s="33"/>
      <c r="P74" s="198"/>
      <c r="Q74" s="144"/>
      <c r="R74" s="132"/>
      <c r="S74" s="35"/>
      <c r="T74" s="35"/>
      <c r="U74" s="35"/>
      <c r="V74" s="35"/>
    </row>
    <row r="75" spans="1:22" s="14" customFormat="1" ht="16.5" customHeight="1" x14ac:dyDescent="0.2">
      <c r="A75" s="26"/>
      <c r="B75" s="27"/>
      <c r="C75" s="28"/>
      <c r="D75" s="142"/>
      <c r="E75" s="88"/>
      <c r="F75" s="39"/>
      <c r="G75" s="111"/>
      <c r="I75" s="79"/>
      <c r="L75" s="199"/>
      <c r="M75" s="35"/>
      <c r="N75" s="194"/>
      <c r="P75" s="198"/>
      <c r="Q75" s="144"/>
      <c r="R75" s="132"/>
      <c r="S75" s="35"/>
      <c r="T75" s="35"/>
      <c r="U75" s="35"/>
      <c r="V75" s="35"/>
    </row>
    <row r="76" spans="1:22" s="14" customFormat="1" ht="16.5" customHeight="1" x14ac:dyDescent="0.2">
      <c r="A76" s="44"/>
      <c r="B76" s="45"/>
      <c r="C76" s="46"/>
      <c r="D76" s="135"/>
      <c r="E76" s="84"/>
      <c r="F76" s="145"/>
      <c r="G76" s="59"/>
      <c r="H76" s="54"/>
      <c r="I76" s="52"/>
      <c r="J76" s="52"/>
      <c r="K76" s="53"/>
      <c r="L76" s="52"/>
      <c r="M76" s="52"/>
      <c r="N76" s="52"/>
      <c r="O76" s="134"/>
      <c r="P76" s="137" t="s">
        <v>53</v>
      </c>
      <c r="Q76" s="56" t="s">
        <v>10</v>
      </c>
      <c r="R76" s="57"/>
      <c r="S76" s="35"/>
      <c r="T76" s="35"/>
      <c r="U76" s="35"/>
      <c r="V76" s="35"/>
    </row>
    <row r="77" spans="1:22" s="14" customFormat="1" ht="16.5" customHeight="1" x14ac:dyDescent="0.2">
      <c r="A77" s="26"/>
      <c r="B77" s="113"/>
      <c r="C77" s="114"/>
      <c r="D77" s="140"/>
      <c r="E77" s="104"/>
      <c r="F77" s="94"/>
      <c r="G77" s="93"/>
      <c r="H77" s="196"/>
      <c r="I77" s="79"/>
      <c r="L77" s="86"/>
      <c r="M77" s="97"/>
      <c r="O77" s="196"/>
      <c r="P77" s="196"/>
      <c r="Q77" s="122"/>
      <c r="R77" s="75"/>
      <c r="S77" s="35"/>
      <c r="T77" s="35"/>
      <c r="U77" s="35"/>
      <c r="V77" s="35"/>
    </row>
    <row r="78" spans="1:22" s="14" customFormat="1" ht="16.5" customHeight="1" x14ac:dyDescent="0.2">
      <c r="A78" s="26">
        <f>MAX($A$6:A77)+1</f>
        <v>14</v>
      </c>
      <c r="B78" s="27">
        <f>MAX($B$6:B77)+1</f>
        <v>45936</v>
      </c>
      <c r="C78" s="28">
        <f>WEEKDAY(B78)</f>
        <v>2</v>
      </c>
      <c r="D78" s="146"/>
      <c r="E78" s="139" t="s">
        <v>53</v>
      </c>
      <c r="F78" s="39" t="s">
        <v>12</v>
      </c>
      <c r="G78" s="33" t="s">
        <v>42</v>
      </c>
      <c r="H78" s="33"/>
      <c r="I78" s="79"/>
      <c r="L78" s="82"/>
      <c r="M78" s="35"/>
      <c r="N78" s="33"/>
      <c r="O78" s="33"/>
      <c r="P78" s="128"/>
      <c r="Q78" s="129"/>
      <c r="R78" s="112" t="s">
        <v>43</v>
      </c>
      <c r="S78" s="35"/>
      <c r="T78" s="35"/>
      <c r="U78" s="35"/>
      <c r="V78" s="35"/>
    </row>
    <row r="79" spans="1:22" s="14" customFormat="1" ht="16.5" customHeight="1" x14ac:dyDescent="0.2">
      <c r="A79" s="26"/>
      <c r="B79" s="27"/>
      <c r="C79" s="28"/>
      <c r="D79" s="146"/>
      <c r="E79" s="139" t="s">
        <v>54</v>
      </c>
      <c r="F79" s="39" t="s">
        <v>16</v>
      </c>
      <c r="G79" s="110"/>
      <c r="H79" s="33" t="s">
        <v>31</v>
      </c>
      <c r="I79" s="79"/>
      <c r="L79" s="82"/>
      <c r="M79" s="35"/>
      <c r="N79" s="120"/>
      <c r="O79" s="33"/>
      <c r="P79" s="198"/>
      <c r="Q79" s="144"/>
      <c r="R79" s="132"/>
      <c r="S79" s="35"/>
      <c r="T79" s="35"/>
      <c r="U79" s="35"/>
      <c r="V79" s="35"/>
    </row>
    <row r="80" spans="1:22" s="14" customFormat="1" ht="16.5" customHeight="1" x14ac:dyDescent="0.2">
      <c r="A80" s="26"/>
      <c r="B80" s="27"/>
      <c r="C80" s="28"/>
      <c r="D80" s="142"/>
      <c r="E80" s="88"/>
      <c r="F80" s="39"/>
      <c r="G80" s="111"/>
      <c r="H80" s="14" t="s">
        <v>55</v>
      </c>
      <c r="I80" s="79"/>
      <c r="L80" s="199"/>
      <c r="M80" s="35"/>
      <c r="N80" s="194"/>
      <c r="P80" s="198"/>
      <c r="Q80" s="144"/>
      <c r="R80" s="132"/>
      <c r="S80" s="35"/>
      <c r="T80" s="35"/>
      <c r="U80" s="35"/>
      <c r="V80" s="35"/>
    </row>
    <row r="81" spans="1:22" s="14" customFormat="1" ht="16.5" customHeight="1" x14ac:dyDescent="0.2">
      <c r="A81" s="44"/>
      <c r="B81" s="45"/>
      <c r="C81" s="46"/>
      <c r="D81" s="135"/>
      <c r="E81" s="84"/>
      <c r="F81" s="145"/>
      <c r="G81" s="59"/>
      <c r="H81" s="54"/>
      <c r="I81" s="52"/>
      <c r="J81" s="52"/>
      <c r="K81" s="53"/>
      <c r="L81" s="52"/>
      <c r="M81" s="52"/>
      <c r="N81" s="52"/>
      <c r="O81" s="134"/>
      <c r="P81" s="137" t="s">
        <v>54</v>
      </c>
      <c r="Q81" s="56" t="s">
        <v>10</v>
      </c>
      <c r="R81" s="57"/>
      <c r="S81" s="35"/>
      <c r="T81" s="35"/>
      <c r="U81" s="35"/>
      <c r="V81" s="35"/>
    </row>
    <row r="82" spans="1:22" s="14" customFormat="1" ht="16.5" customHeight="1" x14ac:dyDescent="0.2">
      <c r="A82" s="26"/>
      <c r="B82" s="113"/>
      <c r="C82" s="114"/>
      <c r="D82" s="140"/>
      <c r="E82" s="104"/>
      <c r="F82" s="94"/>
      <c r="G82" s="93"/>
      <c r="H82" s="196"/>
      <c r="I82" s="79"/>
      <c r="L82" s="86"/>
      <c r="M82" s="97"/>
      <c r="O82" s="196"/>
      <c r="P82" s="196"/>
      <c r="Q82" s="122"/>
      <c r="R82" s="75"/>
      <c r="S82" s="35"/>
      <c r="T82" s="35"/>
      <c r="U82" s="35"/>
      <c r="V82" s="35"/>
    </row>
    <row r="83" spans="1:22" s="14" customFormat="1" ht="16.5" customHeight="1" x14ac:dyDescent="0.2">
      <c r="A83" s="26">
        <f>MAX($A$6:A82)+1</f>
        <v>15</v>
      </c>
      <c r="B83" s="27">
        <f>MAX($B$6:B82)+1</f>
        <v>45937</v>
      </c>
      <c r="C83" s="28">
        <f>WEEKDAY(B83)</f>
        <v>3</v>
      </c>
      <c r="D83" s="142"/>
      <c r="E83" s="139" t="s">
        <v>56</v>
      </c>
      <c r="F83" s="39"/>
      <c r="G83" s="33" t="s">
        <v>42</v>
      </c>
      <c r="H83" s="33"/>
      <c r="I83" s="79"/>
      <c r="L83" s="82"/>
      <c r="M83" s="35"/>
      <c r="N83" s="33"/>
      <c r="O83" s="33"/>
      <c r="P83" s="128"/>
      <c r="Q83" s="129"/>
      <c r="R83" s="112" t="s">
        <v>43</v>
      </c>
      <c r="S83" s="35"/>
      <c r="T83" s="35"/>
      <c r="U83" s="35"/>
      <c r="V83" s="35"/>
    </row>
    <row r="84" spans="1:22" s="14" customFormat="1" ht="16.5" customHeight="1" x14ac:dyDescent="0.2">
      <c r="A84" s="26"/>
      <c r="B84" s="27"/>
      <c r="C84" s="28"/>
      <c r="D84" s="142"/>
      <c r="E84" s="139"/>
      <c r="F84" s="39"/>
      <c r="G84" s="110"/>
      <c r="H84" s="33" t="s">
        <v>31</v>
      </c>
      <c r="I84" s="79"/>
      <c r="L84" s="82"/>
      <c r="M84" s="35"/>
      <c r="N84" s="120"/>
      <c r="O84" s="33"/>
      <c r="P84" s="198"/>
      <c r="Q84" s="144"/>
      <c r="R84" s="132"/>
      <c r="S84" s="35"/>
      <c r="T84" s="35"/>
      <c r="U84" s="35"/>
      <c r="V84" s="35"/>
    </row>
    <row r="85" spans="1:22" s="14" customFormat="1" ht="16.5" customHeight="1" x14ac:dyDescent="0.2">
      <c r="A85" s="26"/>
      <c r="B85" s="27"/>
      <c r="C85" s="28"/>
      <c r="D85" s="142"/>
      <c r="E85" s="88"/>
      <c r="F85" s="39"/>
      <c r="G85" s="111"/>
      <c r="H85" s="14" t="s">
        <v>55</v>
      </c>
      <c r="I85" s="79"/>
      <c r="L85" s="199"/>
      <c r="M85" s="35"/>
      <c r="N85" s="194"/>
      <c r="P85" s="198"/>
      <c r="Q85" s="144"/>
      <c r="R85" s="132"/>
      <c r="S85" s="35"/>
      <c r="T85" s="35"/>
      <c r="U85" s="35"/>
      <c r="V85" s="35"/>
    </row>
    <row r="86" spans="1:22" s="14" customFormat="1" ht="16.5" customHeight="1" x14ac:dyDescent="0.2">
      <c r="A86" s="44"/>
      <c r="B86" s="45"/>
      <c r="C86" s="46"/>
      <c r="D86" s="135"/>
      <c r="E86" s="84"/>
      <c r="F86" s="145"/>
      <c r="G86" s="59"/>
      <c r="H86" s="54"/>
      <c r="I86" s="52"/>
      <c r="J86" s="52"/>
      <c r="K86" s="53"/>
      <c r="L86" s="52"/>
      <c r="M86" s="52"/>
      <c r="N86" s="52"/>
      <c r="O86" s="134"/>
      <c r="P86" s="137" t="s">
        <v>54</v>
      </c>
      <c r="Q86" s="56" t="s">
        <v>10</v>
      </c>
      <c r="R86" s="57"/>
      <c r="S86" s="35"/>
      <c r="T86" s="35"/>
      <c r="U86" s="35"/>
      <c r="V86" s="35"/>
    </row>
    <row r="87" spans="1:22" s="14" customFormat="1" ht="16.5" customHeight="1" x14ac:dyDescent="0.2">
      <c r="A87" s="26"/>
      <c r="B87" s="27"/>
      <c r="C87" s="28"/>
      <c r="D87" s="140"/>
      <c r="E87" s="104"/>
      <c r="F87" s="94"/>
      <c r="G87" s="93"/>
      <c r="H87" s="196"/>
      <c r="L87" s="86"/>
      <c r="M87" s="97"/>
      <c r="O87" s="196"/>
      <c r="P87" s="196"/>
      <c r="Q87" s="122"/>
      <c r="R87" s="75"/>
      <c r="S87" s="35"/>
      <c r="T87" s="35"/>
      <c r="U87" s="35"/>
      <c r="V87" s="35"/>
    </row>
    <row r="88" spans="1:22" s="14" customFormat="1" ht="16.5" customHeight="1" x14ac:dyDescent="0.2">
      <c r="A88" s="26">
        <f>MAX($A$6:A87)+1</f>
        <v>16</v>
      </c>
      <c r="B88" s="27">
        <f>MAX($B$6:B87)+1</f>
        <v>45938</v>
      </c>
      <c r="C88" s="28">
        <f>WEEKDAY(B88)</f>
        <v>4</v>
      </c>
      <c r="D88" s="142"/>
      <c r="E88" s="139" t="s">
        <v>54</v>
      </c>
      <c r="F88" s="39" t="s">
        <v>12</v>
      </c>
      <c r="G88" s="33" t="s">
        <v>42</v>
      </c>
      <c r="H88" s="33"/>
      <c r="L88" s="82"/>
      <c r="M88" s="35"/>
      <c r="N88" s="33"/>
      <c r="O88" s="33"/>
      <c r="P88" s="128"/>
      <c r="Q88" s="129"/>
      <c r="R88" s="112" t="s">
        <v>43</v>
      </c>
      <c r="S88" s="35"/>
      <c r="T88" s="35"/>
      <c r="U88" s="35"/>
      <c r="V88" s="35"/>
    </row>
    <row r="89" spans="1:22" s="14" customFormat="1" ht="16.5" customHeight="1" x14ac:dyDescent="0.2">
      <c r="A89" s="26"/>
      <c r="B89" s="27"/>
      <c r="C89" s="28"/>
      <c r="D89" s="142"/>
      <c r="E89" s="139" t="s">
        <v>57</v>
      </c>
      <c r="F89" s="39" t="s">
        <v>16</v>
      </c>
      <c r="G89" s="110"/>
      <c r="H89" s="33" t="s">
        <v>31</v>
      </c>
      <c r="L89" s="82"/>
      <c r="M89" s="35"/>
      <c r="N89" s="120"/>
      <c r="O89" s="33"/>
      <c r="P89" s="198"/>
      <c r="Q89" s="144"/>
      <c r="R89" s="132"/>
      <c r="S89" s="35"/>
      <c r="T89" s="35"/>
      <c r="U89" s="35"/>
      <c r="V89" s="35"/>
    </row>
    <row r="90" spans="1:22" s="14" customFormat="1" ht="16.5" customHeight="1" x14ac:dyDescent="0.2">
      <c r="A90" s="26"/>
      <c r="B90" s="27"/>
      <c r="C90" s="28"/>
      <c r="D90" s="142"/>
      <c r="E90" s="88"/>
      <c r="F90" s="39"/>
      <c r="G90" s="111"/>
      <c r="H90" s="14" t="s">
        <v>58</v>
      </c>
      <c r="L90" s="199"/>
      <c r="M90" s="35"/>
      <c r="N90" s="194"/>
      <c r="P90" s="198"/>
      <c r="Q90" s="144"/>
      <c r="R90" s="132"/>
      <c r="S90" s="35"/>
      <c r="T90" s="35"/>
      <c r="U90" s="35"/>
      <c r="V90" s="35"/>
    </row>
    <row r="91" spans="1:22" s="14" customFormat="1" ht="16.5" customHeight="1" x14ac:dyDescent="0.2">
      <c r="A91" s="44"/>
      <c r="B91" s="123"/>
      <c r="C91" s="124"/>
      <c r="D91" s="135"/>
      <c r="E91" s="84"/>
      <c r="F91" s="145"/>
      <c r="G91" s="59"/>
      <c r="H91" s="54"/>
      <c r="I91" s="52"/>
      <c r="J91" s="52"/>
      <c r="K91" s="53"/>
      <c r="L91" s="52"/>
      <c r="M91" s="52"/>
      <c r="N91" s="52"/>
      <c r="O91" s="134"/>
      <c r="P91" s="137" t="s">
        <v>57</v>
      </c>
      <c r="Q91" s="56" t="s">
        <v>10</v>
      </c>
      <c r="R91" s="57"/>
      <c r="S91" s="35"/>
      <c r="T91" s="35"/>
      <c r="U91" s="35"/>
      <c r="V91" s="35"/>
    </row>
    <row r="92" spans="1:22" s="14" customFormat="1" ht="16.5" customHeight="1" x14ac:dyDescent="0.2">
      <c r="A92" s="26"/>
      <c r="B92" s="27"/>
      <c r="C92" s="28"/>
      <c r="D92" s="103"/>
      <c r="E92" s="104"/>
      <c r="F92" s="94"/>
      <c r="G92" s="93"/>
      <c r="H92" s="196"/>
      <c r="I92" s="79"/>
      <c r="K92" s="34"/>
      <c r="L92" s="199"/>
      <c r="M92" s="35"/>
      <c r="N92" s="33"/>
      <c r="O92" s="35"/>
      <c r="P92" s="107"/>
      <c r="Q92" s="91"/>
      <c r="R92" s="75"/>
      <c r="S92" s="35"/>
      <c r="T92" s="35"/>
      <c r="U92" s="35"/>
      <c r="V92" s="35"/>
    </row>
    <row r="93" spans="1:22" s="14" customFormat="1" ht="16.5" customHeight="1" x14ac:dyDescent="0.2">
      <c r="A93" s="26">
        <f>MAX($A$6:A92)+1</f>
        <v>17</v>
      </c>
      <c r="B93" s="27">
        <f>MAX($B$6:B91)+1</f>
        <v>45939</v>
      </c>
      <c r="C93" s="28">
        <f>WEEKDAY(B93)</f>
        <v>5</v>
      </c>
      <c r="D93" s="87"/>
      <c r="E93" s="139" t="s">
        <v>57</v>
      </c>
      <c r="F93" s="39"/>
      <c r="G93" s="33" t="s">
        <v>42</v>
      </c>
      <c r="H93" s="33"/>
      <c r="J93" s="35"/>
      <c r="K93" s="34"/>
      <c r="L93" s="82"/>
      <c r="M93" s="35"/>
      <c r="N93" s="33"/>
      <c r="P93" s="128"/>
      <c r="Q93" s="129"/>
      <c r="R93" s="112" t="s">
        <v>43</v>
      </c>
      <c r="S93" s="35"/>
      <c r="T93" s="35"/>
      <c r="U93" s="35"/>
      <c r="V93" s="35"/>
    </row>
    <row r="94" spans="1:22" s="14" customFormat="1" ht="16.5" customHeight="1" x14ac:dyDescent="0.2">
      <c r="A94" s="26"/>
      <c r="B94" s="27"/>
      <c r="C94" s="28"/>
      <c r="D94" s="87"/>
      <c r="E94" s="139"/>
      <c r="F94" s="39"/>
      <c r="G94" s="110"/>
      <c r="H94" s="33" t="s">
        <v>31</v>
      </c>
      <c r="I94" s="79"/>
      <c r="J94" s="35"/>
      <c r="K94" s="97"/>
      <c r="L94" s="82"/>
      <c r="M94" s="35"/>
      <c r="P94" s="128"/>
      <c r="Q94" s="129"/>
      <c r="R94" s="132"/>
      <c r="S94" s="35"/>
      <c r="T94" s="35"/>
      <c r="U94" s="35"/>
      <c r="V94" s="35"/>
    </row>
    <row r="95" spans="1:22" s="14" customFormat="1" ht="16.5" customHeight="1" x14ac:dyDescent="0.2">
      <c r="A95" s="26"/>
      <c r="B95" s="27"/>
      <c r="C95" s="28"/>
      <c r="D95" s="138"/>
      <c r="E95" s="139"/>
      <c r="F95" s="39"/>
      <c r="G95" s="111"/>
      <c r="H95" s="14" t="s">
        <v>58</v>
      </c>
      <c r="I95" s="79"/>
      <c r="J95" s="35"/>
      <c r="K95" s="97"/>
      <c r="L95" s="82"/>
      <c r="M95" s="35"/>
      <c r="N95" s="33"/>
      <c r="P95" s="128"/>
      <c r="Q95" s="129"/>
      <c r="R95" s="132"/>
      <c r="S95" s="35"/>
      <c r="T95" s="35"/>
      <c r="U95" s="35"/>
      <c r="V95" s="35"/>
    </row>
    <row r="96" spans="1:22" s="14" customFormat="1" ht="16.5" customHeight="1" x14ac:dyDescent="0.2">
      <c r="A96" s="44"/>
      <c r="B96" s="45"/>
      <c r="C96" s="46"/>
      <c r="D96" s="53"/>
      <c r="E96" s="147"/>
      <c r="F96" s="99"/>
      <c r="G96" s="52"/>
      <c r="H96" s="54"/>
      <c r="I96" s="52"/>
      <c r="J96" s="52"/>
      <c r="K96" s="53"/>
      <c r="L96" s="52"/>
      <c r="M96" s="52"/>
      <c r="N96" s="52"/>
      <c r="O96" s="134"/>
      <c r="P96" s="137" t="s">
        <v>57</v>
      </c>
      <c r="Q96" s="56" t="s">
        <v>10</v>
      </c>
      <c r="R96" s="148"/>
      <c r="S96" s="35"/>
      <c r="T96" s="35"/>
      <c r="U96" s="35"/>
      <c r="V96" s="35"/>
    </row>
    <row r="97" spans="1:22" s="14" customFormat="1" ht="16.5" customHeight="1" x14ac:dyDescent="0.2">
      <c r="A97" s="63"/>
      <c r="B97" s="64"/>
      <c r="C97" s="127"/>
      <c r="D97" s="103"/>
      <c r="E97" s="88"/>
      <c r="F97" s="39"/>
      <c r="G97" s="33"/>
      <c r="H97" s="35"/>
      <c r="K97" s="34"/>
      <c r="L97" s="82"/>
      <c r="M97" s="35"/>
      <c r="P97" s="149"/>
      <c r="Q97" s="91"/>
      <c r="R97" s="75"/>
      <c r="S97" s="35"/>
      <c r="T97" s="35"/>
      <c r="U97" s="35"/>
      <c r="V97" s="35"/>
    </row>
    <row r="98" spans="1:22" s="14" customFormat="1" ht="16.5" customHeight="1" x14ac:dyDescent="0.2">
      <c r="A98" s="26">
        <f>MAX($A$6:A97)+1</f>
        <v>18</v>
      </c>
      <c r="B98" s="27">
        <f>MAX($B$6:B97)+1</f>
        <v>45940</v>
      </c>
      <c r="C98" s="28">
        <f>WEEKDAY(B98)</f>
        <v>6</v>
      </c>
      <c r="D98" s="142"/>
      <c r="E98" s="88" t="s">
        <v>59</v>
      </c>
      <c r="F98" s="94" t="s">
        <v>12</v>
      </c>
      <c r="G98" s="33" t="s">
        <v>60</v>
      </c>
      <c r="H98" s="33"/>
      <c r="K98" s="200"/>
      <c r="L98" s="82"/>
      <c r="M98" s="35"/>
      <c r="N98" s="33"/>
      <c r="P98" s="36"/>
      <c r="Q98" s="37"/>
      <c r="R98" s="43" t="s">
        <v>26</v>
      </c>
      <c r="S98" s="35"/>
      <c r="T98" s="35"/>
      <c r="U98" s="35"/>
      <c r="V98" s="35"/>
    </row>
    <row r="99" spans="1:22" s="14" customFormat="1" ht="16.5" customHeight="1" x14ac:dyDescent="0.2">
      <c r="A99" s="26"/>
      <c r="B99" s="27"/>
      <c r="C99" s="114"/>
      <c r="D99" s="87"/>
      <c r="E99" s="139" t="s">
        <v>36</v>
      </c>
      <c r="F99" s="39" t="s">
        <v>16</v>
      </c>
      <c r="G99" s="110"/>
      <c r="H99" s="33" t="s">
        <v>31</v>
      </c>
      <c r="I99" s="79"/>
      <c r="K99" s="34"/>
      <c r="L99" s="82"/>
      <c r="M99" s="35"/>
      <c r="P99" s="36"/>
      <c r="Q99" s="37"/>
      <c r="R99" s="43" t="s">
        <v>51</v>
      </c>
      <c r="S99" s="35"/>
      <c r="T99" s="35"/>
      <c r="U99" s="35"/>
      <c r="V99" s="35"/>
    </row>
    <row r="100" spans="1:22" s="14" customFormat="1" ht="16.5" customHeight="1" x14ac:dyDescent="0.2">
      <c r="A100" s="26"/>
      <c r="B100" s="27"/>
      <c r="C100" s="114"/>
      <c r="D100" s="87"/>
      <c r="E100" s="139"/>
      <c r="F100" s="39"/>
      <c r="G100" s="33"/>
      <c r="H100" s="33" t="s">
        <v>61</v>
      </c>
      <c r="K100" s="34"/>
      <c r="L100" s="82"/>
      <c r="M100" s="35"/>
      <c r="P100" s="36"/>
      <c r="Q100" s="37"/>
      <c r="R100" s="132"/>
      <c r="S100" s="35"/>
      <c r="T100" s="35"/>
      <c r="U100" s="35"/>
      <c r="V100" s="35"/>
    </row>
    <row r="101" spans="1:22" s="14" customFormat="1" ht="16.5" customHeight="1" x14ac:dyDescent="0.2">
      <c r="A101" s="44"/>
      <c r="B101" s="45"/>
      <c r="C101" s="124"/>
      <c r="D101" s="83"/>
      <c r="E101" s="147"/>
      <c r="F101" s="136"/>
      <c r="G101" s="150"/>
      <c r="H101" s="85"/>
      <c r="M101" s="35"/>
      <c r="P101" s="151" t="s">
        <v>36</v>
      </c>
      <c r="Q101" s="56" t="s">
        <v>10</v>
      </c>
      <c r="R101" s="57"/>
      <c r="S101" s="35"/>
      <c r="T101" s="35"/>
      <c r="U101" s="35"/>
      <c r="V101" s="35"/>
    </row>
    <row r="102" spans="1:22" s="14" customFormat="1" ht="16.5" customHeight="1" x14ac:dyDescent="0.2">
      <c r="A102" s="26"/>
      <c r="B102" s="113"/>
      <c r="C102" s="114"/>
      <c r="D102" s="87"/>
      <c r="E102" s="88"/>
      <c r="F102" s="89"/>
      <c r="G102" s="33"/>
      <c r="H102" s="73"/>
      <c r="I102" s="73"/>
      <c r="J102" s="73"/>
      <c r="K102" s="90"/>
      <c r="L102" s="152"/>
      <c r="M102" s="71"/>
      <c r="N102" s="73"/>
      <c r="O102" s="73"/>
      <c r="P102" s="149"/>
      <c r="Q102" s="91"/>
      <c r="R102" s="75"/>
      <c r="S102" s="35"/>
      <c r="T102" s="35"/>
      <c r="U102" s="35"/>
      <c r="V102" s="35"/>
    </row>
    <row r="103" spans="1:22" s="14" customFormat="1" ht="16.5" customHeight="1" x14ac:dyDescent="0.2">
      <c r="A103" s="26">
        <f>MAX($A$6:A102)+1</f>
        <v>19</v>
      </c>
      <c r="B103" s="27">
        <f>MAX($B$6:B102)+1</f>
        <v>45941</v>
      </c>
      <c r="C103" s="143">
        <f>WEEKDAY(B103)</f>
        <v>7</v>
      </c>
      <c r="D103" s="87"/>
      <c r="E103" s="139" t="s">
        <v>36</v>
      </c>
      <c r="F103" s="39"/>
      <c r="G103" s="141"/>
      <c r="H103" s="33" t="s">
        <v>31</v>
      </c>
      <c r="K103" s="34"/>
      <c r="L103" s="190"/>
      <c r="M103" s="35"/>
      <c r="N103" s="33"/>
      <c r="P103" s="36"/>
      <c r="Q103" s="37"/>
      <c r="R103" s="43" t="s">
        <v>26</v>
      </c>
      <c r="S103" s="35"/>
      <c r="T103" s="35"/>
      <c r="U103" s="35"/>
      <c r="V103" s="35"/>
    </row>
    <row r="104" spans="1:22" s="14" customFormat="1" ht="16.5" customHeight="1" x14ac:dyDescent="0.2">
      <c r="A104" s="26"/>
      <c r="B104" s="27"/>
      <c r="C104" s="28"/>
      <c r="D104" s="87"/>
      <c r="E104" s="139"/>
      <c r="F104" s="153"/>
      <c r="H104" s="33" t="s">
        <v>61</v>
      </c>
      <c r="I104" s="79"/>
      <c r="K104" s="34"/>
      <c r="L104" s="82"/>
      <c r="M104" s="35"/>
      <c r="N104" s="33"/>
      <c r="P104" s="36"/>
      <c r="Q104" s="37"/>
      <c r="R104" s="43" t="s">
        <v>51</v>
      </c>
      <c r="S104" s="35"/>
      <c r="T104" s="35"/>
      <c r="U104" s="35"/>
      <c r="V104" s="35"/>
    </row>
    <row r="105" spans="1:22" s="14" customFormat="1" ht="16.5" customHeight="1" x14ac:dyDescent="0.2">
      <c r="A105" s="26"/>
      <c r="B105" s="27"/>
      <c r="C105" s="28"/>
      <c r="D105" s="87"/>
      <c r="E105" s="88"/>
      <c r="F105" s="89"/>
      <c r="G105" s="33"/>
      <c r="H105" s="190"/>
      <c r="K105" s="34"/>
      <c r="L105" s="82"/>
      <c r="M105" s="35"/>
      <c r="P105" s="36"/>
      <c r="Q105" s="37"/>
      <c r="R105" s="43"/>
      <c r="S105" s="35"/>
      <c r="T105" s="35"/>
      <c r="U105" s="35"/>
      <c r="V105" s="35"/>
    </row>
    <row r="106" spans="1:22" s="14" customFormat="1" ht="16.5" customHeight="1" x14ac:dyDescent="0.2">
      <c r="A106" s="44"/>
      <c r="B106" s="123"/>
      <c r="C106" s="124"/>
      <c r="D106" s="83"/>
      <c r="E106" s="84"/>
      <c r="F106" s="136"/>
      <c r="G106" s="150"/>
      <c r="H106" s="85"/>
      <c r="M106" s="35"/>
      <c r="P106" s="154" t="s">
        <v>36</v>
      </c>
      <c r="Q106" s="56" t="s">
        <v>10</v>
      </c>
      <c r="R106" s="57"/>
      <c r="S106" s="35"/>
      <c r="T106" s="35"/>
      <c r="U106" s="35"/>
      <c r="V106" s="35"/>
    </row>
    <row r="107" spans="1:22" s="14" customFormat="1" ht="16.5" customHeight="1" x14ac:dyDescent="0.2">
      <c r="A107" s="26"/>
      <c r="B107" s="113"/>
      <c r="C107" s="114"/>
      <c r="D107" s="87"/>
      <c r="E107" s="88"/>
      <c r="F107" s="89"/>
      <c r="G107" s="33"/>
      <c r="H107" s="73"/>
      <c r="I107" s="73"/>
      <c r="J107" s="73"/>
      <c r="K107" s="90"/>
      <c r="L107" s="152"/>
      <c r="M107" s="71"/>
      <c r="N107" s="73"/>
      <c r="O107" s="73"/>
      <c r="P107" s="149"/>
      <c r="Q107" s="91"/>
      <c r="R107" s="75" t="s">
        <v>62</v>
      </c>
      <c r="S107" s="35"/>
      <c r="T107" s="35"/>
      <c r="U107" s="35"/>
      <c r="V107" s="35"/>
    </row>
    <row r="108" spans="1:22" s="14" customFormat="1" ht="16.5" customHeight="1" x14ac:dyDescent="0.2">
      <c r="A108" s="26">
        <f>MAX($A$6:A107)+1</f>
        <v>20</v>
      </c>
      <c r="B108" s="27">
        <f>MAX($B$6:B107)+1</f>
        <v>45942</v>
      </c>
      <c r="C108" s="130">
        <f>WEEKDAY(B108)</f>
        <v>1</v>
      </c>
      <c r="D108" s="87">
        <v>0.36805555555555558</v>
      </c>
      <c r="E108" s="139" t="s">
        <v>36</v>
      </c>
      <c r="F108" s="39" t="s">
        <v>12</v>
      </c>
      <c r="G108" s="95" t="s">
        <v>63</v>
      </c>
      <c r="H108" s="33"/>
      <c r="K108" s="34"/>
      <c r="L108" s="190"/>
      <c r="M108" s="35"/>
      <c r="N108" s="33"/>
      <c r="P108" s="36"/>
      <c r="Q108" s="37"/>
      <c r="R108" s="96" t="s">
        <v>64</v>
      </c>
      <c r="S108" s="35"/>
      <c r="T108" s="35"/>
      <c r="U108" s="35"/>
      <c r="V108" s="35"/>
    </row>
    <row r="109" spans="1:22" s="14" customFormat="1" ht="16.5" customHeight="1" x14ac:dyDescent="0.2">
      <c r="A109" s="26"/>
      <c r="B109" s="27"/>
      <c r="C109" s="130"/>
      <c r="D109" s="87">
        <v>0.37847222222222221</v>
      </c>
      <c r="E109" s="139" t="s">
        <v>39</v>
      </c>
      <c r="F109" s="39" t="s">
        <v>16</v>
      </c>
      <c r="G109" s="110"/>
      <c r="H109" s="33"/>
      <c r="K109" s="34"/>
      <c r="L109" s="190"/>
      <c r="M109" s="35"/>
      <c r="N109" s="33"/>
      <c r="P109" s="36"/>
      <c r="Q109" s="37"/>
      <c r="R109" s="43"/>
      <c r="S109" s="35"/>
      <c r="T109" s="35"/>
      <c r="U109" s="35"/>
      <c r="V109" s="35"/>
    </row>
    <row r="110" spans="1:22" s="14" customFormat="1" ht="16.5" customHeight="1" x14ac:dyDescent="0.2">
      <c r="A110" s="26"/>
      <c r="B110" s="27"/>
      <c r="C110" s="28"/>
      <c r="D110" s="87">
        <v>0.3888888888888889</v>
      </c>
      <c r="E110" s="139" t="s">
        <v>39</v>
      </c>
      <c r="F110" s="153" t="s">
        <v>12</v>
      </c>
      <c r="G110" s="95" t="s">
        <v>63</v>
      </c>
      <c r="H110" s="190"/>
      <c r="I110" s="79"/>
      <c r="K110" s="34"/>
      <c r="L110" s="82"/>
      <c r="M110" s="35"/>
      <c r="N110" s="33"/>
      <c r="P110" s="36"/>
      <c r="Q110" s="37"/>
      <c r="R110" s="43" t="s">
        <v>65</v>
      </c>
      <c r="S110" s="35"/>
      <c r="T110" s="35"/>
      <c r="U110" s="35"/>
      <c r="V110" s="35"/>
    </row>
    <row r="111" spans="1:22" s="14" customFormat="1" ht="16.5" customHeight="1" x14ac:dyDescent="0.2">
      <c r="A111" s="26"/>
      <c r="B111" s="27"/>
      <c r="C111" s="28"/>
      <c r="D111" s="87">
        <v>0.43055555555555558</v>
      </c>
      <c r="E111" s="88" t="s">
        <v>24</v>
      </c>
      <c r="F111" s="89" t="s">
        <v>16</v>
      </c>
      <c r="G111" s="33"/>
      <c r="H111" s="190" t="s">
        <v>66</v>
      </c>
      <c r="K111" s="34"/>
      <c r="L111" s="82"/>
      <c r="M111" s="35"/>
      <c r="P111" s="36"/>
      <c r="Q111" s="37"/>
      <c r="R111" s="43" t="s">
        <v>26</v>
      </c>
      <c r="S111" s="35"/>
      <c r="T111" s="35"/>
      <c r="U111" s="35"/>
      <c r="V111" s="35"/>
    </row>
    <row r="112" spans="1:22" s="14" customFormat="1" ht="16.5" customHeight="1" x14ac:dyDescent="0.2">
      <c r="A112" s="44"/>
      <c r="B112" s="123"/>
      <c r="C112" s="124"/>
      <c r="D112" s="83"/>
      <c r="E112" s="84"/>
      <c r="F112" s="136"/>
      <c r="G112" s="150"/>
      <c r="H112" s="85"/>
      <c r="M112" s="35"/>
      <c r="P112" s="154" t="s">
        <v>24</v>
      </c>
      <c r="Q112" s="56" t="s">
        <v>10</v>
      </c>
      <c r="R112" s="57" t="s">
        <v>67</v>
      </c>
      <c r="S112" s="35"/>
      <c r="T112" s="35"/>
      <c r="U112" s="35"/>
      <c r="V112" s="35"/>
    </row>
    <row r="113" spans="1:22" s="14" customFormat="1" ht="16.5" customHeight="1" x14ac:dyDescent="0.2">
      <c r="A113" s="26"/>
      <c r="B113" s="113"/>
      <c r="C113" s="114"/>
      <c r="D113" s="87"/>
      <c r="E113" s="88"/>
      <c r="F113" s="89"/>
      <c r="G113" s="33"/>
      <c r="H113" s="73"/>
      <c r="I113" s="73"/>
      <c r="J113" s="73"/>
      <c r="K113" s="90"/>
      <c r="L113" s="152"/>
      <c r="M113" s="71"/>
      <c r="N113" s="73"/>
      <c r="O113" s="73"/>
      <c r="P113" s="149"/>
      <c r="Q113" s="91"/>
      <c r="R113" s="75" t="s">
        <v>33</v>
      </c>
      <c r="S113" s="35"/>
      <c r="T113" s="35"/>
      <c r="U113" s="35"/>
      <c r="V113" s="35"/>
    </row>
    <row r="114" spans="1:22" s="14" customFormat="1" ht="16.5" customHeight="1" x14ac:dyDescent="0.2">
      <c r="A114" s="26">
        <f>MAX($A$6:A113)+1</f>
        <v>21</v>
      </c>
      <c r="B114" s="27">
        <f>MAX($B$6:B113)+1</f>
        <v>45943</v>
      </c>
      <c r="C114" s="143">
        <f>WEEKDAY(B114)</f>
        <v>2</v>
      </c>
      <c r="D114" s="87">
        <v>0.4861111111111111</v>
      </c>
      <c r="E114" s="88" t="s">
        <v>30</v>
      </c>
      <c r="F114" s="39" t="s">
        <v>22</v>
      </c>
      <c r="G114" s="141" t="s">
        <v>68</v>
      </c>
      <c r="H114" s="120"/>
      <c r="K114" s="34"/>
      <c r="L114" s="190"/>
      <c r="M114" s="35"/>
      <c r="N114" s="33"/>
      <c r="P114" s="36"/>
      <c r="Q114" s="37"/>
      <c r="R114" s="43" t="s">
        <v>35</v>
      </c>
      <c r="S114" s="35"/>
      <c r="T114" s="35"/>
      <c r="U114" s="35"/>
      <c r="V114" s="35"/>
    </row>
    <row r="115" spans="1:22" s="14" customFormat="1" ht="16.5" customHeight="1" x14ac:dyDescent="0.2">
      <c r="A115" s="26"/>
      <c r="B115" s="27"/>
      <c r="C115" s="143"/>
      <c r="D115" s="87">
        <v>0.54166666666666663</v>
      </c>
      <c r="E115" s="88" t="s">
        <v>20</v>
      </c>
      <c r="F115" s="39" t="s">
        <v>25</v>
      </c>
      <c r="H115" s="120"/>
      <c r="I115" s="79"/>
      <c r="K115" s="34"/>
      <c r="L115" s="82"/>
      <c r="M115" s="35"/>
      <c r="N115" s="33"/>
      <c r="P115" s="36"/>
      <c r="Q115" s="37"/>
      <c r="R115" s="96" t="s">
        <v>28</v>
      </c>
      <c r="S115" s="35"/>
      <c r="T115" s="35"/>
      <c r="U115" s="35"/>
      <c r="V115" s="35"/>
    </row>
    <row r="116" spans="1:22" s="14" customFormat="1" ht="16.5" customHeight="1" x14ac:dyDescent="0.2">
      <c r="A116" s="26"/>
      <c r="B116" s="27"/>
      <c r="C116" s="143"/>
      <c r="D116" s="155">
        <v>0.61805555555555558</v>
      </c>
      <c r="E116" s="156" t="s">
        <v>20</v>
      </c>
      <c r="F116" s="157" t="s">
        <v>12</v>
      </c>
      <c r="G116" s="158" t="s">
        <v>69</v>
      </c>
      <c r="H116" s="159"/>
      <c r="K116" s="34"/>
      <c r="L116" s="82"/>
      <c r="M116" s="35"/>
      <c r="P116" s="36"/>
      <c r="Q116" s="37"/>
      <c r="R116" s="43"/>
      <c r="S116" s="35"/>
      <c r="T116" s="35"/>
      <c r="U116" s="35"/>
      <c r="V116" s="35"/>
    </row>
    <row r="117" spans="1:22" s="14" customFormat="1" ht="16.5" customHeight="1" x14ac:dyDescent="0.2">
      <c r="A117" s="26"/>
      <c r="B117" s="113"/>
      <c r="C117" s="160"/>
      <c r="D117" s="155">
        <v>0.80555555555555558</v>
      </c>
      <c r="E117" s="156" t="s">
        <v>70</v>
      </c>
      <c r="F117" s="157" t="s">
        <v>16</v>
      </c>
      <c r="G117" s="158"/>
      <c r="H117" s="159"/>
      <c r="K117" s="34"/>
      <c r="L117" s="82"/>
      <c r="M117" s="35"/>
      <c r="P117" s="36"/>
      <c r="Q117" s="37"/>
      <c r="R117" s="96" t="s">
        <v>71</v>
      </c>
      <c r="S117" s="35"/>
      <c r="T117" s="35"/>
      <c r="U117" s="35"/>
      <c r="V117" s="35"/>
    </row>
    <row r="118" spans="1:22" s="14" customFormat="1" ht="16.5" customHeight="1" x14ac:dyDescent="0.2">
      <c r="A118" s="44"/>
      <c r="B118" s="123"/>
      <c r="C118" s="161"/>
      <c r="D118" s="162"/>
      <c r="E118" s="147"/>
      <c r="F118" s="163"/>
      <c r="G118" s="164"/>
      <c r="H118" s="159"/>
      <c r="M118" s="35"/>
      <c r="P118" s="154" t="s">
        <v>15</v>
      </c>
      <c r="Q118" s="56" t="s">
        <v>10</v>
      </c>
      <c r="R118" s="43" t="s">
        <v>75</v>
      </c>
      <c r="S118" s="35"/>
      <c r="T118" s="35"/>
      <c r="U118" s="35"/>
      <c r="V118" s="35"/>
    </row>
    <row r="119" spans="1:22" s="14" customFormat="1" ht="16.5" customHeight="1" x14ac:dyDescent="0.2">
      <c r="A119" s="26"/>
      <c r="B119" s="113"/>
      <c r="C119" s="160"/>
      <c r="D119" s="87"/>
      <c r="E119" s="88"/>
      <c r="F119" s="89"/>
      <c r="G119" s="33"/>
      <c r="H119" s="73"/>
      <c r="I119" s="73"/>
      <c r="J119" s="73"/>
      <c r="K119" s="90"/>
      <c r="L119" s="152"/>
      <c r="M119" s="71"/>
      <c r="N119" s="73"/>
      <c r="O119" s="73"/>
      <c r="P119" s="149"/>
      <c r="Q119" s="91"/>
      <c r="R119" s="75"/>
      <c r="S119" s="35"/>
      <c r="T119" s="35"/>
      <c r="U119" s="35"/>
      <c r="V119" s="35"/>
    </row>
    <row r="120" spans="1:22" s="14" customFormat="1" ht="16.5" customHeight="1" x14ac:dyDescent="0.2">
      <c r="A120" s="26">
        <f>MAX($A$6:A119)+1</f>
        <v>22</v>
      </c>
      <c r="B120" s="27">
        <f>MAX($B$6:B119)+1</f>
        <v>45944</v>
      </c>
      <c r="C120" s="143">
        <f>WEEKDAY(B120)</f>
        <v>3</v>
      </c>
      <c r="D120" s="165">
        <v>0.33680555555555558</v>
      </c>
      <c r="E120" s="166" t="s">
        <v>15</v>
      </c>
      <c r="F120" s="167" t="s">
        <v>22</v>
      </c>
      <c r="G120" s="158" t="s">
        <v>72</v>
      </c>
      <c r="H120" s="201"/>
      <c r="K120" s="34"/>
      <c r="L120" s="190"/>
      <c r="M120" s="35"/>
      <c r="N120" s="33"/>
      <c r="P120" s="36"/>
      <c r="Q120" s="37"/>
      <c r="R120" s="43" t="s">
        <v>75</v>
      </c>
      <c r="S120" s="35"/>
      <c r="T120" s="35"/>
      <c r="U120" s="35"/>
      <c r="V120" s="35"/>
    </row>
    <row r="121" spans="1:22" s="14" customFormat="1" ht="16.5" customHeight="1" x14ac:dyDescent="0.65">
      <c r="A121" s="26"/>
      <c r="B121" s="27"/>
      <c r="C121" s="143"/>
      <c r="D121" s="165">
        <v>0.67361111111111116</v>
      </c>
      <c r="E121" s="168" t="s">
        <v>73</v>
      </c>
      <c r="F121" s="169" t="s">
        <v>16</v>
      </c>
      <c r="G121" s="202"/>
      <c r="H121" s="201" t="s">
        <v>74</v>
      </c>
      <c r="I121" s="79"/>
      <c r="K121" s="34"/>
      <c r="L121" s="82"/>
      <c r="M121" s="35"/>
      <c r="N121" s="33"/>
      <c r="P121" s="36"/>
      <c r="Q121" s="37"/>
      <c r="R121" s="43"/>
      <c r="S121" s="35"/>
      <c r="T121" s="35"/>
      <c r="U121" s="35"/>
      <c r="V121" s="35"/>
    </row>
    <row r="122" spans="1:22" s="14" customFormat="1" ht="16.5" customHeight="1" x14ac:dyDescent="0.2">
      <c r="A122" s="26"/>
      <c r="B122" s="27"/>
      <c r="C122" s="28"/>
      <c r="D122" s="87"/>
      <c r="E122" s="88"/>
      <c r="F122" s="89"/>
      <c r="G122" s="33"/>
      <c r="H122" s="190"/>
      <c r="K122" s="34"/>
      <c r="L122" s="82"/>
      <c r="M122" s="35"/>
      <c r="P122" s="36"/>
      <c r="Q122" s="37"/>
      <c r="R122" s="43"/>
      <c r="S122" s="35"/>
      <c r="T122" s="35"/>
      <c r="U122" s="35"/>
      <c r="V122" s="35"/>
    </row>
    <row r="123" spans="1:22" s="14" customFormat="1" ht="16.5" customHeight="1" thickBot="1" x14ac:dyDescent="0.25">
      <c r="A123" s="203"/>
      <c r="B123" s="204"/>
      <c r="C123" s="205"/>
      <c r="D123" s="206"/>
      <c r="E123" s="207"/>
      <c r="F123" s="208"/>
      <c r="G123" s="209"/>
      <c r="H123" s="210"/>
      <c r="I123" s="210"/>
      <c r="J123" s="210"/>
      <c r="K123" s="210"/>
      <c r="L123" s="210"/>
      <c r="M123" s="211"/>
      <c r="N123" s="210"/>
      <c r="O123" s="212"/>
      <c r="P123" s="213"/>
      <c r="Q123" s="214"/>
      <c r="R123" s="215"/>
      <c r="S123" s="35"/>
      <c r="T123" s="35"/>
      <c r="U123" s="35"/>
      <c r="V123" s="35"/>
    </row>
    <row r="124" spans="1:22" s="14" customFormat="1" ht="16.5" hidden="1" customHeight="1" x14ac:dyDescent="0.2">
      <c r="A124" s="26"/>
      <c r="B124" s="27"/>
      <c r="C124" s="114"/>
      <c r="D124" s="87"/>
      <c r="E124" s="88"/>
      <c r="F124" s="39"/>
      <c r="H124" s="120"/>
      <c r="I124" s="120"/>
      <c r="J124" s="120"/>
      <c r="K124" s="34"/>
      <c r="L124" s="128"/>
      <c r="M124" s="35"/>
      <c r="P124" s="36"/>
      <c r="Q124" s="37"/>
      <c r="R124" s="178"/>
      <c r="S124" s="35"/>
      <c r="T124" s="35"/>
      <c r="U124" s="35"/>
      <c r="V124" s="35"/>
    </row>
    <row r="125" spans="1:22" s="14" customFormat="1" ht="16.5" hidden="1" customHeight="1" x14ac:dyDescent="0.2">
      <c r="A125" s="26">
        <f>MAX($A$6:A124)+1</f>
        <v>23</v>
      </c>
      <c r="B125" s="27">
        <f>MAX($B$6:B124)+1</f>
        <v>45945</v>
      </c>
      <c r="C125" s="28">
        <f>WEEKDAY(B125)</f>
        <v>4</v>
      </c>
      <c r="D125" s="87"/>
      <c r="E125" s="88"/>
      <c r="F125" s="39"/>
      <c r="G125" s="141"/>
      <c r="H125" s="120"/>
      <c r="I125" s="170"/>
      <c r="J125" s="170"/>
      <c r="K125" s="34"/>
      <c r="L125" s="128"/>
      <c r="M125" s="35"/>
      <c r="P125" s="36"/>
      <c r="Q125" s="37"/>
      <c r="R125" s="178"/>
      <c r="S125" s="35"/>
      <c r="T125" s="35"/>
      <c r="U125" s="35"/>
      <c r="V125" s="35"/>
    </row>
    <row r="126" spans="1:22" s="14" customFormat="1" ht="16.5" hidden="1" customHeight="1" x14ac:dyDescent="0.2">
      <c r="A126" s="26"/>
      <c r="B126" s="171"/>
      <c r="C126" s="114"/>
      <c r="D126" s="87"/>
      <c r="E126" s="88"/>
      <c r="F126" s="39"/>
      <c r="H126" s="120"/>
      <c r="I126" s="120"/>
      <c r="J126" s="120"/>
      <c r="K126" s="34"/>
      <c r="L126" s="128"/>
      <c r="M126" s="35"/>
      <c r="P126" s="36"/>
      <c r="Q126" s="37"/>
      <c r="R126" s="180"/>
      <c r="T126" s="35"/>
      <c r="U126" s="35"/>
      <c r="V126" s="35"/>
    </row>
    <row r="127" spans="1:22" s="14" customFormat="1" ht="16.5" hidden="1" customHeight="1" x14ac:dyDescent="0.2">
      <c r="A127" s="26"/>
      <c r="B127" s="27"/>
      <c r="C127" s="114"/>
      <c r="D127" s="155"/>
      <c r="E127" s="156"/>
      <c r="F127" s="157"/>
      <c r="G127" s="158"/>
      <c r="H127" s="159"/>
      <c r="I127" s="120"/>
      <c r="J127" s="120"/>
      <c r="K127" s="34"/>
      <c r="L127" s="128"/>
      <c r="M127" s="35"/>
      <c r="P127" s="36"/>
      <c r="Q127" s="37"/>
      <c r="R127" s="180"/>
      <c r="S127" s="35"/>
      <c r="T127" s="35"/>
      <c r="U127" s="35"/>
      <c r="V127" s="35"/>
    </row>
    <row r="128" spans="1:22" s="14" customFormat="1" ht="16.5" hidden="1" customHeight="1" x14ac:dyDescent="0.2">
      <c r="A128" s="26"/>
      <c r="B128" s="27"/>
      <c r="C128" s="28"/>
      <c r="D128" s="155"/>
      <c r="E128" s="156"/>
      <c r="F128" s="157"/>
      <c r="G128" s="159"/>
      <c r="H128" s="159"/>
      <c r="M128" s="35"/>
      <c r="P128" s="36"/>
      <c r="Q128" s="37"/>
      <c r="R128" s="178"/>
      <c r="S128" s="35"/>
      <c r="T128" s="35"/>
      <c r="U128" s="35"/>
      <c r="V128" s="35"/>
    </row>
    <row r="129" spans="1:22" s="14" customFormat="1" ht="16.5" hidden="1" customHeight="1" x14ac:dyDescent="0.2">
      <c r="A129" s="44"/>
      <c r="B129" s="45"/>
      <c r="C129" s="124"/>
      <c r="D129" s="83"/>
      <c r="E129" s="84"/>
      <c r="F129" s="136"/>
      <c r="G129" s="150"/>
      <c r="H129" s="85"/>
      <c r="I129" s="85"/>
      <c r="J129" s="85"/>
      <c r="K129" s="85"/>
      <c r="L129" s="85"/>
      <c r="M129" s="52"/>
      <c r="N129" s="85"/>
      <c r="O129" s="85"/>
      <c r="P129" s="172"/>
      <c r="Q129" s="56"/>
      <c r="R129" s="179"/>
      <c r="S129" s="35"/>
      <c r="T129" s="35"/>
      <c r="U129" s="35"/>
      <c r="V129" s="35"/>
    </row>
    <row r="130" spans="1:22" s="14" customFormat="1" ht="16.5" customHeight="1" x14ac:dyDescent="0.2">
      <c r="A130" s="5"/>
      <c r="D130" s="35"/>
      <c r="L130" s="35"/>
      <c r="P130" s="36"/>
      <c r="R130" s="173"/>
      <c r="S130" s="35"/>
      <c r="T130" s="35"/>
      <c r="U130" s="35"/>
      <c r="V130" s="35"/>
    </row>
  </sheetData>
  <mergeCells count="9">
    <mergeCell ref="S4:V4"/>
    <mergeCell ref="S5:T5"/>
    <mergeCell ref="U5:W5"/>
    <mergeCell ref="A1:D1"/>
    <mergeCell ref="O1:Q1"/>
    <mergeCell ref="A2:Q2"/>
    <mergeCell ref="B4:B5"/>
    <mergeCell ref="C4:C5"/>
    <mergeCell ref="D4:Q4"/>
  </mergeCells>
  <phoneticPr fontId="4"/>
  <printOptions horizontalCentered="1"/>
  <pageMargins left="0.59055118110236227" right="0.19685039370078741" top="0.59055118110236227" bottom="0.39370078740157483" header="0.31496062992125984" footer="0.31496062992125984"/>
  <pageSetup paperSize="9" scale="39" fitToWidth="0" orientation="portrait" cellComments="asDisplayed" r:id="rId1"/>
  <headerFooter>
    <oddHeader>&amp;R&amp;"ＭＳ Ｐゴシック,標準"&amp;20【別紙１】</oddHeader>
  </headerFooter>
  <colBreaks count="1" manualBreakCount="1">
    <brk id="18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R７ソロモン調2 0707</vt:lpstr>
      <vt:lpstr>'R７ソロモン調2 0707'!Print_Area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近藤久雅</dc:creator>
  <cp:lastModifiedBy>近藤久雅</cp:lastModifiedBy>
  <dcterms:created xsi:type="dcterms:W3CDTF">2025-07-07T04:38:06Z</dcterms:created>
  <dcterms:modified xsi:type="dcterms:W3CDTF">2025-07-08T06:24:50Z</dcterms:modified>
</cp:coreProperties>
</file>